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2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1\Documents\Закупка\Закупка 29-2024\"/>
    </mc:Choice>
  </mc:AlternateContent>
  <xr:revisionPtr revIDLastSave="0" documentId="13_ncr:1_{EE7D6A2C-2D6D-4C71-B359-DA6A3D0A33C7}" xr6:coauthVersionLast="45" xr6:coauthVersionMax="45" xr10:uidLastSave="{00000000-0000-0000-0000-000000000000}"/>
  <bookViews>
    <workbookView xWindow="-120" yWindow="-120" windowWidth="29040" windowHeight="15840" tabRatio="599" firstSheet="7" activeTab="11" xr2:uid="{00000000-000D-0000-FFFF-FFFF00000000}"/>
  </bookViews>
  <sheets>
    <sheet name="СССР - ССРСС по Методике 2020 (" sheetId="9" r:id="rId1"/>
    <sheet name="04-01-01 Электроосвещение ЭО - " sheetId="1" r:id="rId2"/>
    <sheet name="04-01-02 Электроснабжение ЭС - " sheetId="2" r:id="rId3"/>
    <sheet name="06-01-01 Наружные сети водоснаб" sheetId="3" r:id="rId4"/>
    <sheet name="06-01-02 Наружные сети канализа" sheetId="4" r:id="rId5"/>
    <sheet name="06-01-03 Наружные сети теплосна" sheetId="5" r:id="rId6"/>
    <sheet name="07-01-01 Благоустройство спальн" sheetId="6" r:id="rId7"/>
    <sheet name="09-01-01 ПНР Электроосвещение и" sheetId="7" r:id="rId8"/>
    <sheet name="Гранд" sheetId="10" r:id="rId9"/>
    <sheet name="Свод " sheetId="11" r:id="rId10"/>
    <sheet name="ДВ" sheetId="12" r:id="rId11"/>
    <sheet name="ТЗ" sheetId="13" r:id="rId12"/>
    <sheet name="СХЕМА" sheetId="14" r:id="rId13"/>
  </sheets>
  <definedNames>
    <definedName name="_xlnm.Print_Titles" localSheetId="1">'04-01-01 Электроосвещение ЭО - '!$43:$43</definedName>
    <definedName name="_xlnm.Print_Titles" localSheetId="2">'04-01-02 Электроснабжение ЭС - '!$43:$43</definedName>
    <definedName name="_xlnm.Print_Titles" localSheetId="3">'06-01-01 Наружные сети водоснаб'!$43:$43</definedName>
    <definedName name="_xlnm.Print_Titles" localSheetId="4">'06-01-02 Наружные сети канализа'!$43:$43</definedName>
    <definedName name="_xlnm.Print_Titles" localSheetId="5">'06-01-03 Наружные сети теплосна'!$43:$43</definedName>
    <definedName name="_xlnm.Print_Titles" localSheetId="6">'07-01-01 Благоустройство спальн'!$43:$43</definedName>
    <definedName name="_xlnm.Print_Titles" localSheetId="7">'09-01-01 ПНР Электроосвещение и'!$43:$43</definedName>
    <definedName name="_xlnm.Print_Titles" localSheetId="0">'СССР - ССРСС по Методике 2020 ('!$24:$24</definedName>
    <definedName name="_xlnm.Print_Area" localSheetId="11">ТЗ!$A$1:$F$318</definedName>
  </definedNames>
  <calcPr calcId="191029"/>
</workbook>
</file>

<file path=xl/calcChain.xml><?xml version="1.0" encoding="utf-8"?>
<calcChain xmlns="http://schemas.openxmlformats.org/spreadsheetml/2006/main">
  <c r="E4" i="11" l="1"/>
  <c r="E5" i="11"/>
  <c r="F5" i="11" s="1"/>
  <c r="G5" i="11" s="1"/>
  <c r="E6" i="11"/>
  <c r="F6" i="11" s="1"/>
  <c r="E7" i="11"/>
  <c r="E8" i="11"/>
  <c r="F8" i="11" s="1"/>
  <c r="G8" i="11" s="1"/>
  <c r="E9" i="11"/>
  <c r="F9" i="11" s="1"/>
  <c r="E10" i="11"/>
  <c r="F10" i="11" s="1"/>
  <c r="F4" i="11" l="1"/>
  <c r="G4" i="11" s="1"/>
  <c r="H4" i="11" s="1"/>
  <c r="G6" i="11"/>
  <c r="H6" i="11" s="1"/>
  <c r="G10" i="11"/>
  <c r="H10" i="11" s="1"/>
  <c r="F7" i="11"/>
  <c r="H5" i="11"/>
  <c r="H8" i="11"/>
  <c r="G9" i="11"/>
  <c r="H9" i="11" s="1"/>
  <c r="E11" i="11"/>
  <c r="H48" i="9"/>
  <c r="G50" i="9"/>
  <c r="H50" i="9" s="1"/>
  <c r="F11" i="11" l="1"/>
  <c r="G7" i="11"/>
  <c r="H7" i="11" s="1"/>
  <c r="H11" i="11" s="1"/>
  <c r="G11" i="11" l="1"/>
</calcChain>
</file>

<file path=xl/sharedStrings.xml><?xml version="1.0" encoding="utf-8"?>
<sst xmlns="http://schemas.openxmlformats.org/spreadsheetml/2006/main" count="8436" uniqueCount="1027">
  <si>
    <t>Приложение № 2</t>
  </si>
  <si>
    <t>Утверждено приказом № 421 от 4 августа 2020 г. Минстроя РФ в редакции приказа № 557 от 7 июля 2022 г.</t>
  </si>
  <si>
    <t>СОГЛАСОВАНО:</t>
  </si>
  <si>
    <t>УТВЕРЖДАЮ:</t>
  </si>
  <si>
    <t/>
  </si>
  <si>
    <t>"____" ________________ 2024 года</t>
  </si>
  <si>
    <t>Наименование программного продукта</t>
  </si>
  <si>
    <t>ГРАНД-Смета, версия 2023.3</t>
  </si>
  <si>
    <t xml:space="preserve">Наименование редакции сметных нормативов  </t>
  </si>
  <si>
    <t>«Территориальные единичные расценки на строительные и специальные строительные работы. ТЕР 81-02-2001. Республика Башкортостан. Изменения в территориальные единичные расценки на строительные и специальные строительные работы»</t>
  </si>
  <si>
    <t xml:space="preserve">Реквизиты приказа Минстроя России об утверждении дополнений и изменений к сметным нормативам </t>
  </si>
  <si>
    <t>Приказы Минстроя России от 12.11.2014 № 703/пр, от 01.06.2016 № 375/пр, 376/пр, 377/пр, 378/пр, 379/пр, 380/пр, от 21.06.2016 № 433/пр, 434/пр, от 28.02.2017 № 579/пр, 580/пр, 581/пр, 582/пр, 583/пр, 584/пр, 585/пр, 586/пр, 587/пр, 588/пр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</si>
  <si>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</si>
  <si>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>Письмо Минстроя России от 05.03.2024 № 12389-АЛ/09</t>
  </si>
  <si>
    <t>Реквизиты нормативного правового  акта 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</si>
  <si>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>Приказ государственного комитета Республики Башкортостан по строительству и архитектуре от 06.02.2023 г. №47</t>
  </si>
  <si>
    <t xml:space="preserve">Наименование субъекта Российской Федерации </t>
  </si>
  <si>
    <t>2. Республика Башкортостан</t>
  </si>
  <si>
    <t xml:space="preserve">Наименование зоны субъекта Российской Федерации </t>
  </si>
  <si>
    <t>"Военно-патриотический парк культуры и отдыха Республики Башкортостан "Патриот"имени героя Российской Федерации Серафимова Максима Владимировича"</t>
  </si>
  <si>
    <t>(наименование стройки)</t>
  </si>
  <si>
    <t>Спальные корпуса №1, №2</t>
  </si>
  <si>
    <t>(наименование объекта капитального строительства)</t>
  </si>
  <si>
    <t>ЛОКАЛЬНЫЙ СМЕТНЫЙ РАСЧЕТ (СМЕТА) № 04-01-01</t>
  </si>
  <si>
    <t>Электроосвещение ЭО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</si>
  <si>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</si>
  <si>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</si>
  <si>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</si>
  <si>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</si>
  <si>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</si>
  <si>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</si>
  <si>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</si>
  <si>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>I квартал 2024 года (01.01.2000)</t>
  </si>
  <si>
    <t xml:space="preserve">Сметная стоимость </t>
  </si>
  <si>
    <t>(110,89)</t>
  </si>
  <si>
    <t>тыс.руб.</t>
  </si>
  <si>
    <t>в том числе:</t>
  </si>
  <si>
    <t>строительных работ</t>
  </si>
  <si>
    <t>(62,99)</t>
  </si>
  <si>
    <t>Средства на оплату труда рабочих</t>
  </si>
  <si>
    <t>(3,1)</t>
  </si>
  <si>
    <t>монтажных работ</t>
  </si>
  <si>
    <t>(47,9)</t>
  </si>
  <si>
    <t>Нормативные затраты труда рабочих</t>
  </si>
  <si>
    <t>чел.час.</t>
  </si>
  <si>
    <t>оборудования</t>
  </si>
  <si>
    <t>(0)</t>
  </si>
  <si>
    <t>Нормативные затраты труда машинистов</t>
  </si>
  <si>
    <t>прочих затрат</t>
  </si>
  <si>
    <t xml:space="preserve"> 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</si>
  <si>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</si>
  <si>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</si>
  <si>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</si>
  <si>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</si>
  <si>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</si>
  <si>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</si>
  <si>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</si>
  <si>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</si>
  <si>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</si>
  <si>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</si>
  <si>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</si>
  <si>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</si>
  <si>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Земляные работы</t>
  </si>
  <si>
    <t>1</t>
  </si>
  <si>
    <t>ТЕР01-01-009-23</t>
  </si>
  <si>
    <t>Разработка траншей экскаватором «обратная лопата» с ковшом вместимостью 0,25 м3, группа грунтов: 2</t>
  </si>
  <si>
    <t>1000 м3 грунта</t>
  </si>
  <si>
    <t>Объем=127,2 / 1000</t>
  </si>
  <si>
    <t>2</t>
  </si>
  <si>
    <t>ЭМ</t>
  </si>
  <si>
    <t>3</t>
  </si>
  <si>
    <t>в т.ч. ОТм</t>
  </si>
  <si>
    <t>ЗТм</t>
  </si>
  <si>
    <t>чел.-ч</t>
  </si>
  <si>
    <t>Итого по расценке</t>
  </si>
  <si>
    <t>ФОТ</t>
  </si>
  <si>
    <t>Пр/812-001.1-1</t>
  </si>
  <si>
    <t>НР Земляные работы, выполняемые механизированным способом</t>
  </si>
  <si>
    <t>%</t>
  </si>
  <si>
    <t>Пр/774-001.1</t>
  </si>
  <si>
    <t>СП Земляные работы, выполняемые механизированным способом</t>
  </si>
  <si>
    <t>Всего по позиции</t>
  </si>
  <si>
    <t>ТЕРм08-02-142-01</t>
  </si>
  <si>
    <t>Устройство постели при одном кабеле в траншее</t>
  </si>
  <si>
    <t>100 м кабеля</t>
  </si>
  <si>
    <t>Объем=303 / 100</t>
  </si>
  <si>
    <t>ОТ</t>
  </si>
  <si>
    <t>4</t>
  </si>
  <si>
    <t>М</t>
  </si>
  <si>
    <t>ЗТ</t>
  </si>
  <si>
    <t>Пр/812-049.3-1</t>
  </si>
  <si>
    <t>НР Электротехнические установки на других объектах</t>
  </si>
  <si>
    <t>Пр/774-049.3</t>
  </si>
  <si>
    <t>СП Электротехнические установки на других объектах</t>
  </si>
  <si>
    <t>ТССЦ-408-0359</t>
  </si>
  <si>
    <t>Песок несортированный</t>
  </si>
  <si>
    <t>м3</t>
  </si>
  <si>
    <t>(Наружные сети водопровода, канализации, теплоснабжения, газопровода)</t>
  </si>
  <si>
    <t>ТЕР01-02-061-01</t>
  </si>
  <si>
    <t>Засыпка вручную траншей, пазух котлованов и ям, группа грунтов: 1</t>
  </si>
  <si>
    <t>100 м3 грунта</t>
  </si>
  <si>
    <t>Объем=36,4 / 100</t>
  </si>
  <si>
    <t>Пр/812-001.2-1</t>
  </si>
  <si>
    <t>НР Земляные работы, выполняемые ручным способом</t>
  </si>
  <si>
    <t>Пр/774-001.2</t>
  </si>
  <si>
    <t>СП Земляные работы, выполняемые ручным способом</t>
  </si>
  <si>
    <t>5</t>
  </si>
  <si>
    <t>(Земляные работы, выполняемые ручным способом)</t>
  </si>
  <si>
    <t>Объем=36,4*1,1</t>
  </si>
  <si>
    <t>6</t>
  </si>
  <si>
    <t>ТЕР01-01-034-05</t>
  </si>
  <si>
    <t>Засыпка траншей и котлованов с перемещением грунта до 5 м бульдозерами мощностью: 121 кВт (165 л.с.), группа грунтов 2</t>
  </si>
  <si>
    <t>Объем=73,0 / 1000</t>
  </si>
  <si>
    <t>7</t>
  </si>
  <si>
    <t>ТЕР01-02-005-01</t>
  </si>
  <si>
    <t>Уплотнение грунта пневматическими трамбовками, группа грунтов: 1-2</t>
  </si>
  <si>
    <t>100 м3 уплотненного грунта</t>
  </si>
  <si>
    <t>Объем=73,0 / 100</t>
  </si>
  <si>
    <t>8</t>
  </si>
  <si>
    <t>ТЕРм10-06-048-05</t>
  </si>
  <si>
    <t>Прокладка волоконно-оптических кабелей в траншее (ленты сигнальной)</t>
  </si>
  <si>
    <t>1 км кабеля</t>
  </si>
  <si>
    <t>Объем=303/1000</t>
  </si>
  <si>
    <t>ОП п.1.10.98</t>
  </si>
  <si>
    <t>Прокладка опознавательной ленты ПЗ=0,3 (ОЗП=0,3; ЭМ=0,3 к расх.; ЗПМ=0,3; МАТ=0,3 к расх.; ТЗ=0,3; ТЗМ=0,3)</t>
  </si>
  <si>
    <t>Пр/812-018.0-1</t>
  </si>
  <si>
    <t>НР Наружные сети водопровода, канализации, теплоснабжения, газопровода</t>
  </si>
  <si>
    <t>Пр/774-018.0</t>
  </si>
  <si>
    <t>СП Наружные сети водопровода, канализации, теплоснабжения, газопровода</t>
  </si>
  <si>
    <t>9</t>
  </si>
  <si>
    <t>ТССЦ-101-6895</t>
  </si>
  <si>
    <t>Лента сигнальная «Электро» с логотипом «Осторожно кабель» ЛСЭ-300 (100 мх300 мм)</t>
  </si>
  <si>
    <t>шт.</t>
  </si>
  <si>
    <t>Объем=303/100</t>
  </si>
  <si>
    <t>Итого по разделу 1 Земляные работы</t>
  </si>
  <si>
    <t>Раздел 2. Прокладка кабеля</t>
  </si>
  <si>
    <t>10</t>
  </si>
  <si>
    <t>ТЕР34-02-003-01</t>
  </si>
  <si>
    <t>Устройство трубопроводов из полиэтиленовых труб: до 2 отверстий</t>
  </si>
  <si>
    <t>1 канало-километр трубопровода</t>
  </si>
  <si>
    <t>Пр/812-028.0-1</t>
  </si>
  <si>
    <t>НР Сооружения связи, радиовещания и телевидения</t>
  </si>
  <si>
    <t>Пр/774-028.0</t>
  </si>
  <si>
    <t>СП Сооружения связи, радиовещания и телевидения</t>
  </si>
  <si>
    <t>11</t>
  </si>
  <si>
    <t>507-0546</t>
  </si>
  <si>
    <t>Трубы полиэтиленовые низкого давления (ПНД) с наружным диаметром 110 мм</t>
  </si>
  <si>
    <t>м</t>
  </si>
  <si>
    <t>(Сооружения связи, радиовещания и телевидения)</t>
  </si>
  <si>
    <t>12</t>
  </si>
  <si>
    <t>ТССЦ-507-3685</t>
  </si>
  <si>
    <t>Труба напорная из полиэтилена PE 100 питьевая: ПЭ100 SDR17, размером 75х4,5 мм (ГОСТ 18599-2001, ГОСТ Р 52134-2003)</t>
  </si>
  <si>
    <t>13</t>
  </si>
  <si>
    <t>ТЕРм08-02-148-01</t>
  </si>
  <si>
    <t>Кабель до 35 кВ в проложенных трубах, блоках и коробах, масса 1 м кабеля: до 1 кг</t>
  </si>
  <si>
    <t>14</t>
  </si>
  <si>
    <t>ТССЦ-501-2439</t>
  </si>
  <si>
    <t>Кабель силовой с алюминиевыми жилами с изоляцией и оболочкой из ПВХ, не поддерживающий горение, бронированный, напряжением 0,66 кВ (ГОСТ 16442-80), марки: АВБбШв, с числом жил - 4 и сечением 16 мм2</t>
  </si>
  <si>
    <t>1000 м</t>
  </si>
  <si>
    <t>(Электротехнические установки на других объектах)</t>
  </si>
  <si>
    <t>Объем=(303*1,02) / 1000</t>
  </si>
  <si>
    <t>Итого по разделу 2 Прокладка кабеля</t>
  </si>
  <si>
    <t>Раздел 3. Освещение</t>
  </si>
  <si>
    <t>15</t>
  </si>
  <si>
    <t>ТЕР33-01-007-02</t>
  </si>
  <si>
    <t>Бурение котлованов на глубину бурения: до 3 м, 2 группа грунтов</t>
  </si>
  <si>
    <t>1 котлован</t>
  </si>
  <si>
    <t>Пр/812-027.0-1</t>
  </si>
  <si>
    <t>НР Линии электропередачи</t>
  </si>
  <si>
    <t>Пр/774-027.0</t>
  </si>
  <si>
    <t>СП Линии электропередачи</t>
  </si>
  <si>
    <t>16</t>
  </si>
  <si>
    <t>ТЕР06-01-015-06</t>
  </si>
  <si>
    <t>Установка стальных конструкций, остающихся в теле бетона</t>
  </si>
  <si>
    <t>1 т</t>
  </si>
  <si>
    <t>Объем=242,0/1000</t>
  </si>
  <si>
    <t>Пр/812-006.0-1</t>
  </si>
  <si>
    <t>НР Бетонные и железобетонные монолитные конструкции и работы в строительстве</t>
  </si>
  <si>
    <t>Пр/774-006.0</t>
  </si>
  <si>
    <t>СП Бетонные и железобетонные монолитные конструкции и работы в строительстве</t>
  </si>
  <si>
    <t>17</t>
  </si>
  <si>
    <t>ТССЦ-201-0778</t>
  </si>
  <si>
    <t>Прочие индивидуальные сварные конструкции, масса сборочной единицы: до 0,1 т</t>
  </si>
  <si>
    <t>т</t>
  </si>
  <si>
    <t>(Бетонные и железобетонные монолитные конструкции и работы в строительстве)</t>
  </si>
  <si>
    <t>18</t>
  </si>
  <si>
    <t>ТЕР05-01-009-01</t>
  </si>
  <si>
    <t>Заполнение бетоном полых свай и свай-оболочек диаметром: до 80 см</t>
  </si>
  <si>
    <t>1 м3 бетона полости сваи</t>
  </si>
  <si>
    <t>Пр/812-005.1-1</t>
  </si>
  <si>
    <t>НР Свайные работы</t>
  </si>
  <si>
    <t>Пр/774-005.1</t>
  </si>
  <si>
    <t>СП Свайные работы</t>
  </si>
  <si>
    <t>19</t>
  </si>
  <si>
    <t>401-0006</t>
  </si>
  <si>
    <t>Бетон тяжелый, класс: В15 (М200)</t>
  </si>
  <si>
    <t>(Свайные работы)</t>
  </si>
  <si>
    <t>20</t>
  </si>
  <si>
    <t>ТССЦ-401-0009</t>
  </si>
  <si>
    <t>Бетон тяжелый, класс: В25 (М350)</t>
  </si>
  <si>
    <t>Объем=1,77*1,02</t>
  </si>
  <si>
    <t>21</t>
  </si>
  <si>
    <t>ТЕР33-01-016-01</t>
  </si>
  <si>
    <t>Установка стальных опор промежуточных: свободностоящих, одностоечных массой до 2 т</t>
  </si>
  <si>
    <t>1 т опор</t>
  </si>
  <si>
    <t>22</t>
  </si>
  <si>
    <t>201-0813</t>
  </si>
  <si>
    <t>Опоры стальные</t>
  </si>
  <si>
    <t>(Линии электропередачи)</t>
  </si>
  <si>
    <t>23</t>
  </si>
  <si>
    <t>ТССЦ-201-1000</t>
  </si>
  <si>
    <t>Опоры оцинкованные</t>
  </si>
  <si>
    <t>Объем=1,2*1,03</t>
  </si>
  <si>
    <t>24</t>
  </si>
  <si>
    <t>ТЕРм08-02-412-02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</si>
  <si>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</si>
  <si>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100 м</t>
  </si>
  <si>
    <t>Объем=64,0 / 100</t>
  </si>
  <si>
    <t>25</t>
  </si>
  <si>
    <t>ТССЦ-501-8190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</si>
  <si>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- 3 и сечением 1,5 мм2</t>
  </si>
  <si>
    <t>Объем=(64,0*1,02) / 1000</t>
  </si>
  <si>
    <t>26</t>
  </si>
  <si>
    <t>ТЕРм08-02-363-01</t>
  </si>
  <si>
    <t>Кронштейны специальные на опорах для светильников сварные металлические, количество рожков: 1</t>
  </si>
  <si>
    <t>1 шт.</t>
  </si>
  <si>
    <t>27</t>
  </si>
  <si>
    <t>ТССЦ-201-1553</t>
  </si>
  <si>
    <t>Кронштейн однорожковый для установки на трубчатые и конические опоры для консольных светильников</t>
  </si>
  <si>
    <t>28</t>
  </si>
  <si>
    <t>ТЕРм08-02-363-02</t>
  </si>
  <si>
    <t>Кронштейны специальные на опорах для светильников сварные металлические, количество рожков: 2</t>
  </si>
  <si>
    <t>29</t>
  </si>
  <si>
    <t>ТССЦ-201-1556</t>
  </si>
  <si>
    <t>Кронштейн двухрожковый односторонний для установки на конусные опоры для консольных светильников</t>
  </si>
  <si>
    <t>30</t>
  </si>
  <si>
    <t>ТЕРм08-03-596-06</t>
  </si>
  <si>
    <t>Прожектор, отдельно устанавливаемый: на кронштейне, установленном на опоре, с лампой мощностью  1000 Вт</t>
  </si>
  <si>
    <t>100 шт.</t>
  </si>
  <si>
    <t>Объем=13 / 100</t>
  </si>
  <si>
    <t>31</t>
  </si>
  <si>
    <t>ТССЦ-509-5449</t>
  </si>
  <si>
    <t>Светильник для наружного освещения консольный, с алюминиевым полированным отражателем</t>
  </si>
  <si>
    <t>Итого по разделу 3 Освещение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</si>
  <si>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</si>
  <si>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</si>
  <si>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</si>
  <si>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</si>
  <si>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</si>
  <si>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</si>
  <si>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</si>
  <si>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Строительные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</si>
  <si>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</si>
  <si>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</si>
  <si>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</si>
  <si>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</si>
  <si>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</si>
  <si>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</si>
  <si>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Монтажные работы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</si>
  <si>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</si>
  <si>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</si>
  <si>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</si>
  <si>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ВСЕГО по смете</t>
  </si>
  <si>
    <t>Составил:</t>
  </si>
  <si>
    <t>[должность, подпись (инициалы, фамилия)]</t>
  </si>
  <si>
    <t>Проверил:</t>
  </si>
  <si>
    <t>¹ Зарегистрирован Министерством юстиции Российской Федерации 10 сентября 2019 г., регистрационный № 55869), с изменениями, внесенными приказом Министерства строительства и жилищно-коммунального хозяйства Российской Федерации от 20 февраля 2021 г. № 79/пр (зарегистрирован Министерством юстиции Российской Федерации 9 августа 2021 г., регистрационный № 64577)</t>
  </si>
  <si>
    <t>² Под прочими затратами понимаются затраты, учитываемые в соответствии с пунктом 184 Методики.</t>
  </si>
  <si>
    <t>³ Под прочими работами понимаются затраты, учитываемые в соответствии с пунктами 122-128 Методики.</t>
  </si>
  <si>
    <t>ЛОКАЛЬНЫЙ СМЕТНЫЙ РАСЧЕТ (СМЕТА) № 04-01-02</t>
  </si>
  <si>
    <t>Электроснабжение ЭС</t>
  </si>
  <si>
    <t>(27,71)</t>
  </si>
  <si>
    <t>(19,66)</t>
  </si>
  <si>
    <t>(0,66)</t>
  </si>
  <si>
    <t>(8,04)</t>
  </si>
  <si>
    <t>Объем=47,0 / 1000</t>
  </si>
  <si>
    <t>Объем=112,0 / 100</t>
  </si>
  <si>
    <t>Объем=13,4 / 100</t>
  </si>
  <si>
    <t>Объем=13,4*1,1</t>
  </si>
  <si>
    <t>Объем=27,0 / 1000</t>
  </si>
  <si>
    <t>Объем=27,0 / 100</t>
  </si>
  <si>
    <t>Объем=112,0/1000</t>
  </si>
  <si>
    <t>Объем=112/100</t>
  </si>
  <si>
    <t>ТССЦ-507-3687</t>
  </si>
  <si>
    <t>Труба напорная из полиэтилена PE 100 питьевая: ПЭ100 SDR17, размером 110х6,6 мм (ГОСТ 18599-2001, ГОСТ Р 52134-2003)</t>
  </si>
  <si>
    <t>Объем=224,0 / 100</t>
  </si>
  <si>
    <t>ТССЦ-501-2440</t>
  </si>
  <si>
    <t>Кабель силовой с алюминиевыми жилами с изоляцией и оболочкой из ПВХ, не поддерживающий горение, бронированный, напряжением 0,66 кВ (ГОСТ 16442-80), марки: АВБбШв, с числом жил - 4 и сечением 25 мм2</t>
  </si>
  <si>
    <t>Объем=(224*1,02) / 1000</t>
  </si>
  <si>
    <t>ЛОКАЛЬНЫЙ СМЕТНЫЙ РАСЧЕТ (СМЕТА) № 06-01-01</t>
  </si>
  <si>
    <t>Наружные сети водоснабжения В1</t>
  </si>
  <si>
    <t>(38,56)</t>
  </si>
  <si>
    <t>(2,13)</t>
  </si>
  <si>
    <t>Разработка грунта под колодцы и траншею</t>
  </si>
  <si>
    <t>ТЕР01-01-009-08</t>
  </si>
  <si>
    <t>Разработка грунта в траншеях экскаватором «обратная лопата» с ковшом вместимостью 0,65 (0,5-1) м3, группа грунтов: 2</t>
  </si>
  <si>
    <t>Объем=254,0 / 1000</t>
  </si>
  <si>
    <t>ТЕР01-02-057-02</t>
  </si>
  <si>
    <t>Разработка грунта вручную в траншеях глубиной до 2 м без креплений с откосами, группа грунтов: 2</t>
  </si>
  <si>
    <t>Объем=16,5 / 100</t>
  </si>
  <si>
    <t>Прил.1.12 п.3.187</t>
  </si>
  <si>
    <t>Доработка вручную, зачистка дна и стенок с выкидкой грунта в котлованах и траншеях, разработанных механизированным способом ОЗП=1,2; ТЗ=1,2</t>
  </si>
  <si>
    <t>Основание под трубопровод, колодцы</t>
  </si>
  <si>
    <t>ТЕР23-01-001-01</t>
  </si>
  <si>
    <t>Устройство основания под трубопроводы: песчаного</t>
  </si>
  <si>
    <t>10 м3 основания</t>
  </si>
  <si>
    <t>Объем=(7,3+1,6) / 10</t>
  </si>
  <si>
    <t>Объем=(7,3+1,6)*1,1</t>
  </si>
  <si>
    <t>Устройство защитного слоя трубопровода</t>
  </si>
  <si>
    <t>Объем=(3,3+22,0) / 100</t>
  </si>
  <si>
    <t>Объем=(3,3+22,0)*1,1</t>
  </si>
  <si>
    <t>Обратная засыпка трубопровода, колодцев</t>
  </si>
  <si>
    <t>Объем=(196,1+6,65) / 1000</t>
  </si>
  <si>
    <t>Лента сигнальная</t>
  </si>
  <si>
    <t>Объем=122,0/1000</t>
  </si>
  <si>
    <t>ТССЦ-507-3541</t>
  </si>
  <si>
    <t>Лента сигнальная "Внимание водопровод" ЛСВ 250</t>
  </si>
  <si>
    <t>Объем=122,0 / 100</t>
  </si>
  <si>
    <t>Раздел 2. Трубопровод</t>
  </si>
  <si>
    <t>Прокладка трубопровода</t>
  </si>
  <si>
    <t>ТЕР22-01-021-01</t>
  </si>
  <si>
    <t>Укладка трубопроводов из полиэтиленовых труб диаметром: 50 мм</t>
  </si>
  <si>
    <t>1 км трубопровода</t>
  </si>
  <si>
    <t>ТЕР22-03-002-01</t>
  </si>
  <si>
    <t>Установка полиэтиленовых фасонных частей: отводов, колен, патрубков, переходов</t>
  </si>
  <si>
    <t>10 фасонных частей</t>
  </si>
  <si>
    <t>Объем=4 / 10</t>
  </si>
  <si>
    <t>507-0775</t>
  </si>
  <si>
    <t>Соединительная арматура трубопроводов, переход диаметром: 90х75 мм</t>
  </si>
  <si>
    <t>10 шт.</t>
  </si>
  <si>
    <t>ТССЦ-507-0832</t>
  </si>
  <si>
    <t>Отвод 90° полиэтиленовый с удлиненным хвостовиком, диаметр: 63 мм (50 мм)</t>
  </si>
  <si>
    <t>ТЕР22-06-002-01</t>
  </si>
  <si>
    <t>Промывка без дезинфекции трубопроводов диаметром: 50-65 мм</t>
  </si>
  <si>
    <t>ТЕР16-07-003-06</t>
  </si>
  <si>
    <t>Врезка в действующие внутренние сети трубопроводов отопления и водоснабжения диаметром: 50 мм</t>
  </si>
  <si>
    <t>1 врезка</t>
  </si>
  <si>
    <t>Пр/812-016.0-1</t>
  </si>
  <si>
    <t>НР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</si>
  <si>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Пр/774-016.0</t>
  </si>
  <si>
    <t>СП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</si>
  <si>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ТЕР16-07-006-01</t>
  </si>
  <si>
    <t>Заделка сальников при проходе труб через фундаменты или стены подвала диаметром: до 100 мм</t>
  </si>
  <si>
    <t>1 сальник</t>
  </si>
  <si>
    <t>ТЕР22-06-005-01</t>
  </si>
  <si>
    <t>Врезка в существующие сети из стальных труб стальных штуцеров (патрубков) диаметром: 50 мм</t>
  </si>
  <si>
    <t>Устройство упора  УГ2</t>
  </si>
  <si>
    <t>ТЕР06-01-001-16</t>
  </si>
  <si>
    <t>Устройство фундаментных плит железобетонных: плоских</t>
  </si>
  <si>
    <t>100 м3 бетона, бутобетона и железобетона в деле</t>
  </si>
  <si>
    <t>Объем=0,52 / 100</t>
  </si>
  <si>
    <t>ТССЦ-401-0006</t>
  </si>
  <si>
    <t>Объем=0,52*1,015</t>
  </si>
  <si>
    <t>ТССЦ-204-0021</t>
  </si>
  <si>
    <t>Горячекатаная арматурная сталь периодического профиля класса: А-III, диаметром 10 мм</t>
  </si>
  <si>
    <t>Объем=(1,9+9,0+16*0,43)/1000</t>
  </si>
  <si>
    <t>ТССЦ-204-0036</t>
  </si>
  <si>
    <t>Надбавки к ценам заготовок за сборку и сварку каркасов и сеток: плоских, диаметром 10 мм</t>
  </si>
  <si>
    <t>Колодец водопроводный</t>
  </si>
  <si>
    <t>ТЕР22-04-001-02</t>
  </si>
  <si>
    <t>Устройство круглых колодцев из сборного железобетона в грунтах: мокрых</t>
  </si>
  <si>
    <t>10 м3 железобетонных и бетонных конструкций колодца</t>
  </si>
  <si>
    <t>Объем=(0,38*1+0,265*1+0,40*2+0,27*1+0,02*1) / 10 * 2</t>
  </si>
  <si>
    <t>403-3120</t>
  </si>
  <si>
    <t>Плиты железобетонные: покрытий, перекрытий и днищ</t>
  </si>
  <si>
    <t>403-0120</t>
  </si>
  <si>
    <t>Кольца для колодцев сборные железобетонные диаметром: 1500 мм</t>
  </si>
  <si>
    <t>403-0118</t>
  </si>
  <si>
    <t>Кольца для колодцев сборные железобетонные диаметром: 700 мм</t>
  </si>
  <si>
    <t>ТССЦ-403-8242</t>
  </si>
  <si>
    <t>Плита днища: ПН15 /бетон В15 (М200), объем 0,38 м3, расход ар-ры 33,13 кг / (серия 3.900.1-14)</t>
  </si>
  <si>
    <t>Объем=1 * 2</t>
  </si>
  <si>
    <t>ТССЦ-403-8274</t>
  </si>
  <si>
    <t>Кольцо стеновое смотровых колодцев: КС15.6 /бетон В15 (М200), объем 0,265 м3, расход арматуры 4,94 кг/ (серия 3.900.1-14)</t>
  </si>
  <si>
    <t>ТССЦ-403-8275</t>
  </si>
  <si>
    <t>Кольцо стеновое смотровых колодцев: КС15.9 /бетон В15 (М200), объем 0,40 м3, расход арматуры 7,02 кг/ (серия 3.900.1-14)</t>
  </si>
  <si>
    <t>Объем=2 * 2</t>
  </si>
  <si>
    <t>ТССЦ-403-8232</t>
  </si>
  <si>
    <t>Плита перекрытия: 1ПП15-2 /бетон В15 (М200), объем 0,27 м3, расход ар-ры 32,21кг/ (серия 3.900.1-14)</t>
  </si>
  <si>
    <t>ТССЦ-403-8296</t>
  </si>
  <si>
    <t>Кольцо опорное КО-6 /бетон В15 (М200), объем 0,02 м3, расход ар-ры 1,10 кг / (серия 3.900.1-14)</t>
  </si>
  <si>
    <t>32</t>
  </si>
  <si>
    <t>ТССЦ-101-2536</t>
  </si>
  <si>
    <t>Люки чугунные: тяжелые</t>
  </si>
  <si>
    <t>33</t>
  </si>
  <si>
    <t>ТССЦ-201-0650</t>
  </si>
  <si>
    <t>Ограждения лестничных проемов, лестничные марши, пожарные лестницы</t>
  </si>
  <si>
    <t>Объем=(19,5/1000) * 2</t>
  </si>
  <si>
    <t>34</t>
  </si>
  <si>
    <t>ТЕР15-04-030-04</t>
  </si>
  <si>
    <t>Масляная окраска металлических поверхностей: решеток, переплетов, труб диаметром менее 50 мм и т.п., количество окрасок 2</t>
  </si>
  <si>
    <t>100 м2 окрашиваемой поверхности</t>
  </si>
  <si>
    <t>Объем=0,86 / 100 * 2</t>
  </si>
  <si>
    <t>Пр/812-015.0-1</t>
  </si>
  <si>
    <t>НР Отделочные работы</t>
  </si>
  <si>
    <t>Пр/774-015.0</t>
  </si>
  <si>
    <t>СП Отделочные работы</t>
  </si>
  <si>
    <t>35</t>
  </si>
  <si>
    <t>101-0456</t>
  </si>
  <si>
    <t>Краски цветные, готовые к применению для внутренних работ МА-25: розово-бежевая, светло-бежевая, светло-серая</t>
  </si>
  <si>
    <t>(Отделочные работы)</t>
  </si>
  <si>
    <t>36</t>
  </si>
  <si>
    <t>ТССЦ-113-0246</t>
  </si>
  <si>
    <t>Эмаль ПФ-115 серая</t>
  </si>
  <si>
    <t>Объем=(0,86*0,000246) * 2</t>
  </si>
  <si>
    <t>37</t>
  </si>
  <si>
    <t>ТЕР08-01-003-07</t>
  </si>
  <si>
    <t>Гидроизоляция боковая обмазочная битумная в 2 слоя по выровненной поверхности бутовой кладки, кирпичу, бетону</t>
  </si>
  <si>
    <t>100 м2 изолируемой поверхности</t>
  </si>
  <si>
    <t>Объем=11,8 / 100 * 2</t>
  </si>
  <si>
    <t>Пр/812-008.0-1</t>
  </si>
  <si>
    <t>НР Конструкции из кирпича и блоков</t>
  </si>
  <si>
    <t>Пр/774-008.0</t>
  </si>
  <si>
    <t>СП Конструкции из кирпича и блоков</t>
  </si>
  <si>
    <t>38</t>
  </si>
  <si>
    <t>101-0594</t>
  </si>
  <si>
    <t>Мастика битумная кровельная горячая</t>
  </si>
  <si>
    <t>(Конструкции из кирпича и блоков)</t>
  </si>
  <si>
    <t>39</t>
  </si>
  <si>
    <t>ТССЦ-113-2221</t>
  </si>
  <si>
    <t>Праймер битумный производства «Техно-Николь»</t>
  </si>
  <si>
    <t>Объем=(11,8*0,0024) * 2</t>
  </si>
  <si>
    <t>40</t>
  </si>
  <si>
    <t>ТЕР22-03-011-03</t>
  </si>
  <si>
    <t>Установка: гидрантов пожарных</t>
  </si>
  <si>
    <t>Гильзы</t>
  </si>
  <si>
    <t>41</t>
  </si>
  <si>
    <t>ТЕР46-03-010-03</t>
  </si>
  <si>
    <t>Пробивка в бетонных стенах и полах толщиной 100 мм отверстий площадью: до 500 см2</t>
  </si>
  <si>
    <t>100 отверстий</t>
  </si>
  <si>
    <t>Объем=2 / 100 * 2</t>
  </si>
  <si>
    <t>Пр/812-040.1-1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</si>
  <si>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</si>
  <si>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Пр/774-040.1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</si>
  <si>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</si>
  <si>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42</t>
  </si>
  <si>
    <t>ТЕР16-07-006-03</t>
  </si>
  <si>
    <t>Заделка сальников при проходе труб через фундаменты или стены подвала диаметром: до 300 мм</t>
  </si>
  <si>
    <t>43</t>
  </si>
  <si>
    <t>Объем=(4,45/1000*0,4) * 2</t>
  </si>
  <si>
    <t>44</t>
  </si>
  <si>
    <t>ТССЦ-103-8002</t>
  </si>
  <si>
    <t>Трубы стальные электросварные прямошовные диаметром: 50-80 мм (63х3 мм)</t>
  </si>
  <si>
    <t>45</t>
  </si>
  <si>
    <t>ТЕР22-02-001-01</t>
  </si>
  <si>
    <t>Нанесение нормальной антикоррозионной битумно-резиновой или битумно-полимерной изоляции на стальные трубопроводы диаметром: 50 мм</t>
  </si>
  <si>
    <t>Объем=(2*0,2/1000) * 2</t>
  </si>
  <si>
    <t>46</t>
  </si>
  <si>
    <t>Объем=0,000308 * 2</t>
  </si>
  <si>
    <t>Обвязка колодцев</t>
  </si>
  <si>
    <t>47</t>
  </si>
  <si>
    <t>ТЕР22-03-007-01</t>
  </si>
  <si>
    <t>Установка задвижек или клапанов обратных стальных диаметром: 50 мм</t>
  </si>
  <si>
    <t>1 задвижка (или клапан обратный)</t>
  </si>
  <si>
    <t>Объем=(1+1) * 2</t>
  </si>
  <si>
    <t>48</t>
  </si>
  <si>
    <t>302-1711</t>
  </si>
  <si>
    <t>Задвижки клиновые с выдвижным шпинделем фланцевые для воды и пара давлением 1,6 МПа (16 кгс/см2): Задвижки клиновые с выдвижным шпинделем фланцевые для воды, пара и нефтепродуктов давлением 1,6 МПа (16 кгс/см2) 30с41нж (ЗКЛ2-16) диаметром 50 мм</t>
  </si>
  <si>
    <t>49</t>
  </si>
  <si>
    <t>ТССЦ-302-0190</t>
  </si>
  <si>
    <t>Краны шаровые фланцевые с рукояткой, давлением: 4,0 МПа (40 кгс/см2), диаметром 50 мм</t>
  </si>
  <si>
    <t>50</t>
  </si>
  <si>
    <t>ТЕР22-03-014-01</t>
  </si>
  <si>
    <t>Приварка фланцев к стальным трубопроводам диаметром: 50 мм</t>
  </si>
  <si>
    <t>1 фланец</t>
  </si>
  <si>
    <t>Объем=(2+2) * 2</t>
  </si>
  <si>
    <t>52</t>
  </si>
  <si>
    <t>ТССЦ-507-2164</t>
  </si>
  <si>
    <t>Тройники равнопроходные на Ру до 16 МПа (160 кгс/см2) диаметром условного прохода: 50 мм, наружным диаметром 57 мм, толщиной стенки 5 мм</t>
  </si>
  <si>
    <t>Итого по разделу 2 Трубопровод</t>
  </si>
  <si>
    <t>ЛОКАЛЬНЫЙ СМЕТНЫЙ РАСЧЕТ (СМЕТА) № 06-01-02</t>
  </si>
  <si>
    <t>Наружные сети канализации К1</t>
  </si>
  <si>
    <t>(144,99)</t>
  </si>
  <si>
    <t>(8,37)</t>
  </si>
  <si>
    <t>Раздел 1. Канализация 1</t>
  </si>
  <si>
    <t>Объем=(40,3+35,0) / 1000 * 2</t>
  </si>
  <si>
    <t>Объем=12,5 / 100 * 2</t>
  </si>
  <si>
    <t>Объем=(1,3+1,2) / 10 * 2</t>
  </si>
  <si>
    <t>Объем=((1,3+1,2)*1,1) * 2</t>
  </si>
  <si>
    <t>Объем=(1,2+2,6) / 100 * 2</t>
  </si>
  <si>
    <t>Объем=((1,2+2,6)*1,1) * 2</t>
  </si>
  <si>
    <t>Объем=(33,3+22,7) / 1000 * 2</t>
  </si>
  <si>
    <t>Объем=(33,3+22,7) / 100 * 2</t>
  </si>
  <si>
    <t>Трубопровод</t>
  </si>
  <si>
    <t>ТЕР23-01-020-01</t>
  </si>
  <si>
    <t>Укладка канализационных безнапорных раструбных труб из поливинилхлорида (ПВХ) диаметром: 250 мм</t>
  </si>
  <si>
    <t>100 м трубопроводов</t>
  </si>
  <si>
    <t>Объем=7,2 / 100 * 2</t>
  </si>
  <si>
    <t>ТССЦ-103-2678</t>
  </si>
  <si>
    <t>Трубы дренажные полиэтиленовые гофрированные двухслойные, марка "Перфокор" (ТУ 2248-004-73011750-2011): SN 8, диаметром 160 мм (ПРАГМА Ду160 мм)</t>
  </si>
  <si>
    <t>Объем=7,2 * 2</t>
  </si>
  <si>
    <t>Колодецы канализационные</t>
  </si>
  <si>
    <t>ТЕР23-03-001-06</t>
  </si>
  <si>
    <t>Устройство круглых сборных железобетонных канализационных колодцев диаметром: 1,5 м в мокрых грунтах</t>
  </si>
  <si>
    <t>Объем=(0,38*2+0,265*4+0,40*4+0,27*2+0,02*4) / 10 * 2</t>
  </si>
  <si>
    <t>Объем=(2*1) * 2</t>
  </si>
  <si>
    <t>Объем=(2*2) * 2</t>
  </si>
  <si>
    <t>Объем=(2*35,7/1000) * 2</t>
  </si>
  <si>
    <t>Объем=(2*1,04) / 100 * 2</t>
  </si>
  <si>
    <t>Объем=(2,08*0,000246) * 2</t>
  </si>
  <si>
    <t>Объем=132,97 / 100 * 2</t>
  </si>
  <si>
    <t>Объем=(132,97*0,0024) * 2</t>
  </si>
  <si>
    <t>Объем=(2*2) / 100 * 2</t>
  </si>
  <si>
    <t>Объем=(14,11/1000*0,8) * 2</t>
  </si>
  <si>
    <t>ТССЦ-103-8004</t>
  </si>
  <si>
    <t>Трубы стальные электросварные прямошовные диаметром: 200-300 мм (219х4 мм)</t>
  </si>
  <si>
    <t>Объем=(21,21/1000*0,8) * 2</t>
  </si>
  <si>
    <t>Объем=(4*0,2/1000) * 2</t>
  </si>
  <si>
    <t>Объем=0,000616 * 2</t>
  </si>
  <si>
    <t>Итого по разделу 1 Канализация 1</t>
  </si>
  <si>
    <t>Раздел 2. Канализация 2</t>
  </si>
  <si>
    <t>Объем=7,93 / 1000</t>
  </si>
  <si>
    <t>Объем=1,43 / 100</t>
  </si>
  <si>
    <t>Прил.1.12 п.3.184</t>
  </si>
  <si>
    <t>Разработка и обратная засыпка вручную сильно налипающего на инструменты грунта: 2 группы ОЗП=1,15; ТЗ=1,15</t>
  </si>
  <si>
    <t>Демонтаж существующей бытовой канализаци</t>
  </si>
  <si>
    <t>ТЕР23-03-001-04</t>
  </si>
  <si>
    <t>Устройство круглых сборных железобетонных канализационных колодцев диаметром: 1 м в мокрых грунтах</t>
  </si>
  <si>
    <t>Объем=7,5 / 10</t>
  </si>
  <si>
    <t>Приказ от 14.07.2022 № 571/пр п.83 табл.2</t>
  </si>
  <si>
    <t>Демонтаж (разборка) систем инженерно-технического обеспечения ОЗП=0,4; ЭМ=0,4 к расх.; ЗПМ=0,4; МАТ=0 к расх.; ТЗ=0,4; ТЗМ=0,4</t>
  </si>
  <si>
    <t>ТЕРр66-2-4</t>
  </si>
  <si>
    <t>Разборка трубопроводов канализации: из керамических труб диаметром 150 мм</t>
  </si>
  <si>
    <t>Объем=76 / 100</t>
  </si>
  <si>
    <t>Пр/812-100.1-1</t>
  </si>
  <si>
    <t>НР Наружные инженерные сети: демонтаж, разборка, очистка (ремонтно-строительные)</t>
  </si>
  <si>
    <t>Пр/774-100.1</t>
  </si>
  <si>
    <t>СП Наружные инженерные сети: демонтаж, разборка, очистка (ремонтно-строительные)</t>
  </si>
  <si>
    <t>Объем=11 / 100</t>
  </si>
  <si>
    <t>Землянные работы</t>
  </si>
  <si>
    <t>Канализация</t>
  </si>
  <si>
    <t>Объем=280,42 / 1000</t>
  </si>
  <si>
    <t>ТЕР01-01-008-02</t>
  </si>
  <si>
    <t>Разработка грунта в отвал в котлованах объемом от 1000 до 3000 м3 экскаваторами с ковшом вместимостью 0,65 м3, группа грунтов: 2</t>
  </si>
  <si>
    <t>Объем=307,47 / 1000</t>
  </si>
  <si>
    <t>Основание под трубопровод</t>
  </si>
  <si>
    <t>Объем=21,311 / 10</t>
  </si>
  <si>
    <t>ТЕР01-02-061-02</t>
  </si>
  <si>
    <t>Засыпка вручную траншей, пазух котлованов и ям, группа грунтов: 2</t>
  </si>
  <si>
    <t>Объем=110,6955 / 100</t>
  </si>
  <si>
    <t>Объем=571,93 / 1000</t>
  </si>
  <si>
    <t>Монтаж колодаца системы канализации</t>
  </si>
  <si>
    <t>Объем=(0,38*5+0,18*3+0,24*6+0,265*3+0,4*13+0,1*1+0,27*5+0,02*15) / 10</t>
  </si>
  <si>
    <t>ТССЦ-403-8241</t>
  </si>
  <si>
    <t>Плита днища: ПН10 /бетон В15 (М200), объем 0,18 м3, расход ар-ры 15,14 кг / (серия 3.900.1-14)</t>
  </si>
  <si>
    <t>ТССЦ-403-8272</t>
  </si>
  <si>
    <t>Кольцо стеновое смотровых колодцев: КС10.9 /бетон В15 (М200), объем 0,24 м3, расход арматуры 5,66 кг/ (серия 3.900.1-14)</t>
  </si>
  <si>
    <t>51</t>
  </si>
  <si>
    <t>ТССЦ-403-8228</t>
  </si>
  <si>
    <t>Плита перекрытия: ПП10-2 /бетон В15 (М200), объем 0,10 м3, расход ар-ры 16,65 кг/ (серия 3.900.1-14)</t>
  </si>
  <si>
    <t>53</t>
  </si>
  <si>
    <t>54</t>
  </si>
  <si>
    <t>ТССЦ-201-0755</t>
  </si>
  <si>
    <t>Отдельные конструктивные элементы зданий и сооружений с преобладанием: горячекатаных профилей, средняя масса сборочной единицы до 0,1 т</t>
  </si>
  <si>
    <t>Объем=(19,5*3+16,2+38,9*2+32,4+35,70)/1000</t>
  </si>
  <si>
    <t>55</t>
  </si>
  <si>
    <t>ТССЦ-101-8290</t>
  </si>
  <si>
    <t>Люк чугунный тяжелый (ГОСТ 3634-99) марка Т(С250)-В-1-60</t>
  </si>
  <si>
    <t>56</t>
  </si>
  <si>
    <t>103-0202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</si>
  <si>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6 мм</t>
  </si>
  <si>
    <t>57</t>
  </si>
  <si>
    <t>103-0218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</si>
  <si>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7 мм</t>
  </si>
  <si>
    <t>Устройство упоров  УГ2</t>
  </si>
  <si>
    <t>58</t>
  </si>
  <si>
    <t>ТЕР06-01-001-05</t>
  </si>
  <si>
    <t>Устройство железобетонных фундаментов общего назначения под колонны объемом: до 3 м3</t>
  </si>
  <si>
    <t>59</t>
  </si>
  <si>
    <t>60</t>
  </si>
  <si>
    <t>ТССЦ-101-1616</t>
  </si>
  <si>
    <t>Сталь круглая углеродистая обыкновенного качества марки ВСт3пс5-1 диаметром: 10 мм</t>
  </si>
  <si>
    <t>Объем=6,88/1000</t>
  </si>
  <si>
    <t>61</t>
  </si>
  <si>
    <t>ТССЦ-204-0069</t>
  </si>
  <si>
    <t>Арматурные сетки сварные</t>
  </si>
  <si>
    <t>Объем=(1,9+9)/1000</t>
  </si>
  <si>
    <t>Бытовая канализация  К1</t>
  </si>
  <si>
    <t>62</t>
  </si>
  <si>
    <t>Объем=(93,55+123,5) / 100</t>
  </si>
  <si>
    <t>63</t>
  </si>
  <si>
    <t>ТЕР22-05-003-03</t>
  </si>
  <si>
    <t>Протаскивание в футляр стальных труб диаметром: 200 мм</t>
  </si>
  <si>
    <t>100 м трубы, уложенной в футляр</t>
  </si>
  <si>
    <t>Объем=20 / 100</t>
  </si>
  <si>
    <t>64</t>
  </si>
  <si>
    <t>ТЦ_24.3.02.03_2_0276918856_15.09.2023_01</t>
  </si>
  <si>
    <t>трубы ПРАГМА Ду160 SN8 PPR-B</t>
  </si>
  <si>
    <t>65</t>
  </si>
  <si>
    <t>трубы ПРАГМА Ду200 SN8 PPR-B</t>
  </si>
  <si>
    <t>Итого по разделу 2 Канализация 2</t>
  </si>
  <si>
    <t xml:space="preserve">               материальные ресурсы, отсутствующие в ФРСН</t>
  </si>
  <si>
    <t>ЛОКАЛЬНЫЙ СМЕТНЫЙ РАСЧЕТ (СМЕТА) № 06-01-03</t>
  </si>
  <si>
    <t>Наружные сети теплоснабжения ТС</t>
  </si>
  <si>
    <t>(192,04)</t>
  </si>
  <si>
    <t>(191,74)</t>
  </si>
  <si>
    <t>(8,13)</t>
  </si>
  <si>
    <t>(0,31)</t>
  </si>
  <si>
    <t>Разработка грунта траншей и котолованов</t>
  </si>
  <si>
    <t>Объем=(267,3+275,0) / 1000 * 1,55</t>
  </si>
  <si>
    <t>Объем=12,5 / 100 * 1,55</t>
  </si>
  <si>
    <t>Объем=20,4 / 10 * 1,55</t>
  </si>
  <si>
    <t>Объем=(20,4*1,1) * 1,55</t>
  </si>
  <si>
    <t>Засыпка пазух</t>
  </si>
  <si>
    <t>Объем=25,8 / 100 * 1,55</t>
  </si>
  <si>
    <t>Объем=(25,8*1,1) * 1,55</t>
  </si>
  <si>
    <t>Обратная засыпка</t>
  </si>
  <si>
    <t>Объем=(206,7+261,0) / 1000 * 1,55</t>
  </si>
  <si>
    <t>Объем=(206,7+261,0) / 100 * 1,55</t>
  </si>
  <si>
    <t>Объем=(320,0/1000) * 1,55</t>
  </si>
  <si>
    <t>ТССЦ-507-3539</t>
  </si>
  <si>
    <t>Лента сигнальная "Внимание теплосеть" ЛСТ 250</t>
  </si>
  <si>
    <t>Объем=320,0 / 100 * 1,55</t>
  </si>
  <si>
    <t>ТЕР24-01-020-01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</si>
  <si>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до 50 мм</t>
  </si>
  <si>
    <t>Объем=((80,0+160,0+80,0)/1000) * 1,55</t>
  </si>
  <si>
    <t>ТССЦ-103-2014</t>
  </si>
  <si>
    <t>Труба стальная изолированная пенополиуретаном (ГОСТ 30732-2006) в полиэтиленовой оболочке диаметром: 32 мм (25 мм), толщиной стенки 3 мм, наружным диаметром оболочки 90 мм</t>
  </si>
  <si>
    <t>Объем=80,0 * 1,55</t>
  </si>
  <si>
    <t>ТССЦ-103-2016</t>
  </si>
  <si>
    <t>Труба стальная изолированная пенополиуретаном (ГОСТ 30732-2006) в полиэтиленовой оболочке диаметром: 45 мм (40 мм), толщиной стенки 3 мм, наружным диаметром оболочки 125 мм</t>
  </si>
  <si>
    <t>Объем=160,0 * 1,55</t>
  </si>
  <si>
    <t>ТЕР16-07-003-03</t>
  </si>
  <si>
    <t>Врезка в действующие внутренние сети трубопроводов отопления и водоснабжения диаметром: 25 мм</t>
  </si>
  <si>
    <t>ТЕР16-07-003-05</t>
  </si>
  <si>
    <t>Врезка в действующие внутренние сети трубопроводов отопления и водоснабжения диаметром: 40 мм</t>
  </si>
  <si>
    <t>ТЕРм39-02-013-06</t>
  </si>
  <si>
    <t>Рентгенографический контроль трубопровода через одну стенку, толщина стенки: до 40 мм</t>
  </si>
  <si>
    <t>1 снимок</t>
  </si>
  <si>
    <t>Пр/812-081.0-1</t>
  </si>
  <si>
    <t>НР Контроль монтажных сварных соединений</t>
  </si>
  <si>
    <t>Пр/774-081.0</t>
  </si>
  <si>
    <t>СП Контроль монтажных сварных соединений</t>
  </si>
  <si>
    <t>Обвязка камеры УТ1</t>
  </si>
  <si>
    <t>ТССЦ-507-4387</t>
  </si>
  <si>
    <t>Отводы стальные крутоизогнутые бесшовные приварные (ГОСТ 17375-01): 90 град., наружным диаметром 32 мм, толщиной стенки 2,0 мм</t>
  </si>
  <si>
    <t>ТССЦ-507-4389</t>
  </si>
  <si>
    <t>Отводы стальные крутоизогнутые бесшовные приварные (ГОСТ 17375-01): 90 град., наружным диаметром 57 мм, толщиной стенки 3,0 мм</t>
  </si>
  <si>
    <t>Установка задвижек или клапанов обратных стальных диаметром: до 50 мм</t>
  </si>
  <si>
    <t>Объем=(2+6) * 1,55</t>
  </si>
  <si>
    <t>ТССЦ-302-0187</t>
  </si>
  <si>
    <t>Краны шаровые фланцевые с рукояткой, давлением: 4,0 МПа (40 кгс/см2), диаметром 25 мм</t>
  </si>
  <si>
    <t>ТССЦ-302-0189</t>
  </si>
  <si>
    <t>Краны шаровые фланцевые с рукояткой, давлением: 4,0 МПа (40 кгс/см2), диаметром 40 мм</t>
  </si>
  <si>
    <t>ТЕР18-06-003-10</t>
  </si>
  <si>
    <t>Установка воздухоотводчиков</t>
  </si>
  <si>
    <t>ТССЦ-302-0052</t>
  </si>
  <si>
    <t>Вентили проходные фланцевые: 15С65НЖ для воды и пара, давлением 1,6 МПа (16 кгс/см2) с ответными фланцами, диаметром 25 мм</t>
  </si>
  <si>
    <t>(Сантехнические работы - внутренние (трубопроводы, водопровод, канализация, отопление, газоснабжение, вентиляция и кондиционирование воздуха))</t>
  </si>
  <si>
    <t>ТССЦ-302-0054</t>
  </si>
  <si>
    <t>Вентили проходные фланцевые: 15С65НЖ для воды и пара, давлением 1,6 МПа (16 кгс/см2) с ответными фланцами, диаметром 40 мм</t>
  </si>
  <si>
    <t>Неподвижные опоры</t>
  </si>
  <si>
    <t>ТЕР06-01-001-01</t>
  </si>
  <si>
    <t>Устройство бетонной подготовки</t>
  </si>
  <si>
    <t>Объем=(0,22*5) / 100 * 1,55</t>
  </si>
  <si>
    <t>ТССЦ-401-0003</t>
  </si>
  <si>
    <t>Бетон тяжелый, класс: В7,5 (М100)</t>
  </si>
  <si>
    <t>Объем=(0,22*5*1,02) * 1,55</t>
  </si>
  <si>
    <t>ТЕР07-06-002-03</t>
  </si>
  <si>
    <t>Устройство неподвижных щитовых опор: из монолитного железобетона</t>
  </si>
  <si>
    <t>100 м3 бетонных и железобетонных конструкций</t>
  </si>
  <si>
    <t>Объем=(2,74*5) / 100 * 1,55</t>
  </si>
  <si>
    <t>Пр/812-007.0-1</t>
  </si>
  <si>
    <t>НР Бетонные и железобетонные сборные конструкции и работы в строительстве</t>
  </si>
  <si>
    <t>Пр/774-007.0</t>
  </si>
  <si>
    <t>СП Бетонные и железобетонные сборные конструкции и работы в строительстве</t>
  </si>
  <si>
    <t>ТССЦ-401-0007</t>
  </si>
  <si>
    <t>Бетон тяжелый, класс: В20 (М250)</t>
  </si>
  <si>
    <t>Объем=(2,74*5*1,02) * 1,55</t>
  </si>
  <si>
    <t>Тех.часть</t>
  </si>
  <si>
    <t>Надбавка на водонепроницаемость W6 ПЗ=1,5% (ОЗП=1,5%; ЭМ=1,5% к расх.; ЗПМ=1,5%; МАТ=1,5% к расх.; ТЗ=1,5%; ТЗМ=1,5%)</t>
  </si>
  <si>
    <t>ТССЦ-204-0003</t>
  </si>
  <si>
    <t>Горячекатаная арматурная сталь гладкая класса А-I, диаметром: 10 мм</t>
  </si>
  <si>
    <t>(Бетонные и железобетонные сборные конструкции и работы в строительстве)</t>
  </si>
  <si>
    <t>Объем=((2*0,56+2*0,63+4*0,73)*5/1000) * 1,55</t>
  </si>
  <si>
    <t>ТССЦ-204-0002</t>
  </si>
  <si>
    <t>Горячекатаная арматурная сталь гладкая класса А-I, диаметром: 8 мм</t>
  </si>
  <si>
    <t>Объем=(74*0,18*5/1000) * 1,55</t>
  </si>
  <si>
    <t>ТССЦ-204-0035</t>
  </si>
  <si>
    <t>Надбавки к ценам заготовок за сборку и сварку каркасов и сеток: плоских, диаметром 8 мм</t>
  </si>
  <si>
    <t>ТССЦ-204-0025</t>
  </si>
  <si>
    <t>Горячекатаная арматурная сталь периодического профиля класса: А-III, диаметром 20 мм</t>
  </si>
  <si>
    <t>Объем=(471,0*5/1000) * 1,55</t>
  </si>
  <si>
    <t>ТССЦ-204-0040</t>
  </si>
  <si>
    <t>Надбавки к ценам заготовок за сборку и сварку каркасов и сеток: плоских, диаметром 20 мм</t>
  </si>
  <si>
    <t>Объем=((3,5*0,2*2+3,5*0,4+0,2*0,4*2)*5) / 100 * 1,55</t>
  </si>
  <si>
    <t>Объем=(-0,055056) * 1,55</t>
  </si>
  <si>
    <t>Объем=(0,148*0,24) * 1,55</t>
  </si>
  <si>
    <t>ЛОКАЛЬНЫЙ СМЕТНЫЙ РАСЧЕТ (СМЕТА) № 07-01-01</t>
  </si>
  <si>
    <t>Благоустройство</t>
  </si>
  <si>
    <t>1 квартал 2023г (01.01.2000)</t>
  </si>
  <si>
    <t>(974,02)</t>
  </si>
  <si>
    <t>(20,05)</t>
  </si>
  <si>
    <t>Раздел 1. Вертикальная планировка</t>
  </si>
  <si>
    <t>Плодородно-растительный грунт</t>
  </si>
  <si>
    <t>ТЕР01-01-031-01</t>
  </si>
  <si>
    <t>Разработка грунта с перемещением до 10 м бульдозерами мощностью: 96 кВт (130 л.с.), группа грунтов 1//снятие грунта</t>
  </si>
  <si>
    <t>Объем=900 / 1000</t>
  </si>
  <si>
    <t>ТЕР01-01-031-09</t>
  </si>
  <si>
    <t>При перемещении грунта на каждые последующие 10 м добавлять: к расценке 01-01-031-01</t>
  </si>
  <si>
    <t>до 40м</t>
  </si>
  <si>
    <t>40-10=30 ПЗ=3 (ОЗП=3; ЭМ=3 к расх.; ЗПМ=3; МАТ=3 к расх.; ТЗ=3; ТЗМ=3)</t>
  </si>
  <si>
    <t>ТЕР01-01-030-05</t>
  </si>
  <si>
    <t>Разработка грунта с перемещением до 10 м бульдозерами мощностью: 79 кВт (108 л.с.), группа грунтов 1//надвижка</t>
  </si>
  <si>
    <t>Объем=104 / 1000</t>
  </si>
  <si>
    <t>тех.часть прил.1.12 п 3.76 ПЗ=0,85 (ОЗП=0,85; ЭМ=0,85 к расх.; ЗПМ=0,85; МАТ=0,85 к расх.; ТЗ=0,85; ТЗМ=0,85)</t>
  </si>
  <si>
    <t>ТЕР01-01-030-13</t>
  </si>
  <si>
    <t>При перемещении грунта на каждые последующие 10 м добавлять: к расценке 01-01-030-05</t>
  </si>
  <si>
    <t>ТЕР01-01-013-08</t>
  </si>
  <si>
    <t>Разработка грунта с погрузкой на автомобили-самосвалы экскаваторами с ковшом вместимостью: 0,65 (0,5-1) м3, группа грунтов  2//излишки природного грунта</t>
  </si>
  <si>
    <t>Объем=796 / 1000</t>
  </si>
  <si>
    <t>ТССЦпг03-21-01-025</t>
  </si>
  <si>
    <t>Перевозка грузов автомобилями-самосвалами грузоподъемностью 10 т, работающих вне карьера, на расстояние: до 25 км I класс груза</t>
  </si>
  <si>
    <t>1 т груза</t>
  </si>
  <si>
    <t>Объем=0,796*1000*1,4</t>
  </si>
  <si>
    <t>Минеральный грунт</t>
  </si>
  <si>
    <t>ТЕР01-01-003-08</t>
  </si>
  <si>
    <t>Разработка грунта в отвал экскаваторами «драглайн» или «обратная лопата» с ковшом вместимостью: 0,65 (0,5-1) м3, группа грунтов 2 (устройство выемки под дорожные одежды)</t>
  </si>
  <si>
    <t>Объем=913 / 1000</t>
  </si>
  <si>
    <t>Разработка грунта с погрузкой на автомобили-самосвалы экскаваторами с ковшом вместимостью: 0,65 (0,5-1) м3, группа грунтов  2//излишки минерального грунта</t>
  </si>
  <si>
    <t>Объем=703 / 1000</t>
  </si>
  <si>
    <t>ТССЦпг03-21-01-025
Справка выыоза грунта УКХ и Благоустройства от 29.04.2019 №86-04-2476</t>
  </si>
  <si>
    <t>Объем=0,703*1000*1,7</t>
  </si>
  <si>
    <t>Планировка</t>
  </si>
  <si>
    <t>ТЕР01-02-001-02</t>
  </si>
  <si>
    <t>Уплотнение грунта прицепными катками на пневмоколесном ходу 25 т на первый проход по одному следу при толщине слоя: 30 см</t>
  </si>
  <si>
    <t>1000 м3 уплотненного грунта</t>
  </si>
  <si>
    <t>Объем=((2283,22+54,41+239,75)*0,3) / 1000</t>
  </si>
  <si>
    <t>ТЕР01-01-036-01</t>
  </si>
  <si>
    <t>Планировка площадей бульдозерами мощностью: 59 кВт (80 л.с.)</t>
  </si>
  <si>
    <t>1000 м2 спланированной поверхности за 1 проход бульдозера</t>
  </si>
  <si>
    <t>Объем=(2283,22+54,41+239,75) / 1000</t>
  </si>
  <si>
    <t>Итого по разделу 1 Вертикальная планировка</t>
  </si>
  <si>
    <t>Раздел 2. Асфальтовые уличные проезды</t>
  </si>
  <si>
    <t>ТЕР27-04-001-02</t>
  </si>
  <si>
    <t>Устройство подстилающих и выравнивающих слоев оснований: из песчано-гравийной смеси, дресвы</t>
  </si>
  <si>
    <t>100 м3 материала основания (в плотном теле)</t>
  </si>
  <si>
    <t>Объем=(2337,63*0,25) / 100</t>
  </si>
  <si>
    <t>Прил.27.3 п.3.6</t>
  </si>
  <si>
    <t>Укатка катками каменных материалов с пределом прочности на сжатие, мПа (кгс/см2): до 68,6 (700) ЭМ=0,65 к расх.; ЗПМ=0,65; ТЗМ=0,65</t>
  </si>
  <si>
    <t>Приказ № 812/пр от 21.12.2020 Прил. п.21 (в ред. пр. № 636/пр от 02.09.2021)</t>
  </si>
  <si>
    <t>НР Автомобильные дороги</t>
  </si>
  <si>
    <t>Приказ № 774/пр от 11.12.2020 Прил. п.21 (в ред. пр. № 317/пр от 22.04.2022)</t>
  </si>
  <si>
    <t>СП Автомобильные дороги</t>
  </si>
  <si>
    <t>ТССЦ-408-0200</t>
  </si>
  <si>
    <t>Смесь песчано-гравийная природная</t>
  </si>
  <si>
    <t>(Материалы для строительных работ)</t>
  </si>
  <si>
    <t>Объем=584,4075*1,2</t>
  </si>
  <si>
    <t>ТЕР27-04-001-04</t>
  </si>
  <si>
    <t>Устройство подстилающих и выравнивающих слоев оснований: из щебня</t>
  </si>
  <si>
    <t>Объем=(2337,63*0,2) / 100</t>
  </si>
  <si>
    <t>ТССЦ-408-0015</t>
  </si>
  <si>
    <t>Щебень из природного камня для строительных работ марка: 800, фракция 20-40 мм</t>
  </si>
  <si>
    <t>(Автомобильные дороги)</t>
  </si>
  <si>
    <t>Объем=2337,63*0,15*1.25</t>
  </si>
  <si>
    <t>ТССЦ-408-0038</t>
  </si>
  <si>
    <t>Щебень из природного камня для строительных работ марка: 800, фракция 5-20 мм</t>
  </si>
  <si>
    <t>Объем=2337,63*0,05*1.25</t>
  </si>
  <si>
    <t>ТЕР27-06-026-01</t>
  </si>
  <si>
    <t>Розлив вяжущих материалов (0,8л/м2, 1,05 кг/л)</t>
  </si>
  <si>
    <t>Объем=2337,63*0,8*1,05/1000</t>
  </si>
  <si>
    <t>ТЕР27-06-020-03</t>
  </si>
  <si>
    <t>Устройство покрытия толщиной 4 см из горячих асфальтобетонных смесей плотных крупнозернистых типа АБ, плотность каменных материалов: 2,5-2,9 т/м3</t>
  </si>
  <si>
    <t>1000 м2 покрытия</t>
  </si>
  <si>
    <t>Объем=(2337,63) / 1000</t>
  </si>
  <si>
    <t>ТССЦ-410-0006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</si>
  <si>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Б</t>
  </si>
  <si>
    <t>ТЕР27-06-021-03</t>
  </si>
  <si>
    <t>На каждые 0,5 см изменения толщины покрытия добавлять или исключать: к расценке 27-06-020-03/5 см</t>
  </si>
  <si>
    <t>до 5см</t>
  </si>
  <si>
    <t>(5-4)/0,5=2 ПЗ=2 (ОЗП=2; ЭМ=2 к расх.; ЗПМ=2; МАТ=2 к расх.; ТЗ=2; ТЗМ=2)</t>
  </si>
  <si>
    <t>ТЦ_04.10.00.00_2_0273921000_05.05.2023_01</t>
  </si>
  <si>
    <t>Смеси асфальтобетонные дорожные,  крупнозернистые, марка: II, тип Б</t>
  </si>
  <si>
    <t>Объем=223,944954+56,10312</t>
  </si>
  <si>
    <t>Цена=8523/1,2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</si>
  <si>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</si>
  <si>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</si>
  <si>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ТССЦ-410-0005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</si>
  <si>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</t>
  </si>
  <si>
    <t>ТЕР27-06-021-01</t>
  </si>
  <si>
    <t>На каждые 0,5 см изменения толщины покрытия добавлять или исключать: к расценке 27-06-020-01</t>
  </si>
  <si>
    <t>Смеси асфальтобетонные дорожные,  мелкозернистые, марка: II, тип Б</t>
  </si>
  <si>
    <t>Объем=56,570646+225,815058</t>
  </si>
  <si>
    <t>Итого по разделу 2 Асфальтовые уличные проезды</t>
  </si>
  <si>
    <t>Раздел 3. Отмостка</t>
  </si>
  <si>
    <t>ТЕР27-04-001-02
ТЕР 27-2001 Приложение 27.3 п.3.6</t>
  </si>
  <si>
    <t>Объем=(239,75*0,2) / 100</t>
  </si>
  <si>
    <t>Объем=239,75*0,2*1,22</t>
  </si>
  <si>
    <t>Розлив вяжущих материалов (битум)</t>
  </si>
  <si>
    <t>Объем=1,30*0,3*239,75/1000</t>
  </si>
  <si>
    <t>ТЕР27-06-020-02</t>
  </si>
  <si>
    <t>Устройство покрытия толщиной 4 см из горячих асфальтобетонных смесей плотных мелкозернистых типа АБВ, плотность каменных материалов: 3 т/м3 и более//5см</t>
  </si>
  <si>
    <t>Объем=(239,75) / 1000</t>
  </si>
  <si>
    <t>ТССЦ-410-0001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</si>
  <si>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I, тип А</t>
  </si>
  <si>
    <t>ТЕР27-06-021-02</t>
  </si>
  <si>
    <t>На каждые 0,5 см изменения толщины покрытия добавлять или исключать: к расценке 27-06-020-02</t>
  </si>
  <si>
    <t>5-4=1/0,5=2 ПЗ=2 (ОЗП=2; ЭМ=2 к расх.; ЗПМ=2; МАТ=2 к расх.; ТЗ=2; ТЗМ=2)</t>
  </si>
  <si>
    <t>Объем=24,4545+6,1376</t>
  </si>
  <si>
    <t>Итого по разделу 3 Отмостка</t>
  </si>
  <si>
    <t>Раздел 4. Устройство бордюрных камней БР 100.20.8</t>
  </si>
  <si>
    <t>ТЕР27-02-010-02</t>
  </si>
  <si>
    <t>Установка бортовых камней бетонных: при других видах покрытий</t>
  </si>
  <si>
    <t>100 м бортового камня</t>
  </si>
  <si>
    <t>Объем=(62,4) / 100</t>
  </si>
  <si>
    <t>ТССЦ-402-0004</t>
  </si>
  <si>
    <t>Раствор готовый кладочный цементный марки: 100</t>
  </si>
  <si>
    <t>Объем=3,6816*0,86</t>
  </si>
  <si>
    <t>Объем=0,03744*0,33</t>
  </si>
  <si>
    <t>ТССЦ-403-8023</t>
  </si>
  <si>
    <t>Камни бортовые: БР 100.20.8 /бетон В22,5 (М300), объем 0,016 м3/ (ГОСТ 6665-91)</t>
  </si>
  <si>
    <t>Итого по разделу 4 Устройство бордюрных камней БР 100.20.8</t>
  </si>
  <si>
    <t>Раздел 5. Устройство бордюрных камней БР 100.30.18</t>
  </si>
  <si>
    <t>Объем=(535,32) / 100</t>
  </si>
  <si>
    <t>ТССЦ-403-8022</t>
  </si>
  <si>
    <t>Камни бортовые: БР 100.30.18 /бетон В30 (М400), объем 0,052 м3/ (ГОСТ 6665-91)</t>
  </si>
  <si>
    <t>Итого по разделу 5 Устройство бордюрных камней БР 100.30.18</t>
  </si>
  <si>
    <t>Раздел 6. Устройство посевных газонов</t>
  </si>
  <si>
    <t>ТЕР47-01-046-03</t>
  </si>
  <si>
    <t>Подготовка почвы для устройства партерного и обыкновенного газона с внесением растительной земли слоем 15 см: механизированным способом//20см</t>
  </si>
  <si>
    <t>100 м2</t>
  </si>
  <si>
    <t>Объем=(1692,37) / 100</t>
  </si>
  <si>
    <t>Пр/812-041.0-1</t>
  </si>
  <si>
    <t>НР Озеленение. Защитные лесонасаждения</t>
  </si>
  <si>
    <t>Пр/774-041.0</t>
  </si>
  <si>
    <t>СП Озеленение. Защитные лесонасаждения</t>
  </si>
  <si>
    <t>ТССЦ-407-0013</t>
  </si>
  <si>
    <t>Земля растительная механизированной заготовки</t>
  </si>
  <si>
    <t>(Озеленение. Защитные лесонасаждения)</t>
  </si>
  <si>
    <t>ТЕР47-01-046-05</t>
  </si>
  <si>
    <t>На каждые 5 см изменения толщины слоя добавлять или исключать к расценкам с 47-01- 046-01 по 47-01-046-04</t>
  </si>
  <si>
    <t>ТЕР47-01-046-06</t>
  </si>
  <si>
    <t>Посев газонов партерных, мавританских и обыкновенных вручную</t>
  </si>
  <si>
    <t>ТССЦ-414-0137</t>
  </si>
  <si>
    <t>Семена газонных трав (смесь)</t>
  </si>
  <si>
    <t>кг</t>
  </si>
  <si>
    <t>ТССЦ-414-0340</t>
  </si>
  <si>
    <t>Газон УНИВЕРСАЛЬНЫЙ-АЛЬТЕРНАТИВНЫЙ</t>
  </si>
  <si>
    <t>Заголовок</t>
  </si>
  <si>
    <t>ТЕР47-01-006-16</t>
  </si>
  <si>
    <t>Подготовка стандартных посадочных мест для деревьев и кустарников с круглым комом земли вручную размером: 0,8x0,6 м в естественном грунте</t>
  </si>
  <si>
    <t>10 ям</t>
  </si>
  <si>
    <t>Объем=(19+6+20) / 10</t>
  </si>
  <si>
    <t>ТЕР47-01-009-04</t>
  </si>
  <si>
    <t>Посадка деревьев и кустарников с комом земли размером: 0,8x0,6 м</t>
  </si>
  <si>
    <t>10 деревьев или кустарников</t>
  </si>
  <si>
    <t>ТССЦ-414-0070</t>
  </si>
  <si>
    <t>Береза бородавчатая (повислая, плакучая), высота 3,0-4,0 м</t>
  </si>
  <si>
    <t>69</t>
  </si>
  <si>
    <t>ТССЦ-414-0114</t>
  </si>
  <si>
    <t>Сосна обыкновенная, высота 1,0-1,5 м</t>
  </si>
  <si>
    <t>ТССЦ-414-0001</t>
  </si>
  <si>
    <t>Акация белая, высота 3,0-4,0 м</t>
  </si>
  <si>
    <t>66</t>
  </si>
  <si>
    <t>ТССЦпг03-21-01-050</t>
  </si>
  <si>
    <t>Перевозка грузов автомобилями-самосвалами грузоподъемностью 10 т, работающих вне карьера, на расстояние: до 50 км I класс груза</t>
  </si>
  <si>
    <t>Объем=50*45/1000</t>
  </si>
  <si>
    <t>67</t>
  </si>
  <si>
    <t>ТССЦпг01-01-01-022</t>
  </si>
  <si>
    <t>Погрузочные работы при автомобильных перевозках: материалов, перевозимых в ящиках</t>
  </si>
  <si>
    <t>(Погрузо-разгрузочные работы)</t>
  </si>
  <si>
    <t>Итого по разделу 6 Устройство посевных газонов</t>
  </si>
  <si>
    <t xml:space="preserve">               Перевозка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</si>
  <si>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</si>
  <si>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</si>
  <si>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</si>
  <si>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>(02), ТЕР, 1 кв 2024 (СМР), Письмо Минстроя России от 05.03.2024 №12389 -АЛ/09, прил.1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</si>
  <si>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</si>
  <si>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</si>
  <si>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</si>
  <si>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</si>
  <si>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</si>
  <si>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Транспортные расходы (перевозка), относимые на стоимость строительных работ</t>
  </si>
  <si>
    <t xml:space="preserve">          Перевозка</t>
  </si>
  <si>
    <t>инженер сметчик</t>
  </si>
  <si>
    <t>(Зубарева М.Н.)</t>
  </si>
  <si>
    <t>ГИП</t>
  </si>
  <si>
    <t>(Мугтабаров А.)</t>
  </si>
  <si>
    <t>ЛОКАЛЬНЫЙ СМЕТНЫЙ РАСЧЕТ (СМЕТА) № 09-01-01</t>
  </si>
  <si>
    <t>ПНР Электроосвещение ЭО</t>
  </si>
  <si>
    <t>(0,81)</t>
  </si>
  <si>
    <t>(0,39)</t>
  </si>
  <si>
    <t>Раздел 1. ПНР</t>
  </si>
  <si>
    <t>ТЕРп01-12-027-07</t>
  </si>
  <si>
    <t>Испытание кабеля силового длиной до 500 м напряжением до 1 кВ</t>
  </si>
  <si>
    <t>1 испытание</t>
  </si>
  <si>
    <t>Пр/812-083.0-1</t>
  </si>
  <si>
    <t>НР Пусконаладочные работы: 'вхолостую' - 80%, 'под нагрузкой' - 20%</t>
  </si>
  <si>
    <t>Пр/774-083.0</t>
  </si>
  <si>
    <t>СП Пусконаладочные работы: 'вхолостую' - 80%, 'под нагрузкой' - 20%</t>
  </si>
  <si>
    <t>ТЕРп01-11-024-01</t>
  </si>
  <si>
    <t>Фазировка электрической линии или трансформатора с сетью напряжением: до 1 кВ</t>
  </si>
  <si>
    <t>1 фазировка</t>
  </si>
  <si>
    <t xml:space="preserve">     Прочие затраты</t>
  </si>
  <si>
    <t xml:space="preserve">          Пусконаладочные работы</t>
  </si>
  <si>
    <t>1 квартал 2024г (01.01.2000)</t>
  </si>
  <si>
    <t>Заказчик</t>
  </si>
  <si>
    <t>[подпись (инициалы, фамилия)]</t>
  </si>
  <si>
    <t xml:space="preserve">Начальник </t>
  </si>
  <si>
    <t>Главный инженер проекта</t>
  </si>
  <si>
    <t xml:space="preserve">Руководитель проектной организации </t>
  </si>
  <si>
    <t>Итого по сводному расчету</t>
  </si>
  <si>
    <t>Итого "Налоги и обязательные платежи"</t>
  </si>
  <si>
    <t>НДС - 20%</t>
  </si>
  <si>
    <t>№ 303-ФЗ от 3.08.2018</t>
  </si>
  <si>
    <t>Налоги и обязательные платежи</t>
  </si>
  <si>
    <t>Итого по Главам 1-12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</si>
  <si>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</si>
  <si>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Главам 1-9</t>
  </si>
  <si>
    <t>Итого по Главе 9. "Прочие работы и затраты"</t>
  </si>
  <si>
    <t>09-01-01</t>
  </si>
  <si>
    <t>Глава 9. Прочие работы и затраты</t>
  </si>
  <si>
    <t>Итого по Главам 1-8</t>
  </si>
  <si>
    <t>Глава 8. Временные здания и сооружения</t>
  </si>
  <si>
    <t>Итого по Главам 1-7</t>
  </si>
  <si>
    <t>Глава 7. Благоустройство и озеленение территории</t>
  </si>
  <si>
    <t>Итого по Главе 6. "Наружные сети и сооружения водоснабжения, водоотведения, теплоснабжения и газоснабжения"</t>
  </si>
  <si>
    <t>06-01-03</t>
  </si>
  <si>
    <t>06-01-02</t>
  </si>
  <si>
    <t>06-01-01</t>
  </si>
  <si>
    <t>Глава 6. Наружные сети и сооружения водоснабжения, водоотведения, теплоснабжения и газоснабжения</t>
  </si>
  <si>
    <t>Итого по Главе 4. "Объекты энергетического хозяйства"</t>
  </si>
  <si>
    <t>04-01-02</t>
  </si>
  <si>
    <t>04-01-01</t>
  </si>
  <si>
    <t>Глава 4. Объекты энергетического хозяйства</t>
  </si>
  <si>
    <t>Итого по Главе 2. "Основные объекты строительства"</t>
  </si>
  <si>
    <t>07-01-01</t>
  </si>
  <si>
    <t>Глава 2. Основные объекты строительства</t>
  </si>
  <si>
    <t>Строительных
(ремонтно- строительных, ремонтно- реставрационных) работ</t>
  </si>
  <si>
    <t>Сметная стоимость, тыс. руб.</t>
  </si>
  <si>
    <t>Наименование глав, объектов капитального строительства, работ и затрат</t>
  </si>
  <si>
    <t>Составлен(а) в базисном (текущем) уровне цен 01.01.2000 (20.09.2023)</t>
  </si>
  <si>
    <t>Составлен(а) в базисном (текущем) уровне цен 01.01.2000 (19.03.2024)</t>
  </si>
  <si>
    <t>СВОДНЫЙ СМЕТНЫЙ РАСЧЕТ СТОИМОСТИ СТРОИТЕЛЬСТВА № 01</t>
  </si>
  <si>
    <t>(ссылка на документ об утверждении)</t>
  </si>
  <si>
    <t>Сводный сметный расчет сметной стоимостью 17 685,01 тыс. руб.</t>
  </si>
  <si>
    <t>"Утвержден" "___"______________________2024г</t>
  </si>
  <si>
    <t>(наименование организации)</t>
  </si>
  <si>
    <t xml:space="preserve">АНО ДО "ПАРК "ПАТРИОТ" </t>
  </si>
  <si>
    <t>Утверждено приказом № 421 от 4 августа 2020 г. Минстроя РФ</t>
  </si>
  <si>
    <t>Приложение № 6</t>
  </si>
  <si>
    <t xml:space="preserve">К1 </t>
  </si>
  <si>
    <t xml:space="preserve">В1 </t>
  </si>
  <si>
    <t xml:space="preserve">Теплосеть </t>
  </si>
  <si>
    <t>ЭС</t>
  </si>
  <si>
    <t xml:space="preserve">ЭО </t>
  </si>
  <si>
    <t>Благ</t>
  </si>
  <si>
    <t xml:space="preserve">ПНР </t>
  </si>
  <si>
    <t>Тыс.руб.</t>
  </si>
  <si>
    <t>Благоустройство с инженерными сетями на объетке "Военно-патриотический парк культуры и отдыха Республики Башкортостан "Патриот"имени героя Российской Федерации Серафимова Максима Владимировича"</t>
  </si>
  <si>
    <t>УТВЕРЖДАЮ</t>
  </si>
  <si>
    <t>______________________</t>
  </si>
  <si>
    <t>"____" ________________ 2024</t>
  </si>
  <si>
    <t>ВЕДОМОСТЬ ОБЪЕМОВ РАБОТ  № 04-01-01</t>
  </si>
  <si>
    <t>Наименование</t>
  </si>
  <si>
    <t>Ед. изм.</t>
  </si>
  <si>
    <t>Кол.</t>
  </si>
  <si>
    <t>Примечание</t>
  </si>
  <si>
    <t>м3 грунта</t>
  </si>
  <si>
    <t>м кабеля</t>
  </si>
  <si>
    <t>м3 уплотненного грунта</t>
  </si>
  <si>
    <t xml:space="preserve">Составил:  ____________________________ </t>
  </si>
  <si>
    <t xml:space="preserve">Проверил:  ____________________________ </t>
  </si>
  <si>
    <t>ВЕДОМОСТЬ ОБЪЕМОВ РАБОТ  № 04-01-02</t>
  </si>
  <si>
    <t>ВЕДОМОСТЬ ОБЪЕМОВ РАБОТ  № 06-01-01</t>
  </si>
  <si>
    <t>м3 основания</t>
  </si>
  <si>
    <t>фасонных частей</t>
  </si>
  <si>
    <t>м3 бетона, бутобетона и железобетона в деле</t>
  </si>
  <si>
    <t>м3 железобетонных и бетонных конструкций колодца</t>
  </si>
  <si>
    <t>м2 окрашиваемой поверхности</t>
  </si>
  <si>
    <t>м2 изолируемой поверхности</t>
  </si>
  <si>
    <t>отверстий</t>
  </si>
  <si>
    <t>ВЕДОМОСТЬ ОБЪЕМОВ РАБОТ  № 06-01-02</t>
  </si>
  <si>
    <t>м трубопроводов</t>
  </si>
  <si>
    <t>м трубы, уложенной в футляр</t>
  </si>
  <si>
    <t>ВЕДОМОСТЬ ОБЪЕМОВ РАБОТ  № 06-01-03</t>
  </si>
  <si>
    <t>м3 бетонных и железобетонных конструкций</t>
  </si>
  <si>
    <t>ВЕДОМОСТЬ ОБЪЕМОВ РАБОТ  № 07-01-01</t>
  </si>
  <si>
    <t>м2 спланированной поверхности за 1 проход бульдозера</t>
  </si>
  <si>
    <t>м3 материала основания (в плотном теле)</t>
  </si>
  <si>
    <t>м2 покрытия</t>
  </si>
  <si>
    <t>м бортового камня</t>
  </si>
  <si>
    <t>м2</t>
  </si>
  <si>
    <t>ям</t>
  </si>
  <si>
    <t>деревьев или кустарников</t>
  </si>
  <si>
    <t>ВЕДОМОСТЬ ОБЪЕМОВ РАБОТ  № 09-01-01</t>
  </si>
  <si>
    <t>АНО ДО "ПАРК "Патриот им. Героя РФ Серафимова М.В."</t>
  </si>
  <si>
    <t>ООО "АЛЬБИТ"</t>
  </si>
  <si>
    <t>АНО ДО Парк "Патриот им. Героя РФ Серафимова М.В."</t>
  </si>
  <si>
    <t>Директор ___________ Ворфоломеев П.В.</t>
  </si>
  <si>
    <t>Генеральный директор ______________ Старшинин А.А.</t>
  </si>
  <si>
    <t xml:space="preserve">
</t>
  </si>
  <si>
    <t xml:space="preserve"> "УТВЕРЖДАЮ"
Генеральный директор
АНО ДО «Парк «Патриот» им. 
Героя РФ Серафимова М.В.» 
  _______________А.А. Старшинин
«___»___________________2024г.
М.П.</t>
  </si>
  <si>
    <t>Содержание</t>
  </si>
  <si>
    <t>Предмет договора</t>
  </si>
  <si>
    <t xml:space="preserve">Наименование, адрес, местоположение объектов работ:
                                                                                                        Юридический адрес:
</t>
  </si>
  <si>
    <t>Общие требования к работам</t>
  </si>
  <si>
    <t>1. Подрядчик обязан выполнить работу своими материалами, силами, инструментами и механизмами в соответствии с действующими нормами, правилами, инструкциями и государственными стандартами, действующими на территории РФ, а также настоящим техническим заданием.
2. Работы выполнить в полном объёме и сдать в установленные сроки на основании документа о приёмке.
3. Выполняемые работы должны проводиться в соответствии с Локальным сметным расчетом.
4. По завершению работ, мусор, образовавшийся в результате выполнения работ, оставшиеся материалы, оборудование и инструменты подрядной организации вывезти с территории объекта, где производились работы.</t>
  </si>
  <si>
    <t>Основные требования к работам</t>
  </si>
  <si>
    <t>Электроосвещение ЭО. Спальные корпуса №1, №2</t>
  </si>
  <si>
    <t xml:space="preserve">м3 </t>
  </si>
  <si>
    <t xml:space="preserve"> км </t>
  </si>
  <si>
    <t>шт</t>
  </si>
  <si>
    <t xml:space="preserve">м </t>
  </si>
  <si>
    <t xml:space="preserve"> т</t>
  </si>
  <si>
    <t xml:space="preserve"> т </t>
  </si>
  <si>
    <t>Электроснабжение ЭС. Спальные корпуса №1, №2</t>
  </si>
  <si>
    <t>км</t>
  </si>
  <si>
    <t>Наружные сети водоснабжения В1. Спальные корпуса №1, №2.</t>
  </si>
  <si>
    <t xml:space="preserve"> шт</t>
  </si>
  <si>
    <t>Наружные сети канализации К1. Спальные корпуса №1, №2 .</t>
  </si>
  <si>
    <t>Наружные сети теплоснабжения ТС. Спальные корпуса №1, №2.</t>
  </si>
  <si>
    <t xml:space="preserve">м2 </t>
  </si>
  <si>
    <t>ПНР Электроосвещение ЭО. Спальные корпуса №1, №2.</t>
  </si>
  <si>
    <t>Требования к применяемым материалам</t>
  </si>
  <si>
    <t>1. Предусмотреть применение в конструкциях высококачественных, экологически чистых материалов и изделий, отделочные материалы должны иметь санитарные и пожарные сертификаты, повышенную износоустойчивость.
2. Соответствовать санитарно-эпидемиологическим и пожарным требованиям.</t>
  </si>
  <si>
    <t xml:space="preserve">Требования безопасности </t>
  </si>
  <si>
    <t>Обеспечить при выполнении работ соблюдение норм и правил техники безопасности и охраны труда.</t>
  </si>
  <si>
    <t>Требования к качеству, техническим характеристикам услуг, требования к их безопасности, требования к результатам услуг</t>
  </si>
  <si>
    <t>Работы выполняются с учетом: 
1. Постановления Правительства Российской Федерации от 23 февраля 1994 г. № 140 «О рекультивации земель, снятии, сохранении и рациональном использовании плодородного слоя почвы».
2. ГОСТ 51872-2002, СП 126.13330.2012, СП 47.13330.2012.
3. СНиП 12-01-2004 «Организация строительства» и СНиП 3.02.01-87 «СНиП 12-03-2001 г., ч. 1; 12-04-2002 г., ч. 2 «Безопасность труда в строительстве». Земляные сооружения, основания и фундаменты».
4. СП 42.13330.2016 «Градостроительство. Планировка и застройка городских и сельских поселений».
5. СП 118.13330.2012* Общественные здания и сооружения.
6. СП 59.13330.2020 Свод пробил Доступность зданий и сооружений для маломобильных групп населения.</t>
  </si>
  <si>
    <t xml:space="preserve">Составил:                                                                 
</t>
  </si>
  <si>
    <t>_______________Ю.А. Мошин</t>
  </si>
  <si>
    <t xml:space="preserve">                                                                               «___»_________________2024г.</t>
  </si>
  <si>
    <t>Благоустройство с инженерными сетями на объетке "Военно-патриотический парк культуры и отдыха Республики Башкортостан "Патриот"имени героя Российской Федерации Серафимова Максима</t>
  </si>
  <si>
    <t xml:space="preserve">Составил: ___________________________ </t>
  </si>
  <si>
    <t xml:space="preserve"> Автономная некоммерческая организация дополнительного образования «Военно-патриотический парк Республики Башкортостан «Патриот» имени Героя Российской Федерации Серафимова Максима Владимировича», расположенная по адресу: Уфимский муниципальный район, сельское поселение Юматовский сельсовет, парк Патриот.
 Республика Башкортостан, г. Уфа, ул. Заки Валиди, д.2, помещ. 65-67 на цок.2 этаже литер А.</t>
  </si>
  <si>
    <t>Техническое задание 
Благоустройство с инженерными сетями на объетке «Военно-патриотический парк Республики Башкортостан «Патриот» имени Героя Российской Федерации Серафимова Максима Владимировича» расположенный по адресу: Республика Башкортостан, Уфимский муниципальный район, сельское поселение Юматовский сельсовет, парк Патриот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</si>
</sst>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00"/>
    <numFmt numFmtId="167" formatCode="0.000"/>
    <numFmt numFmtId="168" formatCode="0.000000"/>
    <numFmt numFmtId="169" formatCode="0.0000000"/>
  </numFmts>
  <fonts count="21" x14ac:knownFonts="1">
    <font>
      <sz val="11"/>
      <name val="Calibri"/>
      <charset val="1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FFFF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6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right"/>
    </xf>
    <xf numFmtId="49" fontId="1" fillId="0" borderId="2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49" fontId="4" fillId="0" borderId="7" xfId="0" applyNumberFormat="1" applyFont="1" applyFill="1" applyBorder="1" applyAlignment="1" applyProtection="1">
      <alignment horizontal="center" vertical="top" wrapText="1"/>
    </xf>
    <xf numFmtId="49" fontId="4" fillId="0" borderId="3" xfId="0" applyNumberFormat="1" applyFont="1" applyFill="1" applyBorder="1" applyAlignment="1" applyProtection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1" fontId="4" fillId="0" borderId="3" xfId="0" applyNumberFormat="1" applyFont="1" applyFill="1" applyBorder="1" applyAlignment="1" applyProtection="1">
      <alignment horizontal="center" vertical="top" wrapText="1"/>
    </xf>
    <xf numFmtId="164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right" vertical="top" wrapText="1"/>
    </xf>
    <xf numFmtId="0" fontId="4" fillId="0" borderId="8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1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4" fontId="1" fillId="0" borderId="8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49" fontId="4" fillId="0" borderId="9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2" fontId="4" fillId="0" borderId="3" xfId="0" applyNumberFormat="1" applyFont="1" applyFill="1" applyBorder="1" applyAlignment="1" applyProtection="1">
      <alignment horizontal="right" vertical="top" wrapText="1"/>
    </xf>
    <xf numFmtId="4" fontId="4" fillId="0" borderId="8" xfId="0" applyNumberFormat="1" applyFont="1" applyFill="1" applyBorder="1" applyAlignment="1" applyProtection="1">
      <alignment horizontal="right" vertical="top" wrapText="1"/>
    </xf>
    <xf numFmtId="2" fontId="4" fillId="0" borderId="3" xfId="0" applyNumberFormat="1" applyFont="1" applyFill="1" applyBorder="1" applyAlignment="1" applyProtection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right" vertical="top" wrapText="1"/>
    </xf>
    <xf numFmtId="167" fontId="1" fillId="0" borderId="0" xfId="0" applyNumberFormat="1" applyFont="1" applyFill="1" applyBorder="1" applyAlignment="1" applyProtection="1">
      <alignment horizontal="center" vertical="top" wrapText="1"/>
    </xf>
    <xf numFmtId="4" fontId="4" fillId="0" borderId="3" xfId="0" applyNumberFormat="1" applyFont="1" applyFill="1" applyBorder="1" applyAlignment="1" applyProtection="1">
      <alignment horizontal="right" vertical="top" wrapText="1"/>
    </xf>
    <xf numFmtId="165" fontId="4" fillId="0" borderId="3" xfId="0" applyNumberFormat="1" applyFont="1" applyFill="1" applyBorder="1" applyAlignment="1" applyProtection="1">
      <alignment horizontal="center" vertical="top" wrapText="1"/>
    </xf>
    <xf numFmtId="167" fontId="4" fillId="0" borderId="3" xfId="0" applyNumberFormat="1" applyFont="1" applyFill="1" applyBorder="1" applyAlignment="1" applyProtection="1">
      <alignment horizontal="center" vertical="top" wrapText="1"/>
    </xf>
    <xf numFmtId="2" fontId="1" fillId="0" borderId="8" xfId="0" applyNumberFormat="1" applyFont="1" applyFill="1" applyBorder="1" applyAlignment="1" applyProtection="1">
      <alignment horizontal="right" vertical="top" wrapText="1"/>
    </xf>
    <xf numFmtId="2" fontId="4" fillId="0" borderId="8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vertical="center" wrapText="1"/>
    </xf>
    <xf numFmtId="168" fontId="1" fillId="0" borderId="0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/>
    <xf numFmtId="49" fontId="4" fillId="0" borderId="3" xfId="0" applyNumberFormat="1" applyFont="1" applyFill="1" applyBorder="1" applyAlignment="1" applyProtection="1">
      <alignment horizontal="right" vertical="top" wrapText="1"/>
    </xf>
    <xf numFmtId="4" fontId="4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4" fontId="4" fillId="0" borderId="8" xfId="0" applyNumberFormat="1" applyFont="1" applyFill="1" applyBorder="1" applyAlignment="1" applyProtection="1">
      <alignment horizontal="right" vertical="top"/>
    </xf>
    <xf numFmtId="166" fontId="4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right" vertical="top"/>
    </xf>
    <xf numFmtId="0" fontId="4" fillId="0" borderId="8" xfId="0" applyNumberFormat="1" applyFont="1" applyFill="1" applyBorder="1" applyAlignment="1" applyProtection="1">
      <alignment horizontal="right" vertical="top"/>
    </xf>
    <xf numFmtId="49" fontId="1" fillId="0" borderId="9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1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right" vertical="top"/>
    </xf>
    <xf numFmtId="49" fontId="4" fillId="0" borderId="0" xfId="0" applyNumberFormat="1" applyFont="1" applyFill="1" applyBorder="1" applyAlignment="1" applyProtection="1">
      <alignment horizontal="right" vertical="top" wrapText="1"/>
    </xf>
    <xf numFmtId="4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" fontId="4" fillId="0" borderId="10" xfId="0" applyNumberFormat="1" applyFont="1" applyFill="1" applyBorder="1" applyAlignment="1" applyProtection="1">
      <alignment horizontal="right" vertical="top"/>
    </xf>
    <xf numFmtId="2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2" fontId="1" fillId="0" borderId="10" xfId="0" applyNumberFormat="1" applyFont="1" applyFill="1" applyBorder="1" applyAlignment="1" applyProtection="1">
      <alignment horizontal="right" vertical="top"/>
    </xf>
    <xf numFmtId="169" fontId="1" fillId="0" borderId="0" xfId="0" applyNumberFormat="1" applyFont="1" applyFill="1" applyBorder="1" applyAlignment="1" applyProtection="1">
      <alignment horizontal="center" vertical="top" wrapText="1"/>
    </xf>
    <xf numFmtId="169" fontId="4" fillId="0" borderId="3" xfId="0" applyNumberFormat="1" applyFont="1" applyFill="1" applyBorder="1" applyAlignment="1" applyProtection="1">
      <alignment horizontal="center" vertical="top" wrapText="1"/>
    </xf>
    <xf numFmtId="168" fontId="4" fillId="0" borderId="3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 applyAlignment="1" applyProtection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2" fillId="0" borderId="0" xfId="1"/>
    <xf numFmtId="0" fontId="3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wrapText="1"/>
    </xf>
    <xf numFmtId="0" fontId="4" fillId="0" borderId="0" xfId="1" applyNumberFormat="1" applyFont="1" applyFill="1" applyBorder="1" applyAlignment="1" applyProtection="1">
      <alignment wrapText="1"/>
    </xf>
    <xf numFmtId="0" fontId="10" fillId="0" borderId="0" xfId="1" applyNumberFormat="1" applyFont="1" applyFill="1" applyBorder="1" applyAlignment="1" applyProtection="1">
      <alignment wrapText="1"/>
    </xf>
    <xf numFmtId="4" fontId="4" fillId="0" borderId="4" xfId="1" applyNumberFormat="1" applyFont="1" applyFill="1" applyBorder="1" applyAlignment="1" applyProtection="1">
      <alignment horizontal="right" vertical="top"/>
    </xf>
    <xf numFmtId="4" fontId="4" fillId="0" borderId="4" xfId="1" applyNumberFormat="1" applyFont="1" applyFill="1" applyBorder="1" applyAlignment="1" applyProtection="1">
      <alignment horizontal="right" vertical="top" wrapText="1"/>
    </xf>
    <xf numFmtId="0" fontId="4" fillId="0" borderId="4" xfId="1" applyNumberFormat="1" applyFont="1" applyFill="1" applyBorder="1" applyAlignment="1" applyProtection="1"/>
    <xf numFmtId="4" fontId="2" fillId="0" borderId="0" xfId="1" applyNumberFormat="1"/>
    <xf numFmtId="4" fontId="1" fillId="0" borderId="4" xfId="1" applyNumberFormat="1" applyFont="1" applyFill="1" applyBorder="1" applyAlignment="1" applyProtection="1">
      <alignment horizontal="right" vertical="top" wrapText="1"/>
    </xf>
    <xf numFmtId="0" fontId="1" fillId="0" borderId="4" xfId="1" applyNumberFormat="1" applyFont="1" applyFill="1" applyBorder="1" applyAlignment="1" applyProtection="1">
      <alignment horizontal="left" vertical="top" wrapText="1"/>
    </xf>
    <xf numFmtId="1" fontId="1" fillId="0" borderId="4" xfId="1" applyNumberFormat="1" applyFont="1" applyFill="1" applyBorder="1" applyAlignment="1" applyProtection="1">
      <alignment horizontal="center" vertical="top" wrapText="1"/>
    </xf>
    <xf numFmtId="0" fontId="1" fillId="0" borderId="4" xfId="1" applyNumberFormat="1" applyFont="1" applyFill="1" applyBorder="1" applyAlignment="1" applyProtection="1">
      <alignment horizontal="center" vertical="top" wrapText="1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4" fontId="0" fillId="0" borderId="0" xfId="0" applyNumberFormat="1"/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67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wrapText="1"/>
    </xf>
    <xf numFmtId="166" fontId="1" fillId="0" borderId="2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top" wrapText="1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65" fontId="16" fillId="0" borderId="4" xfId="0" applyNumberFormat="1" applyFont="1" applyBorder="1" applyAlignment="1">
      <alignment horizontal="center" vertical="top" wrapText="1"/>
    </xf>
    <xf numFmtId="2" fontId="16" fillId="0" borderId="4" xfId="0" applyNumberFormat="1" applyFont="1" applyBorder="1" applyAlignment="1">
      <alignment horizontal="center" vertical="top" wrapText="1"/>
    </xf>
    <xf numFmtId="167" fontId="16" fillId="0" borderId="4" xfId="0" applyNumberFormat="1" applyFont="1" applyBorder="1" applyAlignment="1">
      <alignment horizontal="center" vertical="top" wrapText="1"/>
    </xf>
    <xf numFmtId="164" fontId="16" fillId="0" borderId="4" xfId="0" applyNumberFormat="1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top" wrapText="1"/>
    </xf>
    <xf numFmtId="169" fontId="16" fillId="0" borderId="4" xfId="0" applyNumberFormat="1" applyFont="1" applyBorder="1" applyAlignment="1">
      <alignment horizontal="center" vertical="top" wrapText="1"/>
    </xf>
    <xf numFmtId="168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0" fillId="0" borderId="4" xfId="0" applyBorder="1"/>
    <xf numFmtId="0" fontId="13" fillId="0" borderId="4" xfId="0" applyFont="1" applyBorder="1"/>
    <xf numFmtId="4" fontId="0" fillId="0" borderId="4" xfId="0" applyNumberFormat="1" applyBorder="1"/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 applyProtection="1">
      <alignment horizontal="left" wrapText="1"/>
    </xf>
    <xf numFmtId="0" fontId="7" fillId="0" borderId="3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  <xf numFmtId="0" fontId="10" fillId="0" borderId="5" xfId="1" applyNumberFormat="1" applyFont="1" applyFill="1" applyBorder="1" applyAlignment="1" applyProtection="1">
      <alignment horizontal="left" vertical="center" wrapText="1"/>
    </xf>
    <xf numFmtId="0" fontId="10" fillId="0" borderId="2" xfId="1" applyNumberFormat="1" applyFont="1" applyFill="1" applyBorder="1" applyAlignment="1" applyProtection="1">
      <alignment horizontal="left" vertical="center" wrapText="1"/>
    </xf>
    <xf numFmtId="0" fontId="10" fillId="0" borderId="6" xfId="1" applyNumberFormat="1" applyFont="1" applyFill="1" applyBorder="1" applyAlignment="1" applyProtection="1">
      <alignment horizontal="left" vertical="center" wrapText="1"/>
    </xf>
    <xf numFmtId="0" fontId="7" fillId="0" borderId="3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right" vertical="top" wrapText="1"/>
    </xf>
    <xf numFmtId="0" fontId="4" fillId="0" borderId="6" xfId="1" applyNumberFormat="1" applyFont="1" applyFill="1" applyBorder="1" applyAlignment="1" applyProtection="1">
      <alignment horizontal="right" vertical="top" wrapText="1"/>
    </xf>
    <xf numFmtId="0" fontId="5" fillId="0" borderId="5" xfId="1" applyNumberFormat="1" applyFont="1" applyFill="1" applyBorder="1" applyAlignment="1" applyProtection="1">
      <alignment horizontal="right" vertical="top" wrapText="1"/>
    </xf>
    <xf numFmtId="0" fontId="5" fillId="0" borderId="6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vertical="top" wrapText="1"/>
    </xf>
    <xf numFmtId="49" fontId="3" fillId="0" borderId="0" xfId="1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wrapText="1"/>
    </xf>
    <xf numFmtId="49" fontId="7" fillId="0" borderId="3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8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left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4" xfId="0" applyBorder="1"/>
    <xf numFmtId="0" fontId="19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8" fillId="0" borderId="4" xfId="0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16" fillId="0" borderId="4" xfId="0" applyFont="1" applyBorder="1"/>
    <xf numFmtId="0" fontId="17" fillId="0" borderId="4" xfId="0" applyFont="1" applyBorder="1"/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361950</xdr:colOff>
          <xdr:row>5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8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0</xdr:rowOff>
        </xdr:from>
        <xdr:to>
          <xdr:col>2</xdr:col>
          <xdr:colOff>361950</xdr:colOff>
          <xdr:row>12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8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0</xdr:rowOff>
        </xdr:from>
        <xdr:to>
          <xdr:col>2</xdr:col>
          <xdr:colOff>361950</xdr:colOff>
          <xdr:row>19</xdr:row>
          <xdr:rowOff>76200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8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0</xdr:rowOff>
        </xdr:from>
        <xdr:to>
          <xdr:col>6</xdr:col>
          <xdr:colOff>361950</xdr:colOff>
          <xdr:row>5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8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</xdr:row>
          <xdr:rowOff>0</xdr:rowOff>
        </xdr:from>
        <xdr:to>
          <xdr:col>6</xdr:col>
          <xdr:colOff>361950</xdr:colOff>
          <xdr:row>12</xdr:row>
          <xdr:rowOff>76200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8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0</xdr:rowOff>
        </xdr:from>
        <xdr:to>
          <xdr:col>6</xdr:col>
          <xdr:colOff>361950</xdr:colOff>
          <xdr:row>21</xdr:row>
          <xdr:rowOff>76200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8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25</xdr:row>
          <xdr:rowOff>0</xdr:rowOff>
        </xdr:from>
        <xdr:to>
          <xdr:col>2</xdr:col>
          <xdr:colOff>361950</xdr:colOff>
          <xdr:row>28</xdr:row>
          <xdr:rowOff>76200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8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5</xdr:col>
          <xdr:colOff>447675</xdr:colOff>
          <xdr:row>11</xdr:row>
          <xdr:rowOff>9525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opLeftCell="A40" workbookViewId="0">
      <selection activeCell="B16" sqref="B16:G16"/>
    </sheetView>
  </sheetViews>
  <sheetFormatPr defaultColWidth="9.140625" defaultRowHeight="11.25" customHeight="1" x14ac:dyDescent="0.2"/>
  <cols>
    <col min="1" max="1" width="6.7109375" style="130" customWidth="1"/>
    <col min="2" max="2" width="20.140625" style="130" customWidth="1"/>
    <col min="3" max="3" width="32.7109375" style="130" customWidth="1"/>
    <col min="4" max="8" width="20.28515625" style="130" customWidth="1"/>
    <col min="9" max="9" width="113.85546875" style="131" hidden="1" customWidth="1"/>
    <col min="10" max="10" width="134" style="131" hidden="1" customWidth="1"/>
    <col min="11" max="11" width="154.28515625" style="131" hidden="1" customWidth="1"/>
    <col min="12" max="12" width="161" style="131" hidden="1" customWidth="1"/>
    <col min="13" max="14" width="52.85546875" style="131" hidden="1" customWidth="1"/>
    <col min="15" max="16" width="81.140625" style="131" hidden="1" customWidth="1"/>
    <col min="17" max="17" width="79.85546875" style="131" hidden="1" customWidth="1"/>
    <col min="18" max="18" width="81.140625" style="131" hidden="1" customWidth="1"/>
    <col min="19" max="19" width="53" style="131" hidden="1" customWidth="1"/>
    <col min="20" max="20" width="81.140625" style="131" hidden="1" customWidth="1"/>
    <col min="21" max="16384" width="9.140625" style="130"/>
  </cols>
  <sheetData>
    <row r="1" spans="1:10" s="135" customFormat="1" ht="15" x14ac:dyDescent="0.25">
      <c r="H1" s="158" t="s">
        <v>940</v>
      </c>
    </row>
    <row r="2" spans="1:10" s="135" customFormat="1" ht="15" x14ac:dyDescent="0.25">
      <c r="A2" s="137"/>
      <c r="B2" s="137"/>
      <c r="C2" s="137"/>
      <c r="D2" s="137"/>
      <c r="E2" s="137"/>
      <c r="F2" s="137"/>
      <c r="G2" s="137"/>
      <c r="H2" s="158" t="s">
        <v>939</v>
      </c>
    </row>
    <row r="3" spans="1:10" s="135" customFormat="1" ht="15" x14ac:dyDescent="0.25">
      <c r="A3" s="137"/>
      <c r="B3" s="137"/>
      <c r="C3" s="137"/>
      <c r="D3" s="137"/>
      <c r="E3" s="137"/>
      <c r="F3" s="137"/>
      <c r="G3" s="137"/>
      <c r="H3" s="158"/>
    </row>
    <row r="4" spans="1:10" s="135" customFormat="1" ht="15" x14ac:dyDescent="0.25">
      <c r="A4" s="137"/>
      <c r="B4" s="137" t="s">
        <v>896</v>
      </c>
      <c r="C4" s="212" t="s">
        <v>986</v>
      </c>
      <c r="D4" s="212"/>
      <c r="E4" s="212"/>
      <c r="F4" s="212"/>
      <c r="G4" s="212"/>
      <c r="H4" s="137"/>
      <c r="I4" s="136" t="s">
        <v>938</v>
      </c>
    </row>
    <row r="5" spans="1:10" s="135" customFormat="1" ht="10.5" customHeight="1" x14ac:dyDescent="0.25">
      <c r="A5" s="137"/>
      <c r="B5" s="137"/>
      <c r="C5" s="213" t="s">
        <v>937</v>
      </c>
      <c r="D5" s="213"/>
      <c r="E5" s="213"/>
      <c r="F5" s="213"/>
      <c r="G5" s="213"/>
      <c r="H5" s="137"/>
    </row>
    <row r="6" spans="1:10" s="135" customFormat="1" ht="17.25" customHeight="1" x14ac:dyDescent="0.25">
      <c r="A6" s="137"/>
      <c r="B6" s="137" t="s">
        <v>936</v>
      </c>
      <c r="C6" s="151"/>
      <c r="D6" s="151"/>
      <c r="E6" s="151"/>
      <c r="F6" s="151"/>
      <c r="G6" s="151"/>
      <c r="H6" s="137"/>
    </row>
    <row r="7" spans="1:10" s="135" customFormat="1" ht="17.25" customHeight="1" x14ac:dyDescent="0.25">
      <c r="A7" s="137"/>
      <c r="B7" s="137"/>
      <c r="C7" s="151"/>
      <c r="D7" s="151"/>
      <c r="E7" s="151"/>
      <c r="F7" s="151"/>
      <c r="G7" s="151"/>
      <c r="H7" s="137"/>
    </row>
    <row r="8" spans="1:10" s="135" customFormat="1" ht="17.25" customHeight="1" x14ac:dyDescent="0.25">
      <c r="A8" s="137"/>
      <c r="B8" s="157" t="s">
        <v>935</v>
      </c>
      <c r="C8" s="151"/>
      <c r="D8" s="151"/>
      <c r="E8" s="151"/>
      <c r="F8" s="151"/>
      <c r="G8" s="151"/>
      <c r="H8" s="137"/>
    </row>
    <row r="9" spans="1:10" s="135" customFormat="1" ht="17.25" customHeight="1" x14ac:dyDescent="0.25">
      <c r="A9" s="137"/>
      <c r="B9" s="137"/>
      <c r="C9" s="214"/>
      <c r="D9" s="214"/>
      <c r="E9" s="214"/>
      <c r="F9" s="214"/>
      <c r="G9" s="214"/>
      <c r="H9" s="137"/>
    </row>
    <row r="10" spans="1:10" s="135" customFormat="1" ht="11.25" customHeight="1" x14ac:dyDescent="0.25">
      <c r="A10" s="156"/>
      <c r="B10" s="156"/>
      <c r="C10" s="213" t="s">
        <v>934</v>
      </c>
      <c r="D10" s="213"/>
      <c r="E10" s="213"/>
      <c r="F10" s="213"/>
      <c r="G10" s="213"/>
      <c r="H10" s="156"/>
    </row>
    <row r="11" spans="1:10" s="135" customFormat="1" ht="11.25" customHeight="1" x14ac:dyDescent="0.25">
      <c r="A11" s="156"/>
      <c r="B11" s="156"/>
      <c r="C11" s="151"/>
      <c r="D11" s="151"/>
      <c r="E11" s="151"/>
      <c r="F11" s="151"/>
      <c r="G11" s="151"/>
      <c r="H11" s="156"/>
    </row>
    <row r="12" spans="1:10" s="135" customFormat="1" ht="18" x14ac:dyDescent="0.25">
      <c r="A12" s="156"/>
      <c r="B12" s="215" t="s">
        <v>933</v>
      </c>
      <c r="C12" s="215"/>
      <c r="D12" s="215"/>
      <c r="E12" s="215"/>
      <c r="F12" s="215"/>
      <c r="G12" s="215"/>
      <c r="H12" s="156"/>
    </row>
    <row r="13" spans="1:10" s="135" customFormat="1" ht="11.25" customHeight="1" x14ac:dyDescent="0.25">
      <c r="A13" s="156"/>
      <c r="B13" s="156"/>
      <c r="C13" s="151"/>
      <c r="D13" s="151"/>
      <c r="E13" s="151"/>
      <c r="F13" s="151"/>
      <c r="G13" s="151"/>
      <c r="H13" s="156"/>
    </row>
    <row r="14" spans="1:10" s="135" customFormat="1" ht="11.25" customHeight="1" x14ac:dyDescent="0.25">
      <c r="A14" s="156"/>
      <c r="B14" s="156"/>
      <c r="C14" s="151"/>
      <c r="D14" s="151"/>
      <c r="E14" s="151"/>
      <c r="F14" s="151"/>
      <c r="G14" s="151"/>
      <c r="H14" s="156"/>
    </row>
    <row r="15" spans="1:10" s="135" customFormat="1" ht="11.25" customHeight="1" x14ac:dyDescent="0.25">
      <c r="A15" s="156"/>
      <c r="B15" s="156"/>
      <c r="C15" s="151"/>
      <c r="D15" s="151"/>
      <c r="E15" s="151"/>
      <c r="F15" s="151"/>
      <c r="G15" s="151"/>
      <c r="H15" s="156"/>
    </row>
    <row r="16" spans="1:10" s="135" customFormat="1" ht="39.6" customHeight="1" x14ac:dyDescent="0.25">
      <c r="A16" s="136"/>
      <c r="B16" s="211" t="s">
        <v>949</v>
      </c>
      <c r="C16" s="211"/>
      <c r="D16" s="211"/>
      <c r="E16" s="211"/>
      <c r="F16" s="211"/>
      <c r="G16" s="211"/>
      <c r="H16" s="136"/>
      <c r="J16" s="136" t="s">
        <v>19</v>
      </c>
    </row>
    <row r="17" spans="1:13" s="135" customFormat="1" ht="13.5" customHeight="1" x14ac:dyDescent="0.25">
      <c r="A17" s="155"/>
      <c r="B17" s="219" t="s">
        <v>20</v>
      </c>
      <c r="C17" s="219"/>
      <c r="D17" s="219"/>
      <c r="E17" s="219"/>
      <c r="F17" s="219"/>
      <c r="G17" s="219"/>
      <c r="H17" s="155"/>
    </row>
    <row r="18" spans="1:13" s="135" customFormat="1" ht="9.75" customHeight="1" x14ac:dyDescent="0.25">
      <c r="A18" s="137"/>
      <c r="B18" s="137"/>
      <c r="C18" s="137"/>
      <c r="D18" s="154"/>
      <c r="E18" s="154"/>
      <c r="F18" s="154"/>
      <c r="G18" s="153"/>
      <c r="H18" s="153"/>
    </row>
    <row r="19" spans="1:13" s="135" customFormat="1" ht="15" x14ac:dyDescent="0.25">
      <c r="A19" s="152"/>
      <c r="B19" s="220" t="s">
        <v>932</v>
      </c>
      <c r="C19" s="220"/>
      <c r="D19" s="220"/>
      <c r="E19" s="220"/>
      <c r="F19" s="220"/>
      <c r="G19" s="220"/>
      <c r="H19" s="220"/>
      <c r="K19" s="136" t="s">
        <v>931</v>
      </c>
    </row>
    <row r="20" spans="1:13" s="135" customFormat="1" ht="9.75" customHeight="1" x14ac:dyDescent="0.25">
      <c r="A20" s="137"/>
      <c r="B20" s="137"/>
      <c r="C20" s="137"/>
      <c r="D20" s="151"/>
      <c r="E20" s="151"/>
      <c r="F20" s="151"/>
      <c r="G20" s="151"/>
      <c r="H20" s="151"/>
    </row>
    <row r="21" spans="1:13" s="135" customFormat="1" ht="16.5" customHeight="1" x14ac:dyDescent="0.25">
      <c r="A21" s="221" t="s">
        <v>50</v>
      </c>
      <c r="B21" s="221" t="s">
        <v>51</v>
      </c>
      <c r="C21" s="221" t="s">
        <v>930</v>
      </c>
      <c r="D21" s="224" t="s">
        <v>929</v>
      </c>
      <c r="E21" s="225"/>
      <c r="F21" s="225"/>
      <c r="G21" s="225"/>
      <c r="H21" s="226"/>
    </row>
    <row r="22" spans="1:13" s="135" customFormat="1" ht="52.5" customHeight="1" x14ac:dyDescent="0.25">
      <c r="A22" s="222"/>
      <c r="B22" s="222"/>
      <c r="C22" s="222"/>
      <c r="D22" s="221" t="s">
        <v>928</v>
      </c>
      <c r="E22" s="221" t="s">
        <v>41</v>
      </c>
      <c r="F22" s="221" t="s">
        <v>45</v>
      </c>
      <c r="G22" s="221" t="s">
        <v>48</v>
      </c>
      <c r="H22" s="221" t="s">
        <v>61</v>
      </c>
    </row>
    <row r="23" spans="1:13" s="135" customFormat="1" ht="3.75" customHeight="1" x14ac:dyDescent="0.25">
      <c r="A23" s="223"/>
      <c r="B23" s="223"/>
      <c r="C23" s="223"/>
      <c r="D23" s="223"/>
      <c r="E23" s="223"/>
      <c r="F23" s="223"/>
      <c r="G23" s="223"/>
      <c r="H23" s="223"/>
    </row>
    <row r="24" spans="1:13" s="135" customFormat="1" ht="15" x14ac:dyDescent="0.25">
      <c r="A24" s="150">
        <v>1</v>
      </c>
      <c r="B24" s="150">
        <v>2</v>
      </c>
      <c r="C24" s="150">
        <v>3</v>
      </c>
      <c r="D24" s="150">
        <v>4</v>
      </c>
      <c r="E24" s="150">
        <v>5</v>
      </c>
      <c r="F24" s="150">
        <v>6</v>
      </c>
      <c r="G24" s="150">
        <v>7</v>
      </c>
      <c r="H24" s="150">
        <v>8</v>
      </c>
    </row>
    <row r="25" spans="1:13" s="135" customFormat="1" ht="15" x14ac:dyDescent="0.25">
      <c r="A25" s="216" t="s">
        <v>927</v>
      </c>
      <c r="B25" s="217"/>
      <c r="C25" s="217"/>
      <c r="D25" s="217"/>
      <c r="E25" s="217"/>
      <c r="F25" s="217"/>
      <c r="G25" s="217"/>
      <c r="H25" s="218"/>
      <c r="L25" s="142" t="s">
        <v>927</v>
      </c>
    </row>
    <row r="26" spans="1:13" s="135" customFormat="1" ht="15" x14ac:dyDescent="0.25">
      <c r="A26" s="149">
        <v>1</v>
      </c>
      <c r="B26" s="148" t="s">
        <v>926</v>
      </c>
      <c r="C26" s="148" t="s">
        <v>689</v>
      </c>
      <c r="D26" s="147">
        <v>9395.2999999999993</v>
      </c>
      <c r="E26" s="147"/>
      <c r="F26" s="147"/>
      <c r="G26" s="147"/>
      <c r="H26" s="147">
        <v>9395.2999999999993</v>
      </c>
      <c r="L26" s="142"/>
    </row>
    <row r="27" spans="1:13" s="135" customFormat="1" ht="15" x14ac:dyDescent="0.25">
      <c r="A27" s="145"/>
      <c r="B27" s="227" t="s">
        <v>925</v>
      </c>
      <c r="C27" s="228"/>
      <c r="D27" s="144">
        <v>9395.2999999999993</v>
      </c>
      <c r="E27" s="144"/>
      <c r="F27" s="143"/>
      <c r="G27" s="143"/>
      <c r="H27" s="143">
        <v>9395.2999999999993</v>
      </c>
      <c r="L27" s="142"/>
      <c r="M27" s="141" t="s">
        <v>925</v>
      </c>
    </row>
    <row r="28" spans="1:13" s="135" customFormat="1" ht="15" x14ac:dyDescent="0.25">
      <c r="A28" s="216" t="s">
        <v>924</v>
      </c>
      <c r="B28" s="217"/>
      <c r="C28" s="217"/>
      <c r="D28" s="217"/>
      <c r="E28" s="217"/>
      <c r="F28" s="217"/>
      <c r="G28" s="217"/>
      <c r="H28" s="218"/>
      <c r="L28" s="142" t="s">
        <v>924</v>
      </c>
      <c r="M28" s="141"/>
    </row>
    <row r="29" spans="1:13" s="135" customFormat="1" ht="15" x14ac:dyDescent="0.25">
      <c r="A29" s="149">
        <v>2</v>
      </c>
      <c r="B29" s="148" t="s">
        <v>923</v>
      </c>
      <c r="C29" s="148" t="s">
        <v>24</v>
      </c>
      <c r="D29" s="147">
        <v>600.16</v>
      </c>
      <c r="E29" s="147">
        <v>465.5</v>
      </c>
      <c r="F29" s="147"/>
      <c r="G29" s="147"/>
      <c r="H29" s="147">
        <v>1065.6600000000001</v>
      </c>
      <c r="L29" s="142"/>
      <c r="M29" s="141"/>
    </row>
    <row r="30" spans="1:13" s="135" customFormat="1" ht="15" x14ac:dyDescent="0.25">
      <c r="A30" s="149">
        <v>3</v>
      </c>
      <c r="B30" s="148" t="s">
        <v>922</v>
      </c>
      <c r="C30" s="148" t="s">
        <v>270</v>
      </c>
      <c r="D30" s="147">
        <v>173.24</v>
      </c>
      <c r="E30" s="147">
        <v>80.34</v>
      </c>
      <c r="F30" s="147"/>
      <c r="G30" s="147"/>
      <c r="H30" s="147">
        <v>253.58</v>
      </c>
      <c r="L30" s="142"/>
      <c r="M30" s="141"/>
    </row>
    <row r="31" spans="1:13" s="135" customFormat="1" ht="15" x14ac:dyDescent="0.25">
      <c r="A31" s="145"/>
      <c r="B31" s="227" t="s">
        <v>921</v>
      </c>
      <c r="C31" s="228"/>
      <c r="D31" s="144">
        <v>773.4</v>
      </c>
      <c r="E31" s="144">
        <v>545.84</v>
      </c>
      <c r="F31" s="143"/>
      <c r="G31" s="143"/>
      <c r="H31" s="143">
        <v>1319.24</v>
      </c>
      <c r="L31" s="142"/>
      <c r="M31" s="141" t="s">
        <v>921</v>
      </c>
    </row>
    <row r="32" spans="1:13" s="135" customFormat="1" ht="15" x14ac:dyDescent="0.25">
      <c r="A32" s="216" t="s">
        <v>920</v>
      </c>
      <c r="B32" s="217"/>
      <c r="C32" s="217"/>
      <c r="D32" s="217"/>
      <c r="E32" s="217"/>
      <c r="F32" s="217"/>
      <c r="G32" s="217"/>
      <c r="H32" s="218"/>
      <c r="L32" s="142" t="s">
        <v>920</v>
      </c>
      <c r="M32" s="141"/>
    </row>
    <row r="33" spans="1:21" s="135" customFormat="1" ht="15" x14ac:dyDescent="0.25">
      <c r="A33" s="149">
        <v>4</v>
      </c>
      <c r="B33" s="148" t="s">
        <v>919</v>
      </c>
      <c r="C33" s="148" t="s">
        <v>290</v>
      </c>
      <c r="D33" s="147">
        <v>426.66</v>
      </c>
      <c r="E33" s="147"/>
      <c r="F33" s="147"/>
      <c r="G33" s="147"/>
      <c r="H33" s="147">
        <v>426.66</v>
      </c>
      <c r="L33" s="142"/>
      <c r="M33" s="141"/>
    </row>
    <row r="34" spans="1:21" s="135" customFormat="1" ht="15" x14ac:dyDescent="0.25">
      <c r="A34" s="149">
        <v>5</v>
      </c>
      <c r="B34" s="148" t="s">
        <v>918</v>
      </c>
      <c r="C34" s="148" t="s">
        <v>471</v>
      </c>
      <c r="D34" s="147">
        <v>1594.29</v>
      </c>
      <c r="E34" s="147"/>
      <c r="F34" s="147"/>
      <c r="G34" s="147"/>
      <c r="H34" s="147">
        <v>1594.29</v>
      </c>
      <c r="L34" s="142"/>
      <c r="M34" s="141"/>
    </row>
    <row r="35" spans="1:21" s="135" customFormat="1" ht="15" x14ac:dyDescent="0.25">
      <c r="A35" s="149">
        <v>6</v>
      </c>
      <c r="B35" s="148" t="s">
        <v>917</v>
      </c>
      <c r="C35" s="148" t="s">
        <v>593</v>
      </c>
      <c r="D35" s="147">
        <v>1976.39</v>
      </c>
      <c r="E35" s="147">
        <v>5.44</v>
      </c>
      <c r="F35" s="147"/>
      <c r="G35" s="147"/>
      <c r="H35" s="147">
        <v>1981.83</v>
      </c>
      <c r="L35" s="142"/>
      <c r="M35" s="141"/>
    </row>
    <row r="36" spans="1:21" s="135" customFormat="1" ht="34.5" x14ac:dyDescent="0.25">
      <c r="A36" s="145"/>
      <c r="B36" s="227" t="s">
        <v>916</v>
      </c>
      <c r="C36" s="228"/>
      <c r="D36" s="144">
        <v>3997.34</v>
      </c>
      <c r="E36" s="144">
        <v>5.44</v>
      </c>
      <c r="F36" s="143"/>
      <c r="G36" s="143"/>
      <c r="H36" s="143">
        <v>4002.78</v>
      </c>
      <c r="L36" s="142"/>
      <c r="M36" s="141" t="s">
        <v>916</v>
      </c>
    </row>
    <row r="37" spans="1:21" s="135" customFormat="1" ht="15" x14ac:dyDescent="0.25">
      <c r="A37" s="216" t="s">
        <v>915</v>
      </c>
      <c r="B37" s="217"/>
      <c r="C37" s="217"/>
      <c r="D37" s="217"/>
      <c r="E37" s="217"/>
      <c r="F37" s="217"/>
      <c r="G37" s="217"/>
      <c r="H37" s="218"/>
      <c r="L37" s="142" t="s">
        <v>915</v>
      </c>
      <c r="M37" s="141"/>
    </row>
    <row r="38" spans="1:21" s="135" customFormat="1" ht="15" x14ac:dyDescent="0.25">
      <c r="A38" s="145"/>
      <c r="B38" s="229" t="s">
        <v>914</v>
      </c>
      <c r="C38" s="230"/>
      <c r="D38" s="144">
        <v>14166.04</v>
      </c>
      <c r="E38" s="144">
        <v>551.28</v>
      </c>
      <c r="F38" s="143"/>
      <c r="G38" s="143"/>
      <c r="H38" s="143">
        <v>14717.32</v>
      </c>
      <c r="L38" s="142"/>
      <c r="M38" s="141"/>
      <c r="N38" s="140" t="s">
        <v>914</v>
      </c>
    </row>
    <row r="39" spans="1:21" s="135" customFormat="1" ht="15" x14ac:dyDescent="0.25">
      <c r="A39" s="216" t="s">
        <v>913</v>
      </c>
      <c r="B39" s="217"/>
      <c r="C39" s="217"/>
      <c r="D39" s="217"/>
      <c r="E39" s="217"/>
      <c r="F39" s="217"/>
      <c r="G39" s="217"/>
      <c r="H39" s="218"/>
      <c r="L39" s="142" t="s">
        <v>913</v>
      </c>
      <c r="M39" s="141"/>
      <c r="N39" s="140"/>
    </row>
    <row r="40" spans="1:21" s="135" customFormat="1" ht="15" x14ac:dyDescent="0.25">
      <c r="A40" s="145"/>
      <c r="B40" s="229" t="s">
        <v>912</v>
      </c>
      <c r="C40" s="230"/>
      <c r="D40" s="144">
        <v>14166.04</v>
      </c>
      <c r="E40" s="144">
        <v>551.28</v>
      </c>
      <c r="F40" s="143"/>
      <c r="G40" s="143"/>
      <c r="H40" s="143">
        <v>14717.32</v>
      </c>
      <c r="L40" s="142"/>
      <c r="M40" s="141"/>
      <c r="N40" s="140" t="s">
        <v>912</v>
      </c>
    </row>
    <row r="41" spans="1:21" s="135" customFormat="1" ht="15" x14ac:dyDescent="0.25">
      <c r="A41" s="216" t="s">
        <v>911</v>
      </c>
      <c r="B41" s="217"/>
      <c r="C41" s="217"/>
      <c r="D41" s="217"/>
      <c r="E41" s="217"/>
      <c r="F41" s="217"/>
      <c r="G41" s="217"/>
      <c r="H41" s="218"/>
      <c r="L41" s="142" t="s">
        <v>911</v>
      </c>
      <c r="M41" s="141"/>
      <c r="N41" s="140"/>
    </row>
    <row r="42" spans="1:21" s="135" customFormat="1" ht="15" x14ac:dyDescent="0.25">
      <c r="A42" s="149">
        <v>7</v>
      </c>
      <c r="B42" s="148" t="s">
        <v>910</v>
      </c>
      <c r="C42" s="148" t="s">
        <v>879</v>
      </c>
      <c r="D42" s="147"/>
      <c r="E42" s="147"/>
      <c r="F42" s="147"/>
      <c r="G42" s="147">
        <v>20.18</v>
      </c>
      <c r="H42" s="147">
        <v>20.190000000000001</v>
      </c>
      <c r="L42" s="142"/>
      <c r="M42" s="141"/>
      <c r="N42" s="140"/>
    </row>
    <row r="43" spans="1:21" s="135" customFormat="1" ht="15" x14ac:dyDescent="0.25">
      <c r="A43" s="145"/>
      <c r="B43" s="227" t="s">
        <v>909</v>
      </c>
      <c r="C43" s="228"/>
      <c r="D43" s="144"/>
      <c r="E43" s="144"/>
      <c r="F43" s="143"/>
      <c r="G43" s="143">
        <v>20.18</v>
      </c>
      <c r="H43" s="143">
        <v>20.190000000000001</v>
      </c>
      <c r="L43" s="142"/>
      <c r="M43" s="141" t="s">
        <v>909</v>
      </c>
      <c r="N43" s="140"/>
    </row>
    <row r="44" spans="1:21" s="135" customFormat="1" ht="15" x14ac:dyDescent="0.25">
      <c r="A44" s="145"/>
      <c r="B44" s="229" t="s">
        <v>908</v>
      </c>
      <c r="C44" s="230"/>
      <c r="D44" s="144">
        <v>14166.04</v>
      </c>
      <c r="E44" s="144">
        <v>551.28</v>
      </c>
      <c r="F44" s="143"/>
      <c r="G44" s="143">
        <v>20.190000000000001</v>
      </c>
      <c r="H44" s="143">
        <v>14737.51</v>
      </c>
      <c r="L44" s="142"/>
      <c r="M44" s="141"/>
      <c r="N44" s="140" t="s">
        <v>908</v>
      </c>
    </row>
    <row r="45" spans="1:21" s="135" customFormat="1" ht="48.75" x14ac:dyDescent="0.25">
      <c r="A45" s="216" t="s">
        <v>907</v>
      </c>
      <c r="B45" s="217"/>
      <c r="C45" s="217"/>
      <c r="D45" s="217"/>
      <c r="E45" s="217"/>
      <c r="F45" s="217"/>
      <c r="G45" s="217"/>
      <c r="H45" s="218"/>
      <c r="L45" s="142" t="s">
        <v>907</v>
      </c>
      <c r="M45" s="141"/>
      <c r="N45" s="140"/>
    </row>
    <row r="46" spans="1:21" s="135" customFormat="1" ht="15" x14ac:dyDescent="0.25">
      <c r="A46" s="145"/>
      <c r="B46" s="229" t="s">
        <v>906</v>
      </c>
      <c r="C46" s="230"/>
      <c r="D46" s="144">
        <v>14166.04</v>
      </c>
      <c r="E46" s="144">
        <v>551.28</v>
      </c>
      <c r="F46" s="143"/>
      <c r="G46" s="143">
        <v>20.18</v>
      </c>
      <c r="H46" s="143">
        <v>14737.5</v>
      </c>
      <c r="L46" s="142"/>
      <c r="M46" s="141"/>
      <c r="N46" s="140" t="s">
        <v>906</v>
      </c>
      <c r="U46" s="146"/>
    </row>
    <row r="47" spans="1:21" s="135" customFormat="1" ht="15" x14ac:dyDescent="0.25">
      <c r="A47" s="216" t="s">
        <v>905</v>
      </c>
      <c r="B47" s="217"/>
      <c r="C47" s="217"/>
      <c r="D47" s="217"/>
      <c r="E47" s="217"/>
      <c r="F47" s="217"/>
      <c r="G47" s="217"/>
      <c r="H47" s="218"/>
      <c r="L47" s="142" t="s">
        <v>905</v>
      </c>
      <c r="M47" s="141"/>
      <c r="N47" s="140"/>
    </row>
    <row r="48" spans="1:21" s="135" customFormat="1" ht="15" x14ac:dyDescent="0.25">
      <c r="A48" s="149">
        <v>8</v>
      </c>
      <c r="B48" s="148" t="s">
        <v>904</v>
      </c>
      <c r="C48" s="148" t="s">
        <v>903</v>
      </c>
      <c r="D48" s="147">
        <v>2833.21</v>
      </c>
      <c r="E48" s="147">
        <v>110.26</v>
      </c>
      <c r="F48" s="147"/>
      <c r="G48" s="147">
        <v>4.03</v>
      </c>
      <c r="H48" s="147">
        <f>H46*20/100</f>
        <v>2947.5</v>
      </c>
      <c r="L48" s="142"/>
      <c r="M48" s="141"/>
      <c r="N48" s="140"/>
      <c r="U48" s="146"/>
    </row>
    <row r="49" spans="1:20" s="135" customFormat="1" ht="15" x14ac:dyDescent="0.25">
      <c r="A49" s="145"/>
      <c r="B49" s="227" t="s">
        <v>902</v>
      </c>
      <c r="C49" s="228"/>
      <c r="D49" s="144">
        <v>2833.21</v>
      </c>
      <c r="E49" s="144">
        <v>110.26</v>
      </c>
      <c r="F49" s="143"/>
      <c r="G49" s="143">
        <v>4.04</v>
      </c>
      <c r="H49" s="143">
        <v>2947.51</v>
      </c>
      <c r="L49" s="142"/>
      <c r="M49" s="141" t="s">
        <v>902</v>
      </c>
      <c r="N49" s="140"/>
    </row>
    <row r="50" spans="1:20" s="135" customFormat="1" ht="15" x14ac:dyDescent="0.25">
      <c r="A50" s="145"/>
      <c r="B50" s="229" t="s">
        <v>901</v>
      </c>
      <c r="C50" s="230"/>
      <c r="D50" s="144">
        <v>16999.25</v>
      </c>
      <c r="E50" s="144">
        <v>661.54</v>
      </c>
      <c r="F50" s="143"/>
      <c r="G50" s="143">
        <f>G46+G49</f>
        <v>24.22</v>
      </c>
      <c r="H50" s="143">
        <f>D50+E50+G50</f>
        <v>17685.010000000002</v>
      </c>
      <c r="L50" s="142"/>
      <c r="M50" s="141"/>
      <c r="N50" s="140" t="s">
        <v>901</v>
      </c>
    </row>
    <row r="53" spans="1:20" s="135" customFormat="1" ht="15" x14ac:dyDescent="0.25">
      <c r="A53" s="138" t="s">
        <v>900</v>
      </c>
      <c r="B53" s="137"/>
      <c r="D53" s="139"/>
      <c r="E53" s="232"/>
      <c r="F53" s="232"/>
      <c r="G53" s="232"/>
      <c r="H53" s="232"/>
      <c r="O53" s="136" t="s">
        <v>4</v>
      </c>
    </row>
    <row r="54" spans="1:20" s="132" customFormat="1" ht="18.75" customHeight="1" x14ac:dyDescent="0.25">
      <c r="A54" s="134"/>
      <c r="B54" s="134"/>
      <c r="C54" s="219" t="s">
        <v>897</v>
      </c>
      <c r="D54" s="219"/>
      <c r="E54" s="219"/>
      <c r="F54" s="219"/>
      <c r="G54" s="219"/>
      <c r="H54" s="219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</row>
    <row r="55" spans="1:20" s="135" customFormat="1" ht="15" x14ac:dyDescent="0.25">
      <c r="A55" s="138" t="s">
        <v>899</v>
      </c>
      <c r="B55" s="137"/>
      <c r="D55" s="139"/>
      <c r="E55" s="232"/>
      <c r="F55" s="232"/>
      <c r="G55" s="232"/>
      <c r="H55" s="232"/>
      <c r="P55" s="136" t="s">
        <v>4</v>
      </c>
    </row>
    <row r="56" spans="1:20" s="132" customFormat="1" ht="18.75" customHeight="1" x14ac:dyDescent="0.25">
      <c r="A56" s="134"/>
      <c r="B56" s="134"/>
      <c r="C56" s="219" t="s">
        <v>897</v>
      </c>
      <c r="D56" s="219"/>
      <c r="E56" s="219"/>
      <c r="F56" s="219"/>
      <c r="G56" s="219"/>
      <c r="H56" s="219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</row>
    <row r="57" spans="1:20" s="135" customFormat="1" ht="15" x14ac:dyDescent="0.25">
      <c r="A57" s="233" t="s">
        <v>898</v>
      </c>
      <c r="B57" s="233"/>
      <c r="C57" s="233"/>
      <c r="D57" s="233"/>
      <c r="E57" s="232"/>
      <c r="F57" s="232"/>
      <c r="G57" s="232"/>
      <c r="H57" s="232"/>
      <c r="Q57" s="136" t="s">
        <v>898</v>
      </c>
      <c r="R57" s="136" t="s">
        <v>4</v>
      </c>
    </row>
    <row r="58" spans="1:20" s="132" customFormat="1" ht="18.75" customHeight="1" x14ac:dyDescent="0.25">
      <c r="A58" s="134"/>
      <c r="B58" s="134"/>
      <c r="C58" s="219" t="s">
        <v>897</v>
      </c>
      <c r="D58" s="219"/>
      <c r="E58" s="219"/>
      <c r="F58" s="219"/>
      <c r="G58" s="219"/>
      <c r="H58" s="219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</row>
    <row r="59" spans="1:20" s="135" customFormat="1" ht="15" x14ac:dyDescent="0.25">
      <c r="A59" s="138" t="s">
        <v>896</v>
      </c>
      <c r="B59" s="137"/>
      <c r="C59" s="231"/>
      <c r="D59" s="231"/>
      <c r="E59" s="232"/>
      <c r="F59" s="232"/>
      <c r="G59" s="232"/>
      <c r="H59" s="232"/>
      <c r="S59" s="136" t="s">
        <v>4</v>
      </c>
      <c r="T59" s="136" t="s">
        <v>4</v>
      </c>
    </row>
    <row r="60" spans="1:20" s="132" customFormat="1" ht="18.75" customHeight="1" x14ac:dyDescent="0.25">
      <c r="A60" s="134"/>
      <c r="B60" s="134"/>
      <c r="C60" s="219" t="s">
        <v>264</v>
      </c>
      <c r="D60" s="219"/>
      <c r="E60" s="219"/>
      <c r="F60" s="219"/>
      <c r="G60" s="219"/>
      <c r="H60" s="219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</row>
  </sheetData>
  <mergeCells count="45">
    <mergeCell ref="C58:H58"/>
    <mergeCell ref="C59:D59"/>
    <mergeCell ref="E59:H59"/>
    <mergeCell ref="C60:H60"/>
    <mergeCell ref="E53:H53"/>
    <mergeCell ref="C54:H54"/>
    <mergeCell ref="E55:H55"/>
    <mergeCell ref="C56:H56"/>
    <mergeCell ref="A57:D57"/>
    <mergeCell ref="E57:H57"/>
    <mergeCell ref="B49:C49"/>
    <mergeCell ref="B50:C50"/>
    <mergeCell ref="A41:H41"/>
    <mergeCell ref="B43:C43"/>
    <mergeCell ref="B44:C44"/>
    <mergeCell ref="A45:H45"/>
    <mergeCell ref="B46:C46"/>
    <mergeCell ref="A47:H47"/>
    <mergeCell ref="B36:C36"/>
    <mergeCell ref="A37:H37"/>
    <mergeCell ref="B38:C38"/>
    <mergeCell ref="A39:H39"/>
    <mergeCell ref="B40:C40"/>
    <mergeCell ref="A32:H32"/>
    <mergeCell ref="B17:G17"/>
    <mergeCell ref="B19:H19"/>
    <mergeCell ref="A21:A23"/>
    <mergeCell ref="B21:B23"/>
    <mergeCell ref="C21:C23"/>
    <mergeCell ref="D21:H21"/>
    <mergeCell ref="D22:D23"/>
    <mergeCell ref="E22:E23"/>
    <mergeCell ref="F22:F23"/>
    <mergeCell ref="G22:G23"/>
    <mergeCell ref="H22:H23"/>
    <mergeCell ref="A25:H25"/>
    <mergeCell ref="B27:C27"/>
    <mergeCell ref="A28:H28"/>
    <mergeCell ref="B31:C31"/>
    <mergeCell ref="B16:G16"/>
    <mergeCell ref="C4:G4"/>
    <mergeCell ref="C5:G5"/>
    <mergeCell ref="C9:G9"/>
    <mergeCell ref="C10:G10"/>
    <mergeCell ref="B12:G12"/>
  </mergeCells>
  <printOptions horizontalCentered="1"/>
  <pageMargins left="0.31496062874794001" right="0.31496062874794001" top="0.78740155696868896" bottom="0.31496062874794001" header="0.19685038924217199" footer="0.19685038924217199"/>
  <pageSetup paperSize="9" scale="87" fitToHeight="0" orientation="landscape" r:id="rId1"/>
  <headerFooter>
    <oddFooter>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D3:H18"/>
  <sheetViews>
    <sheetView workbookViewId="0">
      <selection activeCell="G16" sqref="G16"/>
    </sheetView>
  </sheetViews>
  <sheetFormatPr defaultRowHeight="15" x14ac:dyDescent="0.25"/>
  <cols>
    <col min="4" max="4" width="16" customWidth="1"/>
    <col min="5" max="6" width="15.7109375" customWidth="1"/>
    <col min="7" max="7" width="22.7109375" customWidth="1"/>
    <col min="8" max="8" width="10.28515625" customWidth="1"/>
  </cols>
  <sheetData>
    <row r="3" spans="4:8" x14ac:dyDescent="0.25">
      <c r="D3" s="208"/>
      <c r="E3" s="208"/>
      <c r="F3" s="208"/>
      <c r="G3" s="208"/>
      <c r="H3" s="209" t="s">
        <v>948</v>
      </c>
    </row>
    <row r="4" spans="4:8" x14ac:dyDescent="0.25">
      <c r="D4" s="208" t="s">
        <v>941</v>
      </c>
      <c r="E4" s="210">
        <f>'06-01-02 Наружные сети канализа'!N533</f>
        <v>1594291.28</v>
      </c>
      <c r="F4" s="210">
        <f>E4*20/100</f>
        <v>318858.25599999999</v>
      </c>
      <c r="G4" s="210">
        <f>E4+F4</f>
        <v>1913149.5360000001</v>
      </c>
      <c r="H4" s="208">
        <f>G4/1000</f>
        <v>1913.1495360000001</v>
      </c>
    </row>
    <row r="5" spans="4:8" x14ac:dyDescent="0.25">
      <c r="D5" s="208" t="s">
        <v>942</v>
      </c>
      <c r="E5" s="210">
        <f>'06-01-01 Наружные сети водоснаб'!N459</f>
        <v>426661.05</v>
      </c>
      <c r="F5" s="210">
        <f t="shared" ref="F5:F10" si="0">E5*20/100</f>
        <v>85332.21</v>
      </c>
      <c r="G5" s="210">
        <f t="shared" ref="G5:G10" si="1">E5+F5</f>
        <v>511993.26</v>
      </c>
      <c r="H5" s="208">
        <f t="shared" ref="H5:H10" si="2">G5/1000</f>
        <v>511.99326000000002</v>
      </c>
    </row>
    <row r="6" spans="4:8" x14ac:dyDescent="0.25">
      <c r="D6" s="208" t="s">
        <v>943</v>
      </c>
      <c r="E6" s="210">
        <f>'06-01-03 Наружные сети теплосна'!N351</f>
        <v>1981825.66</v>
      </c>
      <c r="F6" s="210">
        <f t="shared" si="0"/>
        <v>396365.13199999998</v>
      </c>
      <c r="G6" s="210">
        <f t="shared" si="1"/>
        <v>2378190.7919999999</v>
      </c>
      <c r="H6" s="208">
        <f t="shared" si="2"/>
        <v>2378.1907919999999</v>
      </c>
    </row>
    <row r="7" spans="4:8" x14ac:dyDescent="0.25">
      <c r="D7" s="208" t="s">
        <v>944</v>
      </c>
      <c r="E7" s="210">
        <f>'04-01-02 Электроснабжение ЭС - '!N187</f>
        <v>253573.95</v>
      </c>
      <c r="F7" s="210">
        <f t="shared" si="0"/>
        <v>50714.79</v>
      </c>
      <c r="G7" s="210">
        <f t="shared" si="1"/>
        <v>304288.74</v>
      </c>
      <c r="H7" s="208">
        <f t="shared" si="2"/>
        <v>304.28874000000002</v>
      </c>
    </row>
    <row r="8" spans="4:8" x14ac:dyDescent="0.25">
      <c r="D8" s="208" t="s">
        <v>945</v>
      </c>
      <c r="E8" s="210">
        <f>'04-01-01 Электроосвещение ЭО - '!N319</f>
        <v>1065655.95</v>
      </c>
      <c r="F8" s="210">
        <f t="shared" si="0"/>
        <v>213131.19</v>
      </c>
      <c r="G8" s="210">
        <f t="shared" si="1"/>
        <v>1278787.1399999999</v>
      </c>
      <c r="H8" s="208">
        <f t="shared" si="2"/>
        <v>1278.7871399999999</v>
      </c>
    </row>
    <row r="9" spans="4:8" x14ac:dyDescent="0.25">
      <c r="D9" s="208" t="s">
        <v>946</v>
      </c>
      <c r="E9" s="210">
        <f>'07-01-01 Благоустройство спальн'!N523</f>
        <v>9395311.5199999996</v>
      </c>
      <c r="F9" s="210">
        <f t="shared" si="0"/>
        <v>1879062.3039999998</v>
      </c>
      <c r="G9" s="210">
        <f t="shared" si="1"/>
        <v>11274373.823999999</v>
      </c>
      <c r="H9" s="208">
        <f t="shared" si="2"/>
        <v>11274.373823999998</v>
      </c>
    </row>
    <row r="10" spans="4:8" x14ac:dyDescent="0.25">
      <c r="D10" s="208" t="s">
        <v>947</v>
      </c>
      <c r="E10" s="210">
        <f>'09-01-01 ПНР Электроосвещение и'!N76</f>
        <v>20190.59</v>
      </c>
      <c r="F10" s="210">
        <f t="shared" si="0"/>
        <v>4038.1179999999999</v>
      </c>
      <c r="G10" s="210">
        <f t="shared" si="1"/>
        <v>24228.707999999999</v>
      </c>
      <c r="H10" s="208">
        <f t="shared" si="2"/>
        <v>24.228707999999997</v>
      </c>
    </row>
    <row r="11" spans="4:8" x14ac:dyDescent="0.25">
      <c r="D11" s="208"/>
      <c r="E11" s="210">
        <f>SUM(E4:E10)</f>
        <v>14737510</v>
      </c>
      <c r="F11" s="210">
        <f>SUM(F4:F10)</f>
        <v>2947501.9999999995</v>
      </c>
      <c r="G11" s="210">
        <f>SUM(G4:G10)</f>
        <v>17685012</v>
      </c>
      <c r="H11" s="208">
        <f>SUM(H4:H10)</f>
        <v>17685.011999999999</v>
      </c>
    </row>
    <row r="15" spans="4:8" x14ac:dyDescent="0.25">
      <c r="E15" s="159"/>
    </row>
    <row r="18" spans="5:5" x14ac:dyDescent="0.25">
      <c r="E18" s="159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80"/>
  <sheetViews>
    <sheetView topLeftCell="A10" workbookViewId="0">
      <selection activeCell="A464" sqref="A464:F464"/>
    </sheetView>
  </sheetViews>
  <sheetFormatPr defaultColWidth="9.140625" defaultRowHeight="11.25" x14ac:dyDescent="0.2"/>
  <cols>
    <col min="1" max="1" width="6.140625" style="184" customWidth="1"/>
    <col min="2" max="2" width="31" style="184" customWidth="1"/>
    <col min="3" max="3" width="8.42578125" style="184" customWidth="1"/>
    <col min="4" max="4" width="10.7109375" style="184" customWidth="1"/>
    <col min="5" max="5" width="19.7109375" style="184" customWidth="1"/>
    <col min="6" max="6" width="19" style="184" customWidth="1"/>
    <col min="7" max="8" width="12.5703125" style="184" customWidth="1"/>
    <col min="9" max="11" width="9.140625" style="184"/>
    <col min="12" max="12" width="95" style="185" hidden="1" customWidth="1"/>
    <col min="13" max="16384" width="9.140625" style="184"/>
  </cols>
  <sheetData>
    <row r="1" spans="1:12" s="164" customFormat="1" ht="15" x14ac:dyDescent="0.25">
      <c r="A1" s="163" t="s">
        <v>950</v>
      </c>
      <c r="B1" s="163"/>
    </row>
    <row r="2" spans="1:12" s="164" customFormat="1" ht="15" x14ac:dyDescent="0.25">
      <c r="A2" s="165"/>
      <c r="E2" s="166"/>
      <c r="F2" s="166"/>
    </row>
    <row r="3" spans="1:12" s="164" customFormat="1" ht="15" x14ac:dyDescent="0.25">
      <c r="A3" s="165"/>
      <c r="E3" s="166"/>
      <c r="F3" s="166"/>
    </row>
    <row r="4" spans="1:12" s="164" customFormat="1" ht="15" x14ac:dyDescent="0.25">
      <c r="A4" s="165" t="s">
        <v>951</v>
      </c>
      <c r="E4" s="166"/>
      <c r="F4" s="166"/>
    </row>
    <row r="5" spans="1:12" s="164" customFormat="1" ht="15" x14ac:dyDescent="0.25">
      <c r="A5" s="165" t="s">
        <v>952</v>
      </c>
      <c r="E5" s="166"/>
      <c r="F5" s="166"/>
    </row>
    <row r="7" spans="1:12" s="164" customFormat="1" ht="39" customHeight="1" x14ac:dyDescent="0.25">
      <c r="A7" s="279" t="s">
        <v>953</v>
      </c>
      <c r="B7" s="279"/>
      <c r="C7" s="279"/>
      <c r="D7" s="279"/>
      <c r="E7" s="279"/>
      <c r="F7" s="279"/>
    </row>
    <row r="8" spans="1:12" s="164" customFormat="1" ht="25.5" customHeight="1" x14ac:dyDescent="0.25">
      <c r="A8" s="271" t="s">
        <v>24</v>
      </c>
      <c r="B8" s="271"/>
      <c r="C8" s="271"/>
      <c r="D8" s="271"/>
      <c r="E8" s="271"/>
      <c r="F8" s="271"/>
    </row>
    <row r="9" spans="1:12" s="164" customFormat="1" ht="28.15" customHeight="1" x14ac:dyDescent="0.25">
      <c r="A9" s="271" t="s">
        <v>1023</v>
      </c>
      <c r="B9" s="271"/>
      <c r="C9" s="271"/>
      <c r="D9" s="271"/>
      <c r="E9" s="271"/>
      <c r="F9" s="271"/>
    </row>
    <row r="10" spans="1:12" s="164" customFormat="1" ht="28.5" customHeight="1" x14ac:dyDescent="0.25">
      <c r="A10" s="167"/>
    </row>
    <row r="11" spans="1:12" s="164" customFormat="1" ht="36" customHeight="1" x14ac:dyDescent="0.25">
      <c r="A11" s="168" t="s">
        <v>50</v>
      </c>
      <c r="B11" s="168" t="s">
        <v>954</v>
      </c>
      <c r="C11" s="168" t="s">
        <v>955</v>
      </c>
      <c r="D11" s="168" t="s">
        <v>956</v>
      </c>
      <c r="E11" s="168" t="s">
        <v>51</v>
      </c>
      <c r="F11" s="169" t="s">
        <v>957</v>
      </c>
      <c r="G11" s="170"/>
      <c r="H11" s="170"/>
      <c r="I11" s="170"/>
    </row>
    <row r="12" spans="1:12" s="164" customFormat="1" ht="12" customHeight="1" x14ac:dyDescent="0.25">
      <c r="A12" s="169">
        <v>1</v>
      </c>
      <c r="B12" s="169">
        <v>2</v>
      </c>
      <c r="C12" s="169">
        <v>3</v>
      </c>
      <c r="D12" s="169">
        <v>4</v>
      </c>
      <c r="E12" s="169">
        <v>5</v>
      </c>
      <c r="F12" s="169">
        <v>6</v>
      </c>
      <c r="G12" s="170"/>
      <c r="H12" s="170"/>
      <c r="I12" s="170"/>
    </row>
    <row r="13" spans="1:12" s="164" customFormat="1" ht="15" x14ac:dyDescent="0.25">
      <c r="A13" s="272" t="s">
        <v>62</v>
      </c>
      <c r="B13" s="273"/>
      <c r="C13" s="273"/>
      <c r="D13" s="273"/>
      <c r="E13" s="273"/>
      <c r="F13" s="274"/>
      <c r="G13" s="170"/>
      <c r="H13" s="170"/>
      <c r="I13" s="170"/>
      <c r="L13" s="171" t="s">
        <v>62</v>
      </c>
    </row>
    <row r="14" spans="1:12" s="164" customFormat="1" ht="45" x14ac:dyDescent="0.25">
      <c r="A14" s="172">
        <v>1</v>
      </c>
      <c r="B14" s="173" t="s">
        <v>65</v>
      </c>
      <c r="C14" s="174" t="s">
        <v>958</v>
      </c>
      <c r="D14" s="175">
        <v>127.2</v>
      </c>
      <c r="E14" s="176" t="s">
        <v>64</v>
      </c>
      <c r="F14" s="173"/>
      <c r="G14" s="170"/>
      <c r="H14" s="170"/>
      <c r="I14" s="170"/>
      <c r="L14" s="171"/>
    </row>
    <row r="15" spans="1:12" s="164" customFormat="1" ht="22.5" x14ac:dyDescent="0.25">
      <c r="A15" s="172">
        <v>2</v>
      </c>
      <c r="B15" s="173" t="s">
        <v>83</v>
      </c>
      <c r="C15" s="174" t="s">
        <v>959</v>
      </c>
      <c r="D15" s="177">
        <v>303</v>
      </c>
      <c r="E15" s="176" t="s">
        <v>82</v>
      </c>
      <c r="F15" s="173"/>
      <c r="G15" s="170"/>
      <c r="H15" s="170"/>
      <c r="I15" s="170"/>
      <c r="L15" s="171"/>
    </row>
    <row r="16" spans="1:12" s="164" customFormat="1" ht="15" x14ac:dyDescent="0.25">
      <c r="A16" s="172">
        <v>3</v>
      </c>
      <c r="B16" s="173" t="s">
        <v>95</v>
      </c>
      <c r="C16" s="174" t="s">
        <v>96</v>
      </c>
      <c r="D16" s="175">
        <v>18.2</v>
      </c>
      <c r="E16" s="176" t="s">
        <v>94</v>
      </c>
      <c r="F16" s="173"/>
      <c r="G16" s="170"/>
      <c r="H16" s="170"/>
      <c r="I16" s="170"/>
      <c r="L16" s="171"/>
    </row>
    <row r="17" spans="1:12" s="164" customFormat="1" ht="22.5" x14ac:dyDescent="0.25">
      <c r="A17" s="172">
        <v>4</v>
      </c>
      <c r="B17" s="173" t="s">
        <v>99</v>
      </c>
      <c r="C17" s="174" t="s">
        <v>958</v>
      </c>
      <c r="D17" s="175">
        <v>36.4</v>
      </c>
      <c r="E17" s="176" t="s">
        <v>98</v>
      </c>
      <c r="F17" s="173"/>
      <c r="G17" s="170"/>
      <c r="H17" s="170"/>
      <c r="I17" s="170"/>
      <c r="L17" s="171"/>
    </row>
    <row r="18" spans="1:12" s="164" customFormat="1" ht="15" x14ac:dyDescent="0.25">
      <c r="A18" s="172">
        <v>5</v>
      </c>
      <c r="B18" s="173" t="s">
        <v>95</v>
      </c>
      <c r="C18" s="174" t="s">
        <v>96</v>
      </c>
      <c r="D18" s="178">
        <v>40.04</v>
      </c>
      <c r="E18" s="176" t="s">
        <v>94</v>
      </c>
      <c r="F18" s="173"/>
      <c r="G18" s="170"/>
      <c r="H18" s="170"/>
      <c r="I18" s="170"/>
      <c r="L18" s="171"/>
    </row>
    <row r="19" spans="1:12" s="164" customFormat="1" ht="45" x14ac:dyDescent="0.25">
      <c r="A19" s="172">
        <v>6</v>
      </c>
      <c r="B19" s="173" t="s">
        <v>111</v>
      </c>
      <c r="C19" s="174" t="s">
        <v>958</v>
      </c>
      <c r="D19" s="177">
        <v>73</v>
      </c>
      <c r="E19" s="176" t="s">
        <v>110</v>
      </c>
      <c r="F19" s="173"/>
      <c r="G19" s="170"/>
      <c r="H19" s="170"/>
      <c r="I19" s="170"/>
      <c r="L19" s="171"/>
    </row>
    <row r="20" spans="1:12" s="164" customFormat="1" ht="45" x14ac:dyDescent="0.25">
      <c r="A20" s="172">
        <v>7</v>
      </c>
      <c r="B20" s="173" t="s">
        <v>115</v>
      </c>
      <c r="C20" s="174" t="s">
        <v>960</v>
      </c>
      <c r="D20" s="177">
        <v>73</v>
      </c>
      <c r="E20" s="176" t="s">
        <v>114</v>
      </c>
      <c r="F20" s="173"/>
      <c r="G20" s="170"/>
      <c r="H20" s="170"/>
      <c r="I20" s="170"/>
      <c r="L20" s="171"/>
    </row>
    <row r="21" spans="1:12" s="164" customFormat="1" ht="22.5" x14ac:dyDescent="0.25">
      <c r="A21" s="172">
        <v>8</v>
      </c>
      <c r="B21" s="173" t="s">
        <v>120</v>
      </c>
      <c r="C21" s="174" t="s">
        <v>121</v>
      </c>
      <c r="D21" s="179">
        <v>0.30299999999999999</v>
      </c>
      <c r="E21" s="176" t="s">
        <v>119</v>
      </c>
      <c r="F21" s="173"/>
      <c r="G21" s="170"/>
      <c r="H21" s="170"/>
      <c r="I21" s="170"/>
      <c r="L21" s="171"/>
    </row>
    <row r="22" spans="1:12" s="164" customFormat="1" ht="33.75" x14ac:dyDescent="0.25">
      <c r="A22" s="172">
        <v>9</v>
      </c>
      <c r="B22" s="173" t="s">
        <v>131</v>
      </c>
      <c r="C22" s="174" t="s">
        <v>132</v>
      </c>
      <c r="D22" s="178">
        <v>3.03</v>
      </c>
      <c r="E22" s="176" t="s">
        <v>130</v>
      </c>
      <c r="F22" s="173"/>
      <c r="G22" s="170"/>
      <c r="H22" s="170"/>
      <c r="I22" s="170"/>
      <c r="L22" s="171"/>
    </row>
    <row r="23" spans="1:12" s="164" customFormat="1" ht="15" x14ac:dyDescent="0.25">
      <c r="A23" s="272" t="s">
        <v>135</v>
      </c>
      <c r="B23" s="273"/>
      <c r="C23" s="273"/>
      <c r="D23" s="273"/>
      <c r="E23" s="273"/>
      <c r="F23" s="274"/>
      <c r="G23" s="170"/>
      <c r="H23" s="170"/>
      <c r="I23" s="170"/>
      <c r="L23" s="171" t="s">
        <v>135</v>
      </c>
    </row>
    <row r="24" spans="1:12" s="164" customFormat="1" ht="45" x14ac:dyDescent="0.25">
      <c r="A24" s="172">
        <v>10</v>
      </c>
      <c r="B24" s="173" t="s">
        <v>138</v>
      </c>
      <c r="C24" s="174" t="s">
        <v>139</v>
      </c>
      <c r="D24" s="179">
        <v>0.30299999999999999</v>
      </c>
      <c r="E24" s="176" t="s">
        <v>137</v>
      </c>
      <c r="F24" s="173"/>
      <c r="G24" s="170"/>
      <c r="H24" s="170"/>
      <c r="I24" s="170"/>
      <c r="L24" s="171"/>
    </row>
    <row r="25" spans="1:12" s="164" customFormat="1" ht="33.75" x14ac:dyDescent="0.25">
      <c r="A25" s="172">
        <v>11</v>
      </c>
      <c r="B25" s="173" t="s">
        <v>146</v>
      </c>
      <c r="C25" s="174" t="s">
        <v>147</v>
      </c>
      <c r="D25" s="177">
        <v>-303</v>
      </c>
      <c r="E25" s="176" t="s">
        <v>145</v>
      </c>
      <c r="F25" s="173"/>
      <c r="G25" s="170"/>
      <c r="H25" s="170"/>
      <c r="I25" s="170"/>
      <c r="L25" s="171"/>
    </row>
    <row r="26" spans="1:12" s="164" customFormat="1" ht="45" x14ac:dyDescent="0.25">
      <c r="A26" s="172">
        <v>12</v>
      </c>
      <c r="B26" s="173" t="s">
        <v>151</v>
      </c>
      <c r="C26" s="174" t="s">
        <v>147</v>
      </c>
      <c r="D26" s="177">
        <v>303</v>
      </c>
      <c r="E26" s="176" t="s">
        <v>150</v>
      </c>
      <c r="F26" s="173"/>
      <c r="G26" s="170"/>
      <c r="H26" s="170"/>
      <c r="I26" s="170"/>
      <c r="L26" s="171"/>
    </row>
    <row r="27" spans="1:12" s="164" customFormat="1" ht="33.75" x14ac:dyDescent="0.25">
      <c r="A27" s="172">
        <v>13</v>
      </c>
      <c r="B27" s="173" t="s">
        <v>154</v>
      </c>
      <c r="C27" s="174" t="s">
        <v>959</v>
      </c>
      <c r="D27" s="177">
        <v>303</v>
      </c>
      <c r="E27" s="176" t="s">
        <v>153</v>
      </c>
      <c r="F27" s="173"/>
      <c r="G27" s="170"/>
      <c r="H27" s="170"/>
      <c r="I27" s="170"/>
      <c r="L27" s="171"/>
    </row>
    <row r="28" spans="1:12" s="164" customFormat="1" ht="67.5" x14ac:dyDescent="0.25">
      <c r="A28" s="172">
        <v>14</v>
      </c>
      <c r="B28" s="173" t="s">
        <v>157</v>
      </c>
      <c r="C28" s="174" t="s">
        <v>147</v>
      </c>
      <c r="D28" s="178">
        <v>309.06</v>
      </c>
      <c r="E28" s="176" t="s">
        <v>156</v>
      </c>
      <c r="F28" s="173"/>
      <c r="G28" s="170"/>
      <c r="H28" s="170"/>
      <c r="I28" s="170"/>
      <c r="L28" s="171"/>
    </row>
    <row r="29" spans="1:12" s="164" customFormat="1" ht="15" x14ac:dyDescent="0.25">
      <c r="A29" s="272" t="s">
        <v>162</v>
      </c>
      <c r="B29" s="273"/>
      <c r="C29" s="273"/>
      <c r="D29" s="273"/>
      <c r="E29" s="273"/>
      <c r="F29" s="274"/>
      <c r="G29" s="170"/>
      <c r="H29" s="170"/>
      <c r="I29" s="170"/>
      <c r="L29" s="171" t="s">
        <v>162</v>
      </c>
    </row>
    <row r="30" spans="1:12" s="164" customFormat="1" ht="22.5" x14ac:dyDescent="0.25">
      <c r="A30" s="172">
        <v>15</v>
      </c>
      <c r="B30" s="173" t="s">
        <v>165</v>
      </c>
      <c r="C30" s="174" t="s">
        <v>166</v>
      </c>
      <c r="D30" s="177">
        <v>8</v>
      </c>
      <c r="E30" s="176" t="s">
        <v>164</v>
      </c>
      <c r="F30" s="173"/>
      <c r="G30" s="170"/>
      <c r="H30" s="170"/>
      <c r="I30" s="170"/>
      <c r="L30" s="171"/>
    </row>
    <row r="31" spans="1:12" s="164" customFormat="1" ht="22.5" x14ac:dyDescent="0.25">
      <c r="A31" s="172">
        <v>16</v>
      </c>
      <c r="B31" s="173" t="s">
        <v>173</v>
      </c>
      <c r="C31" s="174" t="s">
        <v>174</v>
      </c>
      <c r="D31" s="179">
        <v>0.24199999999999999</v>
      </c>
      <c r="E31" s="176" t="s">
        <v>172</v>
      </c>
      <c r="F31" s="173"/>
      <c r="G31" s="170"/>
      <c r="H31" s="170"/>
      <c r="I31" s="170"/>
      <c r="L31" s="171"/>
    </row>
    <row r="32" spans="1:12" s="164" customFormat="1" ht="33.75" x14ac:dyDescent="0.25">
      <c r="A32" s="172">
        <v>17</v>
      </c>
      <c r="B32" s="173" t="s">
        <v>182</v>
      </c>
      <c r="C32" s="174" t="s">
        <v>183</v>
      </c>
      <c r="D32" s="179">
        <v>0.24199999999999999</v>
      </c>
      <c r="E32" s="176" t="s">
        <v>181</v>
      </c>
      <c r="F32" s="173"/>
      <c r="G32" s="170"/>
      <c r="H32" s="170"/>
      <c r="I32" s="170"/>
      <c r="L32" s="171"/>
    </row>
    <row r="33" spans="1:12" s="164" customFormat="1" ht="45" x14ac:dyDescent="0.25">
      <c r="A33" s="172">
        <v>18</v>
      </c>
      <c r="B33" s="173" t="s">
        <v>187</v>
      </c>
      <c r="C33" s="174" t="s">
        <v>188</v>
      </c>
      <c r="D33" s="178">
        <v>1.77</v>
      </c>
      <c r="E33" s="176" t="s">
        <v>186</v>
      </c>
      <c r="F33" s="173"/>
      <c r="G33" s="170"/>
      <c r="H33" s="170"/>
      <c r="I33" s="170"/>
      <c r="L33" s="171"/>
    </row>
    <row r="34" spans="1:12" s="164" customFormat="1" ht="15" x14ac:dyDescent="0.25">
      <c r="A34" s="172">
        <v>19</v>
      </c>
      <c r="B34" s="173" t="s">
        <v>195</v>
      </c>
      <c r="C34" s="174" t="s">
        <v>96</v>
      </c>
      <c r="D34" s="180">
        <v>-1.8053999999999999</v>
      </c>
      <c r="E34" s="176" t="s">
        <v>194</v>
      </c>
      <c r="F34" s="173"/>
      <c r="G34" s="170"/>
      <c r="H34" s="170"/>
      <c r="I34" s="170"/>
      <c r="L34" s="171"/>
    </row>
    <row r="35" spans="1:12" s="164" customFormat="1" ht="15" x14ac:dyDescent="0.25">
      <c r="A35" s="172">
        <v>20</v>
      </c>
      <c r="B35" s="173" t="s">
        <v>199</v>
      </c>
      <c r="C35" s="174" t="s">
        <v>96</v>
      </c>
      <c r="D35" s="180">
        <v>1.8053999999999999</v>
      </c>
      <c r="E35" s="176" t="s">
        <v>198</v>
      </c>
      <c r="F35" s="173"/>
      <c r="G35" s="170"/>
      <c r="H35" s="170"/>
      <c r="I35" s="170"/>
      <c r="L35" s="171"/>
    </row>
    <row r="36" spans="1:12" s="164" customFormat="1" ht="33.75" x14ac:dyDescent="0.25">
      <c r="A36" s="172">
        <v>21</v>
      </c>
      <c r="B36" s="173" t="s">
        <v>203</v>
      </c>
      <c r="C36" s="174" t="s">
        <v>204</v>
      </c>
      <c r="D36" s="175">
        <v>1.2</v>
      </c>
      <c r="E36" s="176" t="s">
        <v>202</v>
      </c>
      <c r="F36" s="173"/>
      <c r="G36" s="170"/>
      <c r="H36" s="170"/>
      <c r="I36" s="170"/>
      <c r="L36" s="171"/>
    </row>
    <row r="37" spans="1:12" s="164" customFormat="1" ht="15" x14ac:dyDescent="0.25">
      <c r="A37" s="172">
        <v>22</v>
      </c>
      <c r="B37" s="173" t="s">
        <v>207</v>
      </c>
      <c r="C37" s="174" t="s">
        <v>183</v>
      </c>
      <c r="D37" s="179">
        <v>-1.236</v>
      </c>
      <c r="E37" s="176" t="s">
        <v>206</v>
      </c>
      <c r="F37" s="173"/>
      <c r="G37" s="170"/>
      <c r="H37" s="170"/>
      <c r="I37" s="170"/>
      <c r="L37" s="171"/>
    </row>
    <row r="38" spans="1:12" s="164" customFormat="1" ht="15" x14ac:dyDescent="0.25">
      <c r="A38" s="172">
        <v>23</v>
      </c>
      <c r="B38" s="173" t="s">
        <v>211</v>
      </c>
      <c r="C38" s="174" t="s">
        <v>183</v>
      </c>
      <c r="D38" s="179">
        <v>1.236</v>
      </c>
      <c r="E38" s="176" t="s">
        <v>210</v>
      </c>
      <c r="F38" s="173"/>
      <c r="G38" s="170"/>
      <c r="H38" s="170"/>
      <c r="I38" s="170"/>
      <c r="L38" s="171"/>
    </row>
    <row r="39" spans="1:12" s="164" customFormat="1" ht="56.25" x14ac:dyDescent="0.25">
      <c r="A39" s="172">
        <v>24</v>
      </c>
      <c r="B39" s="173" t="s">
        <v>215</v>
      </c>
      <c r="C39" s="174" t="s">
        <v>147</v>
      </c>
      <c r="D39" s="177">
        <v>64</v>
      </c>
      <c r="E39" s="176" t="s">
        <v>214</v>
      </c>
      <c r="F39" s="173"/>
      <c r="G39" s="170"/>
      <c r="H39" s="170"/>
      <c r="I39" s="170"/>
      <c r="L39" s="171"/>
    </row>
    <row r="40" spans="1:12" s="164" customFormat="1" ht="67.5" x14ac:dyDescent="0.25">
      <c r="A40" s="172">
        <v>25</v>
      </c>
      <c r="B40" s="173" t="s">
        <v>220</v>
      </c>
      <c r="C40" s="174" t="s">
        <v>147</v>
      </c>
      <c r="D40" s="178">
        <v>65.28</v>
      </c>
      <c r="E40" s="176" t="s">
        <v>219</v>
      </c>
      <c r="F40" s="173"/>
      <c r="G40" s="170"/>
      <c r="H40" s="170"/>
      <c r="I40" s="170"/>
      <c r="L40" s="171"/>
    </row>
    <row r="41" spans="1:12" s="164" customFormat="1" ht="33.75" x14ac:dyDescent="0.25">
      <c r="A41" s="172">
        <v>26</v>
      </c>
      <c r="B41" s="173" t="s">
        <v>224</v>
      </c>
      <c r="C41" s="174" t="s">
        <v>225</v>
      </c>
      <c r="D41" s="177">
        <v>3</v>
      </c>
      <c r="E41" s="176" t="s">
        <v>223</v>
      </c>
      <c r="F41" s="173"/>
      <c r="G41" s="170"/>
      <c r="H41" s="170"/>
      <c r="I41" s="170"/>
      <c r="L41" s="171"/>
    </row>
    <row r="42" spans="1:12" s="164" customFormat="1" ht="33.75" x14ac:dyDescent="0.25">
      <c r="A42" s="172">
        <v>27</v>
      </c>
      <c r="B42" s="173" t="s">
        <v>228</v>
      </c>
      <c r="C42" s="174" t="s">
        <v>132</v>
      </c>
      <c r="D42" s="177">
        <v>3</v>
      </c>
      <c r="E42" s="176" t="s">
        <v>227</v>
      </c>
      <c r="F42" s="173"/>
      <c r="G42" s="170"/>
      <c r="H42" s="170"/>
      <c r="I42" s="170"/>
      <c r="L42" s="171"/>
    </row>
    <row r="43" spans="1:12" s="164" customFormat="1" ht="33.75" x14ac:dyDescent="0.25">
      <c r="A43" s="172">
        <v>28</v>
      </c>
      <c r="B43" s="173" t="s">
        <v>231</v>
      </c>
      <c r="C43" s="174" t="s">
        <v>225</v>
      </c>
      <c r="D43" s="177">
        <v>5</v>
      </c>
      <c r="E43" s="176" t="s">
        <v>230</v>
      </c>
      <c r="F43" s="173"/>
      <c r="G43" s="170"/>
      <c r="H43" s="170"/>
      <c r="I43" s="170"/>
      <c r="L43" s="171"/>
    </row>
    <row r="44" spans="1:12" s="164" customFormat="1" ht="45" x14ac:dyDescent="0.25">
      <c r="A44" s="172">
        <v>29</v>
      </c>
      <c r="B44" s="173" t="s">
        <v>234</v>
      </c>
      <c r="C44" s="174" t="s">
        <v>132</v>
      </c>
      <c r="D44" s="177">
        <v>5</v>
      </c>
      <c r="E44" s="176" t="s">
        <v>233</v>
      </c>
      <c r="F44" s="173"/>
      <c r="G44" s="170"/>
      <c r="H44" s="170"/>
      <c r="I44" s="170"/>
      <c r="L44" s="171"/>
    </row>
    <row r="45" spans="1:12" s="164" customFormat="1" ht="45" x14ac:dyDescent="0.25">
      <c r="A45" s="172">
        <v>30</v>
      </c>
      <c r="B45" s="173" t="s">
        <v>237</v>
      </c>
      <c r="C45" s="174" t="s">
        <v>132</v>
      </c>
      <c r="D45" s="177">
        <v>13</v>
      </c>
      <c r="E45" s="176" t="s">
        <v>236</v>
      </c>
      <c r="F45" s="173"/>
      <c r="G45" s="170"/>
      <c r="H45" s="170"/>
      <c r="I45" s="170"/>
      <c r="L45" s="171"/>
    </row>
    <row r="46" spans="1:12" s="164" customFormat="1" ht="33.75" x14ac:dyDescent="0.25">
      <c r="A46" s="172">
        <v>31</v>
      </c>
      <c r="B46" s="173" t="s">
        <v>242</v>
      </c>
      <c r="C46" s="174" t="s">
        <v>132</v>
      </c>
      <c r="D46" s="177">
        <v>13</v>
      </c>
      <c r="E46" s="176" t="s">
        <v>241</v>
      </c>
      <c r="F46" s="173"/>
      <c r="G46" s="170"/>
      <c r="H46" s="170"/>
      <c r="I46" s="170"/>
      <c r="L46" s="171"/>
    </row>
    <row r="49" spans="1:11" s="164" customFormat="1" ht="15" x14ac:dyDescent="0.25">
      <c r="B49" s="275"/>
      <c r="C49" s="275"/>
      <c r="D49" s="275"/>
      <c r="E49" s="275"/>
    </row>
    <row r="50" spans="1:11" s="164" customFormat="1" ht="11.25" customHeight="1" x14ac:dyDescent="0.25">
      <c r="A50" s="276" t="s">
        <v>961</v>
      </c>
      <c r="B50" s="276"/>
      <c r="C50" s="276"/>
      <c r="D50" s="276"/>
      <c r="E50" s="276"/>
      <c r="F50" s="276"/>
    </row>
    <row r="51" spans="1:11" s="164" customFormat="1" ht="11.25" customHeight="1" x14ac:dyDescent="0.25">
      <c r="A51" s="270" t="s">
        <v>264</v>
      </c>
      <c r="B51" s="270"/>
      <c r="C51" s="270"/>
      <c r="D51" s="270"/>
      <c r="E51" s="270"/>
      <c r="F51" s="270"/>
    </row>
    <row r="52" spans="1:11" s="164" customFormat="1" ht="11.25" customHeight="1" x14ac:dyDescent="0.25"/>
    <row r="53" spans="1:11" s="164" customFormat="1" ht="11.25" customHeight="1" x14ac:dyDescent="0.25">
      <c r="A53" s="276" t="s">
        <v>962</v>
      </c>
      <c r="B53" s="276"/>
      <c r="C53" s="276"/>
      <c r="D53" s="276"/>
      <c r="E53" s="276"/>
      <c r="F53" s="276"/>
    </row>
    <row r="54" spans="1:11" s="164" customFormat="1" ht="11.25" customHeight="1" x14ac:dyDescent="0.25">
      <c r="A54" s="270" t="s">
        <v>264</v>
      </c>
      <c r="B54" s="270"/>
      <c r="C54" s="270"/>
      <c r="D54" s="270"/>
      <c r="E54" s="270"/>
      <c r="F54" s="270"/>
    </row>
    <row r="55" spans="1:11" s="164" customFormat="1" ht="11.25" customHeight="1" x14ac:dyDescent="0.25"/>
    <row r="58" spans="1:11" s="164" customFormat="1" ht="15" x14ac:dyDescent="0.25">
      <c r="A58" s="163" t="s">
        <v>950</v>
      </c>
      <c r="B58" s="163"/>
      <c r="G58" s="181"/>
      <c r="H58" s="181"/>
      <c r="I58" s="181"/>
      <c r="J58" s="182"/>
      <c r="K58" s="183"/>
    </row>
    <row r="59" spans="1:11" ht="15" x14ac:dyDescent="0.25">
      <c r="A59" s="165"/>
      <c r="B59" s="164"/>
      <c r="C59" s="164"/>
      <c r="D59" s="164"/>
      <c r="E59" s="166"/>
      <c r="F59" s="166"/>
    </row>
    <row r="60" spans="1:11" ht="15" x14ac:dyDescent="0.25">
      <c r="A60" s="165"/>
      <c r="B60" s="164"/>
      <c r="C60" s="164"/>
      <c r="D60" s="164"/>
      <c r="E60" s="166"/>
      <c r="F60" s="166"/>
    </row>
    <row r="61" spans="1:11" ht="15" x14ac:dyDescent="0.25">
      <c r="A61" s="165" t="s">
        <v>951</v>
      </c>
      <c r="B61" s="164"/>
      <c r="C61" s="164"/>
      <c r="D61" s="164"/>
      <c r="E61" s="166"/>
      <c r="F61" s="166"/>
    </row>
    <row r="62" spans="1:11" ht="15" x14ac:dyDescent="0.25">
      <c r="A62" s="165" t="s">
        <v>952</v>
      </c>
      <c r="B62" s="164"/>
      <c r="C62" s="164"/>
      <c r="D62" s="164"/>
      <c r="E62" s="166"/>
      <c r="F62" s="166"/>
    </row>
    <row r="64" spans="1:11" ht="18" x14ac:dyDescent="0.25">
      <c r="A64" s="279" t="s">
        <v>963</v>
      </c>
      <c r="B64" s="279"/>
      <c r="C64" s="279"/>
      <c r="D64" s="279"/>
      <c r="E64" s="279"/>
      <c r="F64" s="279"/>
    </row>
    <row r="65" spans="1:6" ht="12.75" x14ac:dyDescent="0.2">
      <c r="A65" s="271" t="s">
        <v>270</v>
      </c>
      <c r="B65" s="271"/>
      <c r="C65" s="271"/>
      <c r="D65" s="271"/>
      <c r="E65" s="271"/>
      <c r="F65" s="271"/>
    </row>
    <row r="66" spans="1:6" ht="40.9" customHeight="1" x14ac:dyDescent="0.2">
      <c r="A66" s="271" t="s">
        <v>1023</v>
      </c>
      <c r="B66" s="271"/>
      <c r="C66" s="271"/>
      <c r="D66" s="271"/>
      <c r="E66" s="271"/>
      <c r="F66" s="271"/>
    </row>
    <row r="67" spans="1:6" ht="15" x14ac:dyDescent="0.25">
      <c r="A67" s="167"/>
      <c r="B67" s="164"/>
      <c r="C67" s="164"/>
      <c r="D67" s="164"/>
      <c r="E67" s="164"/>
      <c r="F67" s="164"/>
    </row>
    <row r="68" spans="1:6" x14ac:dyDescent="0.2">
      <c r="A68" s="168" t="s">
        <v>50</v>
      </c>
      <c r="B68" s="168" t="s">
        <v>954</v>
      </c>
      <c r="C68" s="168" t="s">
        <v>955</v>
      </c>
      <c r="D68" s="168" t="s">
        <v>956</v>
      </c>
      <c r="E68" s="168" t="s">
        <v>51</v>
      </c>
      <c r="F68" s="169" t="s">
        <v>957</v>
      </c>
    </row>
    <row r="69" spans="1:6" x14ac:dyDescent="0.2">
      <c r="A69" s="169">
        <v>1</v>
      </c>
      <c r="B69" s="169">
        <v>2</v>
      </c>
      <c r="C69" s="169">
        <v>3</v>
      </c>
      <c r="D69" s="169">
        <v>4</v>
      </c>
      <c r="E69" s="169">
        <v>5</v>
      </c>
      <c r="F69" s="169">
        <v>6</v>
      </c>
    </row>
    <row r="70" spans="1:6" ht="12" x14ac:dyDescent="0.2">
      <c r="A70" s="272" t="s">
        <v>62</v>
      </c>
      <c r="B70" s="273"/>
      <c r="C70" s="273"/>
      <c r="D70" s="273"/>
      <c r="E70" s="273"/>
      <c r="F70" s="274"/>
    </row>
    <row r="71" spans="1:6" ht="45" x14ac:dyDescent="0.2">
      <c r="A71" s="172">
        <v>1</v>
      </c>
      <c r="B71" s="173" t="s">
        <v>65</v>
      </c>
      <c r="C71" s="174" t="s">
        <v>958</v>
      </c>
      <c r="D71" s="177">
        <v>47</v>
      </c>
      <c r="E71" s="176" t="s">
        <v>64</v>
      </c>
      <c r="F71" s="173"/>
    </row>
    <row r="72" spans="1:6" ht="22.5" x14ac:dyDescent="0.2">
      <c r="A72" s="172">
        <v>2</v>
      </c>
      <c r="B72" s="173" t="s">
        <v>83</v>
      </c>
      <c r="C72" s="174" t="s">
        <v>959</v>
      </c>
      <c r="D72" s="177">
        <v>112</v>
      </c>
      <c r="E72" s="176" t="s">
        <v>82</v>
      </c>
      <c r="F72" s="173"/>
    </row>
    <row r="73" spans="1:6" x14ac:dyDescent="0.2">
      <c r="A73" s="172">
        <v>3</v>
      </c>
      <c r="B73" s="173" t="s">
        <v>95</v>
      </c>
      <c r="C73" s="174" t="s">
        <v>96</v>
      </c>
      <c r="D73" s="175">
        <v>6.7</v>
      </c>
      <c r="E73" s="176" t="s">
        <v>94</v>
      </c>
      <c r="F73" s="173"/>
    </row>
    <row r="74" spans="1:6" ht="22.5" x14ac:dyDescent="0.2">
      <c r="A74" s="172">
        <v>4</v>
      </c>
      <c r="B74" s="173" t="s">
        <v>99</v>
      </c>
      <c r="C74" s="174" t="s">
        <v>958</v>
      </c>
      <c r="D74" s="175">
        <v>13.4</v>
      </c>
      <c r="E74" s="176" t="s">
        <v>98</v>
      </c>
      <c r="F74" s="173"/>
    </row>
    <row r="75" spans="1:6" x14ac:dyDescent="0.2">
      <c r="A75" s="172">
        <v>5</v>
      </c>
      <c r="B75" s="173" t="s">
        <v>95</v>
      </c>
      <c r="C75" s="174" t="s">
        <v>96</v>
      </c>
      <c r="D75" s="178">
        <v>14.74</v>
      </c>
      <c r="E75" s="176" t="s">
        <v>94</v>
      </c>
      <c r="F75" s="173"/>
    </row>
    <row r="76" spans="1:6" ht="45" x14ac:dyDescent="0.2">
      <c r="A76" s="172">
        <v>6</v>
      </c>
      <c r="B76" s="173" t="s">
        <v>111</v>
      </c>
      <c r="C76" s="174" t="s">
        <v>958</v>
      </c>
      <c r="D76" s="177">
        <v>27</v>
      </c>
      <c r="E76" s="176" t="s">
        <v>110</v>
      </c>
      <c r="F76" s="173"/>
    </row>
    <row r="77" spans="1:6" ht="45" x14ac:dyDescent="0.2">
      <c r="A77" s="172">
        <v>7</v>
      </c>
      <c r="B77" s="173" t="s">
        <v>115</v>
      </c>
      <c r="C77" s="174" t="s">
        <v>960</v>
      </c>
      <c r="D77" s="177">
        <v>27</v>
      </c>
      <c r="E77" s="176" t="s">
        <v>114</v>
      </c>
      <c r="F77" s="173"/>
    </row>
    <row r="78" spans="1:6" ht="22.5" x14ac:dyDescent="0.2">
      <c r="A78" s="172">
        <v>8</v>
      </c>
      <c r="B78" s="173" t="s">
        <v>120</v>
      </c>
      <c r="C78" s="174" t="s">
        <v>121</v>
      </c>
      <c r="D78" s="179">
        <v>0.112</v>
      </c>
      <c r="E78" s="176" t="s">
        <v>119</v>
      </c>
      <c r="F78" s="173"/>
    </row>
    <row r="79" spans="1:6" ht="33.75" x14ac:dyDescent="0.2">
      <c r="A79" s="172">
        <v>9</v>
      </c>
      <c r="B79" s="173" t="s">
        <v>131</v>
      </c>
      <c r="C79" s="174" t="s">
        <v>132</v>
      </c>
      <c r="D79" s="178">
        <v>1.1200000000000001</v>
      </c>
      <c r="E79" s="176" t="s">
        <v>130</v>
      </c>
      <c r="F79" s="173"/>
    </row>
    <row r="80" spans="1:6" ht="12" x14ac:dyDescent="0.2">
      <c r="A80" s="272" t="s">
        <v>135</v>
      </c>
      <c r="B80" s="273"/>
      <c r="C80" s="273"/>
      <c r="D80" s="273"/>
      <c r="E80" s="273"/>
      <c r="F80" s="274"/>
    </row>
    <row r="81" spans="1:6" ht="45" x14ac:dyDescent="0.2">
      <c r="A81" s="172">
        <v>10</v>
      </c>
      <c r="B81" s="173" t="s">
        <v>138</v>
      </c>
      <c r="C81" s="174" t="s">
        <v>139</v>
      </c>
      <c r="D81" s="179">
        <v>0.112</v>
      </c>
      <c r="E81" s="176" t="s">
        <v>137</v>
      </c>
      <c r="F81" s="173"/>
    </row>
    <row r="82" spans="1:6" ht="33.75" x14ac:dyDescent="0.2">
      <c r="A82" s="172">
        <v>11</v>
      </c>
      <c r="B82" s="173" t="s">
        <v>146</v>
      </c>
      <c r="C82" s="174" t="s">
        <v>147</v>
      </c>
      <c r="D82" s="177">
        <v>-112</v>
      </c>
      <c r="E82" s="176" t="s">
        <v>145</v>
      </c>
      <c r="F82" s="173"/>
    </row>
    <row r="83" spans="1:6" ht="45" x14ac:dyDescent="0.2">
      <c r="A83" s="172">
        <v>12</v>
      </c>
      <c r="B83" s="173" t="s">
        <v>284</v>
      </c>
      <c r="C83" s="174" t="s">
        <v>147</v>
      </c>
      <c r="D83" s="177">
        <v>112</v>
      </c>
      <c r="E83" s="176" t="s">
        <v>283</v>
      </c>
      <c r="F83" s="173"/>
    </row>
    <row r="84" spans="1:6" ht="33.75" x14ac:dyDescent="0.2">
      <c r="A84" s="172">
        <v>13</v>
      </c>
      <c r="B84" s="173" t="s">
        <v>154</v>
      </c>
      <c r="C84" s="174" t="s">
        <v>959</v>
      </c>
      <c r="D84" s="177">
        <v>224</v>
      </c>
      <c r="E84" s="176" t="s">
        <v>153</v>
      </c>
      <c r="F84" s="173"/>
    </row>
    <row r="85" spans="1:6" ht="67.5" x14ac:dyDescent="0.2">
      <c r="A85" s="172">
        <v>14</v>
      </c>
      <c r="B85" s="173" t="s">
        <v>287</v>
      </c>
      <c r="C85" s="174" t="s">
        <v>147</v>
      </c>
      <c r="D85" s="178">
        <v>228.48</v>
      </c>
      <c r="E85" s="176" t="s">
        <v>286</v>
      </c>
      <c r="F85" s="173"/>
    </row>
    <row r="88" spans="1:6" ht="15" x14ac:dyDescent="0.25">
      <c r="A88" s="164"/>
      <c r="B88" s="275"/>
      <c r="C88" s="275"/>
      <c r="D88" s="275"/>
      <c r="E88" s="275"/>
      <c r="F88" s="164"/>
    </row>
    <row r="89" spans="1:6" x14ac:dyDescent="0.2">
      <c r="A89" s="276" t="s">
        <v>961</v>
      </c>
      <c r="B89" s="276"/>
      <c r="C89" s="276"/>
      <c r="D89" s="276"/>
      <c r="E89" s="276"/>
      <c r="F89" s="276"/>
    </row>
    <row r="90" spans="1:6" x14ac:dyDescent="0.2">
      <c r="A90" s="270" t="s">
        <v>264</v>
      </c>
      <c r="B90" s="270"/>
      <c r="C90" s="270"/>
      <c r="D90" s="270"/>
      <c r="E90" s="270"/>
      <c r="F90" s="270"/>
    </row>
    <row r="91" spans="1:6" ht="15" x14ac:dyDescent="0.25">
      <c r="A91" s="164"/>
      <c r="B91" s="164"/>
      <c r="C91" s="164"/>
      <c r="D91" s="164"/>
      <c r="E91" s="164"/>
      <c r="F91" s="164"/>
    </row>
    <row r="92" spans="1:6" x14ac:dyDescent="0.2">
      <c r="A92" s="276" t="s">
        <v>962</v>
      </c>
      <c r="B92" s="276"/>
      <c r="C92" s="276"/>
      <c r="D92" s="276"/>
      <c r="E92" s="276"/>
      <c r="F92" s="276"/>
    </row>
    <row r="93" spans="1:6" x14ac:dyDescent="0.2">
      <c r="A93" s="270" t="s">
        <v>264</v>
      </c>
      <c r="B93" s="270"/>
      <c r="C93" s="270"/>
      <c r="D93" s="270"/>
      <c r="E93" s="270"/>
      <c r="F93" s="270"/>
    </row>
    <row r="94" spans="1:6" ht="15" x14ac:dyDescent="0.25">
      <c r="A94" s="164"/>
      <c r="B94" s="164"/>
      <c r="C94" s="164"/>
      <c r="D94" s="164"/>
      <c r="E94" s="164"/>
      <c r="F94" s="164"/>
    </row>
    <row r="98" spans="1:6" ht="15" x14ac:dyDescent="0.25">
      <c r="A98" s="163" t="s">
        <v>950</v>
      </c>
      <c r="B98" s="163"/>
      <c r="C98" s="164"/>
      <c r="D98" s="164"/>
      <c r="E98" s="164"/>
      <c r="F98" s="164"/>
    </row>
    <row r="99" spans="1:6" ht="15" x14ac:dyDescent="0.25">
      <c r="A99" s="165"/>
      <c r="B99" s="164"/>
      <c r="C99" s="164"/>
      <c r="D99" s="164"/>
      <c r="E99" s="166"/>
      <c r="F99" s="166"/>
    </row>
    <row r="100" spans="1:6" ht="15" x14ac:dyDescent="0.25">
      <c r="A100" s="165"/>
      <c r="B100" s="164"/>
      <c r="C100" s="164"/>
      <c r="D100" s="164"/>
      <c r="E100" s="166"/>
      <c r="F100" s="166"/>
    </row>
    <row r="101" spans="1:6" ht="15" x14ac:dyDescent="0.25">
      <c r="A101" s="165" t="s">
        <v>951</v>
      </c>
      <c r="B101" s="164"/>
      <c r="C101" s="164"/>
      <c r="D101" s="164"/>
      <c r="E101" s="166"/>
      <c r="F101" s="166"/>
    </row>
    <row r="102" spans="1:6" ht="15" x14ac:dyDescent="0.25">
      <c r="A102" s="165" t="s">
        <v>952</v>
      </c>
      <c r="B102" s="164"/>
      <c r="C102" s="164"/>
      <c r="D102" s="164"/>
      <c r="E102" s="166"/>
      <c r="F102" s="166"/>
    </row>
    <row r="104" spans="1:6" ht="18" x14ac:dyDescent="0.25">
      <c r="A104" s="279" t="s">
        <v>964</v>
      </c>
      <c r="B104" s="279"/>
      <c r="C104" s="279"/>
      <c r="D104" s="279"/>
      <c r="E104" s="279"/>
      <c r="F104" s="279"/>
    </row>
    <row r="105" spans="1:6" ht="12.75" x14ac:dyDescent="0.2">
      <c r="A105" s="271" t="s">
        <v>290</v>
      </c>
      <c r="B105" s="271"/>
      <c r="C105" s="271"/>
      <c r="D105" s="271"/>
      <c r="E105" s="271"/>
      <c r="F105" s="271"/>
    </row>
    <row r="106" spans="1:6" ht="35.450000000000003" customHeight="1" x14ac:dyDescent="0.2">
      <c r="A106" s="271" t="s">
        <v>1023</v>
      </c>
      <c r="B106" s="271"/>
      <c r="C106" s="271"/>
      <c r="D106" s="271"/>
      <c r="E106" s="271"/>
      <c r="F106" s="271"/>
    </row>
    <row r="107" spans="1:6" ht="15" x14ac:dyDescent="0.25">
      <c r="A107" s="167"/>
      <c r="B107" s="164"/>
      <c r="C107" s="164"/>
      <c r="D107" s="164"/>
      <c r="E107" s="164"/>
      <c r="F107" s="164"/>
    </row>
    <row r="108" spans="1:6" x14ac:dyDescent="0.2">
      <c r="A108" s="168" t="s">
        <v>50</v>
      </c>
      <c r="B108" s="168" t="s">
        <v>954</v>
      </c>
      <c r="C108" s="168" t="s">
        <v>955</v>
      </c>
      <c r="D108" s="168" t="s">
        <v>956</v>
      </c>
      <c r="E108" s="168" t="s">
        <v>51</v>
      </c>
      <c r="F108" s="169" t="s">
        <v>957</v>
      </c>
    </row>
    <row r="109" spans="1:6" x14ac:dyDescent="0.2">
      <c r="A109" s="169">
        <v>1</v>
      </c>
      <c r="B109" s="169">
        <v>2</v>
      </c>
      <c r="C109" s="169">
        <v>3</v>
      </c>
      <c r="D109" s="169">
        <v>4</v>
      </c>
      <c r="E109" s="169">
        <v>5</v>
      </c>
      <c r="F109" s="169">
        <v>6</v>
      </c>
    </row>
    <row r="110" spans="1:6" ht="12" x14ac:dyDescent="0.2">
      <c r="A110" s="272" t="s">
        <v>62</v>
      </c>
      <c r="B110" s="273"/>
      <c r="C110" s="273"/>
      <c r="D110" s="273"/>
      <c r="E110" s="273"/>
      <c r="F110" s="274"/>
    </row>
    <row r="111" spans="1:6" x14ac:dyDescent="0.2">
      <c r="A111" s="280" t="s">
        <v>293</v>
      </c>
      <c r="B111" s="281"/>
      <c r="C111" s="281"/>
      <c r="D111" s="281"/>
      <c r="E111" s="281"/>
      <c r="F111" s="282"/>
    </row>
    <row r="112" spans="1:6" ht="45" x14ac:dyDescent="0.2">
      <c r="A112" s="172">
        <v>1</v>
      </c>
      <c r="B112" s="173" t="s">
        <v>295</v>
      </c>
      <c r="C112" s="174" t="s">
        <v>958</v>
      </c>
      <c r="D112" s="177">
        <v>254</v>
      </c>
      <c r="E112" s="176" t="s">
        <v>294</v>
      </c>
      <c r="F112" s="173"/>
    </row>
    <row r="113" spans="1:6" ht="33.75" x14ac:dyDescent="0.2">
      <c r="A113" s="172">
        <v>2</v>
      </c>
      <c r="B113" s="173" t="s">
        <v>298</v>
      </c>
      <c r="C113" s="174" t="s">
        <v>958</v>
      </c>
      <c r="D113" s="175">
        <v>16.5</v>
      </c>
      <c r="E113" s="176" t="s">
        <v>297</v>
      </c>
      <c r="F113" s="173"/>
    </row>
    <row r="114" spans="1:6" x14ac:dyDescent="0.2">
      <c r="A114" s="280" t="s">
        <v>302</v>
      </c>
      <c r="B114" s="281"/>
      <c r="C114" s="281"/>
      <c r="D114" s="281"/>
      <c r="E114" s="281"/>
      <c r="F114" s="282"/>
    </row>
    <row r="115" spans="1:6" ht="33.75" x14ac:dyDescent="0.2">
      <c r="A115" s="172">
        <v>3</v>
      </c>
      <c r="B115" s="173" t="s">
        <v>304</v>
      </c>
      <c r="C115" s="174" t="s">
        <v>965</v>
      </c>
      <c r="D115" s="175">
        <v>8.9</v>
      </c>
      <c r="E115" s="176" t="s">
        <v>303</v>
      </c>
      <c r="F115" s="173"/>
    </row>
    <row r="116" spans="1:6" x14ac:dyDescent="0.2">
      <c r="A116" s="172">
        <v>4</v>
      </c>
      <c r="B116" s="173" t="s">
        <v>95</v>
      </c>
      <c r="C116" s="174" t="s">
        <v>96</v>
      </c>
      <c r="D116" s="178">
        <v>9.7899999999999991</v>
      </c>
      <c r="E116" s="176" t="s">
        <v>94</v>
      </c>
      <c r="F116" s="173"/>
    </row>
    <row r="117" spans="1:6" x14ac:dyDescent="0.2">
      <c r="A117" s="280" t="s">
        <v>308</v>
      </c>
      <c r="B117" s="281"/>
      <c r="C117" s="281"/>
      <c r="D117" s="281"/>
      <c r="E117" s="281"/>
      <c r="F117" s="282"/>
    </row>
    <row r="118" spans="1:6" ht="22.5" x14ac:dyDescent="0.2">
      <c r="A118" s="172">
        <v>5</v>
      </c>
      <c r="B118" s="173" t="s">
        <v>99</v>
      </c>
      <c r="C118" s="174" t="s">
        <v>958</v>
      </c>
      <c r="D118" s="175">
        <v>25.3</v>
      </c>
      <c r="E118" s="176" t="s">
        <v>98</v>
      </c>
      <c r="F118" s="173"/>
    </row>
    <row r="119" spans="1:6" x14ac:dyDescent="0.2">
      <c r="A119" s="172">
        <v>6</v>
      </c>
      <c r="B119" s="173" t="s">
        <v>95</v>
      </c>
      <c r="C119" s="174" t="s">
        <v>96</v>
      </c>
      <c r="D119" s="178">
        <v>27.83</v>
      </c>
      <c r="E119" s="176" t="s">
        <v>94</v>
      </c>
      <c r="F119" s="173"/>
    </row>
    <row r="120" spans="1:6" x14ac:dyDescent="0.2">
      <c r="A120" s="280" t="s">
        <v>311</v>
      </c>
      <c r="B120" s="281"/>
      <c r="C120" s="281"/>
      <c r="D120" s="281"/>
      <c r="E120" s="281"/>
      <c r="F120" s="282"/>
    </row>
    <row r="121" spans="1:6" ht="45" x14ac:dyDescent="0.2">
      <c r="A121" s="172">
        <v>7</v>
      </c>
      <c r="B121" s="173" t="s">
        <v>111</v>
      </c>
      <c r="C121" s="174" t="s">
        <v>958</v>
      </c>
      <c r="D121" s="178">
        <v>202.75</v>
      </c>
      <c r="E121" s="176" t="s">
        <v>110</v>
      </c>
      <c r="F121" s="173"/>
    </row>
    <row r="122" spans="1:6" ht="45" x14ac:dyDescent="0.2">
      <c r="A122" s="172">
        <v>8</v>
      </c>
      <c r="B122" s="173" t="s">
        <v>115</v>
      </c>
      <c r="C122" s="174" t="s">
        <v>960</v>
      </c>
      <c r="D122" s="179">
        <v>20.274999999999999</v>
      </c>
      <c r="E122" s="176" t="s">
        <v>114</v>
      </c>
      <c r="F122" s="173"/>
    </row>
    <row r="123" spans="1:6" x14ac:dyDescent="0.2">
      <c r="A123" s="280" t="s">
        <v>313</v>
      </c>
      <c r="B123" s="281"/>
      <c r="C123" s="281"/>
      <c r="D123" s="281"/>
      <c r="E123" s="281"/>
      <c r="F123" s="282"/>
    </row>
    <row r="124" spans="1:6" ht="22.5" x14ac:dyDescent="0.2">
      <c r="A124" s="172">
        <v>9</v>
      </c>
      <c r="B124" s="173" t="s">
        <v>120</v>
      </c>
      <c r="C124" s="174" t="s">
        <v>121</v>
      </c>
      <c r="D124" s="179">
        <v>0.122</v>
      </c>
      <c r="E124" s="176" t="s">
        <v>119</v>
      </c>
      <c r="F124" s="173"/>
    </row>
    <row r="125" spans="1:6" ht="22.5" x14ac:dyDescent="0.2">
      <c r="A125" s="172">
        <v>10</v>
      </c>
      <c r="B125" s="173" t="s">
        <v>316</v>
      </c>
      <c r="C125" s="174" t="s">
        <v>147</v>
      </c>
      <c r="D125" s="177">
        <v>122</v>
      </c>
      <c r="E125" s="176" t="s">
        <v>315</v>
      </c>
      <c r="F125" s="173"/>
    </row>
    <row r="126" spans="1:6" ht="12" x14ac:dyDescent="0.2">
      <c r="A126" s="272" t="s">
        <v>318</v>
      </c>
      <c r="B126" s="273"/>
      <c r="C126" s="273"/>
      <c r="D126" s="273"/>
      <c r="E126" s="273"/>
      <c r="F126" s="274"/>
    </row>
    <row r="127" spans="1:6" x14ac:dyDescent="0.2">
      <c r="A127" s="280" t="s">
        <v>319</v>
      </c>
      <c r="B127" s="281"/>
      <c r="C127" s="281"/>
      <c r="D127" s="281"/>
      <c r="E127" s="281"/>
      <c r="F127" s="282"/>
    </row>
    <row r="128" spans="1:6" ht="33.75" x14ac:dyDescent="0.2">
      <c r="A128" s="172">
        <v>11</v>
      </c>
      <c r="B128" s="173" t="s">
        <v>321</v>
      </c>
      <c r="C128" s="174" t="s">
        <v>322</v>
      </c>
      <c r="D128" s="179">
        <v>0.122</v>
      </c>
      <c r="E128" s="176" t="s">
        <v>320</v>
      </c>
      <c r="F128" s="173"/>
    </row>
    <row r="129" spans="1:6" ht="33.75" x14ac:dyDescent="0.2">
      <c r="A129" s="172">
        <v>12</v>
      </c>
      <c r="B129" s="173" t="s">
        <v>324</v>
      </c>
      <c r="C129" s="174" t="s">
        <v>966</v>
      </c>
      <c r="D129" s="177">
        <v>4</v>
      </c>
      <c r="E129" s="176" t="s">
        <v>323</v>
      </c>
      <c r="F129" s="173"/>
    </row>
    <row r="130" spans="1:6" ht="33.75" x14ac:dyDescent="0.2">
      <c r="A130" s="172">
        <v>13</v>
      </c>
      <c r="B130" s="173" t="s">
        <v>328</v>
      </c>
      <c r="C130" s="174" t="s">
        <v>329</v>
      </c>
      <c r="D130" s="175">
        <v>-0.4</v>
      </c>
      <c r="E130" s="176" t="s">
        <v>327</v>
      </c>
      <c r="F130" s="173"/>
    </row>
    <row r="131" spans="1:6" ht="33.75" x14ac:dyDescent="0.2">
      <c r="A131" s="172">
        <v>14</v>
      </c>
      <c r="B131" s="173" t="s">
        <v>331</v>
      </c>
      <c r="C131" s="174" t="s">
        <v>132</v>
      </c>
      <c r="D131" s="177">
        <v>4</v>
      </c>
      <c r="E131" s="176" t="s">
        <v>330</v>
      </c>
      <c r="F131" s="173"/>
    </row>
    <row r="132" spans="1:6" ht="33.75" x14ac:dyDescent="0.2">
      <c r="A132" s="172">
        <v>15</v>
      </c>
      <c r="B132" s="173" t="s">
        <v>333</v>
      </c>
      <c r="C132" s="174" t="s">
        <v>322</v>
      </c>
      <c r="D132" s="179">
        <v>0.122</v>
      </c>
      <c r="E132" s="176" t="s">
        <v>332</v>
      </c>
      <c r="F132" s="173"/>
    </row>
    <row r="133" spans="1:6" ht="33.75" x14ac:dyDescent="0.2">
      <c r="A133" s="172">
        <v>16</v>
      </c>
      <c r="B133" s="173" t="s">
        <v>335</v>
      </c>
      <c r="C133" s="174" t="s">
        <v>336</v>
      </c>
      <c r="D133" s="177">
        <v>1</v>
      </c>
      <c r="E133" s="176" t="s">
        <v>334</v>
      </c>
      <c r="F133" s="173"/>
    </row>
    <row r="134" spans="1:6" ht="33.75" x14ac:dyDescent="0.2">
      <c r="A134" s="172">
        <v>17</v>
      </c>
      <c r="B134" s="173" t="s">
        <v>342</v>
      </c>
      <c r="C134" s="174" t="s">
        <v>343</v>
      </c>
      <c r="D134" s="177">
        <v>1</v>
      </c>
      <c r="E134" s="176" t="s">
        <v>341</v>
      </c>
      <c r="F134" s="173"/>
    </row>
    <row r="135" spans="1:6" ht="33.75" x14ac:dyDescent="0.2">
      <c r="A135" s="172">
        <v>18</v>
      </c>
      <c r="B135" s="173" t="s">
        <v>345</v>
      </c>
      <c r="C135" s="174" t="s">
        <v>336</v>
      </c>
      <c r="D135" s="177">
        <v>1</v>
      </c>
      <c r="E135" s="176" t="s">
        <v>344</v>
      </c>
      <c r="F135" s="173"/>
    </row>
    <row r="136" spans="1:6" x14ac:dyDescent="0.2">
      <c r="A136" s="280" t="s">
        <v>346</v>
      </c>
      <c r="B136" s="281"/>
      <c r="C136" s="281"/>
      <c r="D136" s="281"/>
      <c r="E136" s="281"/>
      <c r="F136" s="282"/>
    </row>
    <row r="137" spans="1:6" ht="78.75" x14ac:dyDescent="0.2">
      <c r="A137" s="172">
        <v>19</v>
      </c>
      <c r="B137" s="173" t="s">
        <v>348</v>
      </c>
      <c r="C137" s="174" t="s">
        <v>967</v>
      </c>
      <c r="D137" s="178">
        <v>0.52</v>
      </c>
      <c r="E137" s="176" t="s">
        <v>347</v>
      </c>
      <c r="F137" s="173"/>
    </row>
    <row r="138" spans="1:6" x14ac:dyDescent="0.2">
      <c r="A138" s="172">
        <v>20</v>
      </c>
      <c r="B138" s="173" t="s">
        <v>195</v>
      </c>
      <c r="C138" s="174" t="s">
        <v>96</v>
      </c>
      <c r="D138" s="180">
        <v>0.52780000000000005</v>
      </c>
      <c r="E138" s="176" t="s">
        <v>351</v>
      </c>
      <c r="F138" s="173"/>
    </row>
    <row r="139" spans="1:6" ht="33.75" x14ac:dyDescent="0.2">
      <c r="A139" s="172">
        <v>21</v>
      </c>
      <c r="B139" s="173" t="s">
        <v>354</v>
      </c>
      <c r="C139" s="174" t="s">
        <v>183</v>
      </c>
      <c r="D139" s="186">
        <v>1.7780000000000001E-2</v>
      </c>
      <c r="E139" s="176" t="s">
        <v>353</v>
      </c>
      <c r="F139" s="173"/>
    </row>
    <row r="140" spans="1:6" ht="33.75" x14ac:dyDescent="0.2">
      <c r="A140" s="172">
        <v>22</v>
      </c>
      <c r="B140" s="173" t="s">
        <v>357</v>
      </c>
      <c r="C140" s="174" t="s">
        <v>183</v>
      </c>
      <c r="D140" s="186">
        <v>1.7780000000000001E-2</v>
      </c>
      <c r="E140" s="176" t="s">
        <v>356</v>
      </c>
      <c r="F140" s="173"/>
    </row>
    <row r="141" spans="1:6" x14ac:dyDescent="0.2">
      <c r="A141" s="280" t="s">
        <v>358</v>
      </c>
      <c r="B141" s="281"/>
      <c r="C141" s="281"/>
      <c r="D141" s="281"/>
      <c r="E141" s="281"/>
      <c r="F141" s="282"/>
    </row>
    <row r="142" spans="1:6" ht="78.75" x14ac:dyDescent="0.2">
      <c r="A142" s="172">
        <v>23</v>
      </c>
      <c r="B142" s="173" t="s">
        <v>360</v>
      </c>
      <c r="C142" s="174" t="s">
        <v>968</v>
      </c>
      <c r="D142" s="178">
        <v>3.47</v>
      </c>
      <c r="E142" s="176" t="s">
        <v>359</v>
      </c>
      <c r="F142" s="173"/>
    </row>
    <row r="143" spans="1:6" ht="22.5" x14ac:dyDescent="0.2">
      <c r="A143" s="172">
        <v>24</v>
      </c>
      <c r="B143" s="173" t="s">
        <v>364</v>
      </c>
      <c r="C143" s="174" t="s">
        <v>96</v>
      </c>
      <c r="D143" s="186">
        <v>-1.3706499999999999</v>
      </c>
      <c r="E143" s="176" t="s">
        <v>363</v>
      </c>
      <c r="F143" s="173"/>
    </row>
    <row r="144" spans="1:6" ht="22.5" x14ac:dyDescent="0.2">
      <c r="A144" s="172">
        <v>25</v>
      </c>
      <c r="B144" s="173" t="s">
        <v>366</v>
      </c>
      <c r="C144" s="174" t="s">
        <v>147</v>
      </c>
      <c r="D144" s="180">
        <v>-3.3311999999999999</v>
      </c>
      <c r="E144" s="176" t="s">
        <v>365</v>
      </c>
      <c r="F144" s="173"/>
    </row>
    <row r="145" spans="1:6" ht="22.5" x14ac:dyDescent="0.2">
      <c r="A145" s="172">
        <v>26</v>
      </c>
      <c r="B145" s="173" t="s">
        <v>368</v>
      </c>
      <c r="C145" s="174" t="s">
        <v>147</v>
      </c>
      <c r="D145" s="180">
        <v>-2.0125999999999999</v>
      </c>
      <c r="E145" s="176" t="s">
        <v>367</v>
      </c>
      <c r="F145" s="173"/>
    </row>
    <row r="146" spans="1:6" ht="33.75" x14ac:dyDescent="0.2">
      <c r="A146" s="172">
        <v>27</v>
      </c>
      <c r="B146" s="173" t="s">
        <v>370</v>
      </c>
      <c r="C146" s="174" t="s">
        <v>132</v>
      </c>
      <c r="D146" s="177">
        <v>2</v>
      </c>
      <c r="E146" s="176" t="s">
        <v>369</v>
      </c>
      <c r="F146" s="173"/>
    </row>
    <row r="147" spans="1:6" ht="45" x14ac:dyDescent="0.2">
      <c r="A147" s="172">
        <v>28</v>
      </c>
      <c r="B147" s="173" t="s">
        <v>373</v>
      </c>
      <c r="C147" s="174" t="s">
        <v>132</v>
      </c>
      <c r="D147" s="177">
        <v>2</v>
      </c>
      <c r="E147" s="176" t="s">
        <v>372</v>
      </c>
      <c r="F147" s="173"/>
    </row>
    <row r="148" spans="1:6" ht="45" x14ac:dyDescent="0.2">
      <c r="A148" s="172">
        <v>29</v>
      </c>
      <c r="B148" s="173" t="s">
        <v>375</v>
      </c>
      <c r="C148" s="174" t="s">
        <v>132</v>
      </c>
      <c r="D148" s="177">
        <v>4</v>
      </c>
      <c r="E148" s="176" t="s">
        <v>374</v>
      </c>
      <c r="F148" s="173"/>
    </row>
    <row r="149" spans="1:6" ht="33.75" x14ac:dyDescent="0.2">
      <c r="A149" s="172">
        <v>30</v>
      </c>
      <c r="B149" s="173" t="s">
        <v>378</v>
      </c>
      <c r="C149" s="174" t="s">
        <v>132</v>
      </c>
      <c r="D149" s="177">
        <v>2</v>
      </c>
      <c r="E149" s="176" t="s">
        <v>377</v>
      </c>
      <c r="F149" s="173"/>
    </row>
    <row r="150" spans="1:6" ht="33.75" x14ac:dyDescent="0.2">
      <c r="A150" s="172">
        <v>31</v>
      </c>
      <c r="B150" s="173" t="s">
        <v>380</v>
      </c>
      <c r="C150" s="174" t="s">
        <v>132</v>
      </c>
      <c r="D150" s="177">
        <v>2</v>
      </c>
      <c r="E150" s="176" t="s">
        <v>379</v>
      </c>
      <c r="F150" s="173"/>
    </row>
    <row r="151" spans="1:6" x14ac:dyDescent="0.2">
      <c r="A151" s="172">
        <v>32</v>
      </c>
      <c r="B151" s="173" t="s">
        <v>383</v>
      </c>
      <c r="C151" s="174" t="s">
        <v>132</v>
      </c>
      <c r="D151" s="177">
        <v>2</v>
      </c>
      <c r="E151" s="176" t="s">
        <v>382</v>
      </c>
      <c r="F151" s="173"/>
    </row>
    <row r="152" spans="1:6" ht="33.75" x14ac:dyDescent="0.2">
      <c r="A152" s="172">
        <v>33</v>
      </c>
      <c r="B152" s="173" t="s">
        <v>386</v>
      </c>
      <c r="C152" s="174" t="s">
        <v>183</v>
      </c>
      <c r="D152" s="179">
        <v>3.9E-2</v>
      </c>
      <c r="E152" s="176" t="s">
        <v>385</v>
      </c>
      <c r="F152" s="173"/>
    </row>
    <row r="153" spans="1:6" ht="56.25" x14ac:dyDescent="0.2">
      <c r="A153" s="172">
        <v>34</v>
      </c>
      <c r="B153" s="173" t="s">
        <v>390</v>
      </c>
      <c r="C153" s="174" t="s">
        <v>969</v>
      </c>
      <c r="D153" s="178">
        <v>1.72</v>
      </c>
      <c r="E153" s="176" t="s">
        <v>389</v>
      </c>
      <c r="F153" s="173"/>
    </row>
    <row r="154" spans="1:6" ht="45" x14ac:dyDescent="0.2">
      <c r="A154" s="172">
        <v>35</v>
      </c>
      <c r="B154" s="173" t="s">
        <v>399</v>
      </c>
      <c r="C154" s="174" t="s">
        <v>183</v>
      </c>
      <c r="D154" s="187">
        <v>-4.2309999999999998E-4</v>
      </c>
      <c r="E154" s="176" t="s">
        <v>398</v>
      </c>
      <c r="F154" s="173"/>
    </row>
    <row r="155" spans="1:6" x14ac:dyDescent="0.2">
      <c r="A155" s="172">
        <v>36</v>
      </c>
      <c r="B155" s="173" t="s">
        <v>403</v>
      </c>
      <c r="C155" s="174" t="s">
        <v>183</v>
      </c>
      <c r="D155" s="187">
        <v>4.2309999999999998E-4</v>
      </c>
      <c r="E155" s="176" t="s">
        <v>402</v>
      </c>
      <c r="F155" s="173"/>
    </row>
    <row r="156" spans="1:6" ht="56.25" x14ac:dyDescent="0.2">
      <c r="A156" s="172">
        <v>37</v>
      </c>
      <c r="B156" s="173" t="s">
        <v>407</v>
      </c>
      <c r="C156" s="174" t="s">
        <v>970</v>
      </c>
      <c r="D156" s="175">
        <v>23.6</v>
      </c>
      <c r="E156" s="176" t="s">
        <v>406</v>
      </c>
      <c r="F156" s="173"/>
    </row>
    <row r="157" spans="1:6" x14ac:dyDescent="0.2">
      <c r="A157" s="172">
        <v>38</v>
      </c>
      <c r="B157" s="173" t="s">
        <v>416</v>
      </c>
      <c r="C157" s="174" t="s">
        <v>183</v>
      </c>
      <c r="D157" s="186">
        <v>-5.6640000000000003E-2</v>
      </c>
      <c r="E157" s="176" t="s">
        <v>415</v>
      </c>
      <c r="F157" s="173"/>
    </row>
    <row r="158" spans="1:6" ht="22.5" x14ac:dyDescent="0.2">
      <c r="A158" s="172">
        <v>39</v>
      </c>
      <c r="B158" s="173" t="s">
        <v>420</v>
      </c>
      <c r="C158" s="174" t="s">
        <v>183</v>
      </c>
      <c r="D158" s="186">
        <v>5.6640000000000003E-2</v>
      </c>
      <c r="E158" s="176" t="s">
        <v>419</v>
      </c>
      <c r="F158" s="173"/>
    </row>
    <row r="159" spans="1:6" x14ac:dyDescent="0.2">
      <c r="A159" s="172">
        <v>40</v>
      </c>
      <c r="B159" s="173" t="s">
        <v>424</v>
      </c>
      <c r="C159" s="174" t="s">
        <v>225</v>
      </c>
      <c r="D159" s="177">
        <v>1</v>
      </c>
      <c r="E159" s="176" t="s">
        <v>423</v>
      </c>
      <c r="F159" s="173"/>
    </row>
    <row r="160" spans="1:6" x14ac:dyDescent="0.2">
      <c r="A160" s="280" t="s">
        <v>425</v>
      </c>
      <c r="B160" s="281"/>
      <c r="C160" s="281"/>
      <c r="D160" s="281"/>
      <c r="E160" s="281"/>
      <c r="F160" s="282"/>
    </row>
    <row r="161" spans="1:6" ht="33.75" x14ac:dyDescent="0.2">
      <c r="A161" s="172">
        <v>41</v>
      </c>
      <c r="B161" s="173" t="s">
        <v>428</v>
      </c>
      <c r="C161" s="174" t="s">
        <v>971</v>
      </c>
      <c r="D161" s="177">
        <v>4</v>
      </c>
      <c r="E161" s="176" t="s">
        <v>427</v>
      </c>
      <c r="F161" s="173"/>
    </row>
    <row r="162" spans="1:6" ht="33.75" x14ac:dyDescent="0.2">
      <c r="A162" s="172">
        <v>42</v>
      </c>
      <c r="B162" s="173" t="s">
        <v>437</v>
      </c>
      <c r="C162" s="174" t="s">
        <v>343</v>
      </c>
      <c r="D162" s="177">
        <v>4</v>
      </c>
      <c r="E162" s="176" t="s">
        <v>436</v>
      </c>
      <c r="F162" s="173"/>
    </row>
    <row r="163" spans="1:6" ht="22.5" x14ac:dyDescent="0.2">
      <c r="A163" s="172">
        <v>43</v>
      </c>
      <c r="B163" s="173" t="s">
        <v>173</v>
      </c>
      <c r="C163" s="174" t="s">
        <v>174</v>
      </c>
      <c r="D163" s="186">
        <v>3.5599999999999998E-3</v>
      </c>
      <c r="E163" s="176" t="s">
        <v>172</v>
      </c>
      <c r="F163" s="173"/>
    </row>
    <row r="164" spans="1:6" ht="33.75" x14ac:dyDescent="0.2">
      <c r="A164" s="172">
        <v>44</v>
      </c>
      <c r="B164" s="173" t="s">
        <v>442</v>
      </c>
      <c r="C164" s="174" t="s">
        <v>183</v>
      </c>
      <c r="D164" s="186">
        <v>3.5599999999999998E-3</v>
      </c>
      <c r="E164" s="176" t="s">
        <v>441</v>
      </c>
      <c r="F164" s="173"/>
    </row>
    <row r="165" spans="1:6" ht="56.25" x14ac:dyDescent="0.2">
      <c r="A165" s="172">
        <v>45</v>
      </c>
      <c r="B165" s="173" t="s">
        <v>445</v>
      </c>
      <c r="C165" s="174" t="s">
        <v>322</v>
      </c>
      <c r="D165" s="180">
        <v>8.0000000000000004E-4</v>
      </c>
      <c r="E165" s="176" t="s">
        <v>444</v>
      </c>
      <c r="F165" s="173"/>
    </row>
    <row r="166" spans="1:6" ht="22.5" x14ac:dyDescent="0.2">
      <c r="A166" s="172">
        <v>46</v>
      </c>
      <c r="B166" s="173" t="s">
        <v>420</v>
      </c>
      <c r="C166" s="174" t="s">
        <v>183</v>
      </c>
      <c r="D166" s="188">
        <v>6.1600000000000001E-4</v>
      </c>
      <c r="E166" s="176" t="s">
        <v>419</v>
      </c>
      <c r="F166" s="173"/>
    </row>
    <row r="167" spans="1:6" x14ac:dyDescent="0.2">
      <c r="A167" s="280" t="s">
        <v>449</v>
      </c>
      <c r="B167" s="281"/>
      <c r="C167" s="281"/>
      <c r="D167" s="281"/>
      <c r="E167" s="281"/>
      <c r="F167" s="282"/>
    </row>
    <row r="168" spans="1:6" ht="67.5" x14ac:dyDescent="0.2">
      <c r="A168" s="172">
        <v>47</v>
      </c>
      <c r="B168" s="173" t="s">
        <v>452</v>
      </c>
      <c r="C168" s="174" t="s">
        <v>453</v>
      </c>
      <c r="D168" s="177">
        <v>4</v>
      </c>
      <c r="E168" s="176" t="s">
        <v>451</v>
      </c>
      <c r="F168" s="173"/>
    </row>
    <row r="169" spans="1:6" ht="90" x14ac:dyDescent="0.2">
      <c r="A169" s="172">
        <v>48</v>
      </c>
      <c r="B169" s="173" t="s">
        <v>457</v>
      </c>
      <c r="C169" s="174" t="s">
        <v>132</v>
      </c>
      <c r="D169" s="177">
        <v>-4</v>
      </c>
      <c r="E169" s="176" t="s">
        <v>456</v>
      </c>
      <c r="F169" s="173"/>
    </row>
    <row r="170" spans="1:6" ht="33.75" x14ac:dyDescent="0.2">
      <c r="A170" s="172">
        <v>49</v>
      </c>
      <c r="B170" s="173" t="s">
        <v>460</v>
      </c>
      <c r="C170" s="174" t="s">
        <v>132</v>
      </c>
      <c r="D170" s="177">
        <v>4</v>
      </c>
      <c r="E170" s="176" t="s">
        <v>459</v>
      </c>
      <c r="F170" s="173"/>
    </row>
    <row r="171" spans="1:6" ht="22.5" x14ac:dyDescent="0.2">
      <c r="A171" s="172">
        <v>50</v>
      </c>
      <c r="B171" s="173" t="s">
        <v>463</v>
      </c>
      <c r="C171" s="174" t="s">
        <v>464</v>
      </c>
      <c r="D171" s="177">
        <v>8</v>
      </c>
      <c r="E171" s="176" t="s">
        <v>462</v>
      </c>
      <c r="F171" s="173"/>
    </row>
    <row r="172" spans="1:6" ht="56.25" x14ac:dyDescent="0.2">
      <c r="A172" s="172">
        <v>52</v>
      </c>
      <c r="B172" s="173" t="s">
        <v>468</v>
      </c>
      <c r="C172" s="174" t="s">
        <v>132</v>
      </c>
      <c r="D172" s="177">
        <v>4</v>
      </c>
      <c r="E172" s="176" t="s">
        <v>467</v>
      </c>
      <c r="F172" s="173"/>
    </row>
    <row r="175" spans="1:6" ht="15" x14ac:dyDescent="0.25">
      <c r="A175" s="164"/>
      <c r="B175" s="275"/>
      <c r="C175" s="275"/>
      <c r="D175" s="275"/>
      <c r="E175" s="275"/>
      <c r="F175" s="164"/>
    </row>
    <row r="176" spans="1:6" x14ac:dyDescent="0.2">
      <c r="A176" s="276" t="s">
        <v>961</v>
      </c>
      <c r="B176" s="276"/>
      <c r="C176" s="276"/>
      <c r="D176" s="276"/>
      <c r="E176" s="276"/>
      <c r="F176" s="276"/>
    </row>
    <row r="177" spans="1:6" x14ac:dyDescent="0.2">
      <c r="A177" s="270" t="s">
        <v>264</v>
      </c>
      <c r="B177" s="270"/>
      <c r="C177" s="270"/>
      <c r="D177" s="270"/>
      <c r="E177" s="270"/>
      <c r="F177" s="270"/>
    </row>
    <row r="178" spans="1:6" ht="15" x14ac:dyDescent="0.25">
      <c r="A178" s="164"/>
      <c r="B178" s="164"/>
      <c r="C178" s="164"/>
      <c r="D178" s="164"/>
      <c r="E178" s="164"/>
      <c r="F178" s="164"/>
    </row>
    <row r="179" spans="1:6" x14ac:dyDescent="0.2">
      <c r="A179" s="276" t="s">
        <v>962</v>
      </c>
      <c r="B179" s="276"/>
      <c r="C179" s="276"/>
      <c r="D179" s="276"/>
      <c r="E179" s="276"/>
      <c r="F179" s="276"/>
    </row>
    <row r="180" spans="1:6" x14ac:dyDescent="0.2">
      <c r="A180" s="270" t="s">
        <v>264</v>
      </c>
      <c r="B180" s="270"/>
      <c r="C180" s="270"/>
      <c r="D180" s="270"/>
      <c r="E180" s="270"/>
      <c r="F180" s="270"/>
    </row>
    <row r="184" spans="1:6" ht="15" x14ac:dyDescent="0.25">
      <c r="A184" s="163" t="s">
        <v>950</v>
      </c>
      <c r="B184" s="163"/>
      <c r="C184" s="164"/>
      <c r="D184" s="164"/>
      <c r="E184" s="164"/>
      <c r="F184" s="164"/>
    </row>
    <row r="185" spans="1:6" ht="15" x14ac:dyDescent="0.25">
      <c r="A185" s="165"/>
      <c r="B185" s="164"/>
      <c r="C185" s="164"/>
      <c r="D185" s="164"/>
      <c r="E185" s="166"/>
      <c r="F185" s="166"/>
    </row>
    <row r="186" spans="1:6" ht="15" x14ac:dyDescent="0.25">
      <c r="A186" s="165"/>
      <c r="B186" s="164"/>
      <c r="C186" s="164"/>
      <c r="D186" s="164"/>
      <c r="E186" s="166"/>
      <c r="F186" s="166"/>
    </row>
    <row r="187" spans="1:6" ht="15" x14ac:dyDescent="0.25">
      <c r="A187" s="165" t="s">
        <v>951</v>
      </c>
      <c r="B187" s="164"/>
      <c r="C187" s="164"/>
      <c r="D187" s="164"/>
      <c r="E187" s="166"/>
      <c r="F187" s="166"/>
    </row>
    <row r="188" spans="1:6" ht="15" x14ac:dyDescent="0.25">
      <c r="A188" s="165" t="s">
        <v>952</v>
      </c>
      <c r="B188" s="164"/>
      <c r="C188" s="164"/>
      <c r="D188" s="164"/>
      <c r="E188" s="166"/>
      <c r="F188" s="166"/>
    </row>
    <row r="190" spans="1:6" ht="18" x14ac:dyDescent="0.25">
      <c r="A190" s="279" t="s">
        <v>972</v>
      </c>
      <c r="B190" s="279"/>
      <c r="C190" s="279"/>
      <c r="D190" s="279"/>
      <c r="E190" s="279"/>
      <c r="F190" s="279"/>
    </row>
    <row r="191" spans="1:6" ht="12.75" x14ac:dyDescent="0.2">
      <c r="A191" s="271" t="s">
        <v>471</v>
      </c>
      <c r="B191" s="271"/>
      <c r="C191" s="271"/>
      <c r="D191" s="271"/>
      <c r="E191" s="271"/>
      <c r="F191" s="271"/>
    </row>
    <row r="192" spans="1:6" ht="48" customHeight="1" x14ac:dyDescent="0.2">
      <c r="A192" s="271" t="s">
        <v>1023</v>
      </c>
      <c r="B192" s="271"/>
      <c r="C192" s="271"/>
      <c r="D192" s="271"/>
      <c r="E192" s="271"/>
      <c r="F192" s="271"/>
    </row>
    <row r="193" spans="1:6" ht="15" x14ac:dyDescent="0.25">
      <c r="A193" s="167"/>
      <c r="B193" s="164"/>
      <c r="C193" s="164"/>
      <c r="D193" s="164"/>
      <c r="E193" s="164"/>
      <c r="F193" s="164"/>
    </row>
    <row r="194" spans="1:6" x14ac:dyDescent="0.2">
      <c r="A194" s="168" t="s">
        <v>50</v>
      </c>
      <c r="B194" s="168" t="s">
        <v>954</v>
      </c>
      <c r="C194" s="168" t="s">
        <v>955</v>
      </c>
      <c r="D194" s="168" t="s">
        <v>956</v>
      </c>
      <c r="E194" s="168" t="s">
        <v>51</v>
      </c>
      <c r="F194" s="169" t="s">
        <v>957</v>
      </c>
    </row>
    <row r="195" spans="1:6" x14ac:dyDescent="0.2">
      <c r="A195" s="169">
        <v>1</v>
      </c>
      <c r="B195" s="169">
        <v>2</v>
      </c>
      <c r="C195" s="169">
        <v>3</v>
      </c>
      <c r="D195" s="169">
        <v>4</v>
      </c>
      <c r="E195" s="169">
        <v>5</v>
      </c>
      <c r="F195" s="169">
        <v>6</v>
      </c>
    </row>
    <row r="196" spans="1:6" ht="12" x14ac:dyDescent="0.2">
      <c r="A196" s="272" t="s">
        <v>474</v>
      </c>
      <c r="B196" s="273"/>
      <c r="C196" s="273"/>
      <c r="D196" s="273"/>
      <c r="E196" s="273"/>
      <c r="F196" s="274"/>
    </row>
    <row r="197" spans="1:6" x14ac:dyDescent="0.2">
      <c r="A197" s="280" t="s">
        <v>293</v>
      </c>
      <c r="B197" s="281"/>
      <c r="C197" s="281"/>
      <c r="D197" s="281"/>
      <c r="E197" s="281"/>
      <c r="F197" s="282"/>
    </row>
    <row r="198" spans="1:6" ht="45" x14ac:dyDescent="0.2">
      <c r="A198" s="172">
        <v>1</v>
      </c>
      <c r="B198" s="173" t="s">
        <v>295</v>
      </c>
      <c r="C198" s="174" t="s">
        <v>958</v>
      </c>
      <c r="D198" s="175">
        <v>150.6</v>
      </c>
      <c r="E198" s="176" t="s">
        <v>294</v>
      </c>
      <c r="F198" s="173"/>
    </row>
    <row r="199" spans="1:6" ht="33.75" x14ac:dyDescent="0.2">
      <c r="A199" s="172">
        <v>2</v>
      </c>
      <c r="B199" s="173" t="s">
        <v>298</v>
      </c>
      <c r="C199" s="174" t="s">
        <v>958</v>
      </c>
      <c r="D199" s="177">
        <v>25</v>
      </c>
      <c r="E199" s="176" t="s">
        <v>297</v>
      </c>
      <c r="F199" s="173"/>
    </row>
    <row r="200" spans="1:6" x14ac:dyDescent="0.2">
      <c r="A200" s="280" t="s">
        <v>302</v>
      </c>
      <c r="B200" s="281"/>
      <c r="C200" s="281"/>
      <c r="D200" s="281"/>
      <c r="E200" s="281"/>
      <c r="F200" s="282"/>
    </row>
    <row r="201" spans="1:6" ht="33.75" x14ac:dyDescent="0.2">
      <c r="A201" s="172">
        <v>3</v>
      </c>
      <c r="B201" s="173" t="s">
        <v>304</v>
      </c>
      <c r="C201" s="174" t="s">
        <v>965</v>
      </c>
      <c r="D201" s="177">
        <v>5</v>
      </c>
      <c r="E201" s="176" t="s">
        <v>303</v>
      </c>
      <c r="F201" s="173"/>
    </row>
    <row r="202" spans="1:6" x14ac:dyDescent="0.2">
      <c r="A202" s="172">
        <v>4</v>
      </c>
      <c r="B202" s="173" t="s">
        <v>95</v>
      </c>
      <c r="C202" s="174" t="s">
        <v>96</v>
      </c>
      <c r="D202" s="175">
        <v>5.5</v>
      </c>
      <c r="E202" s="176" t="s">
        <v>94</v>
      </c>
      <c r="F202" s="173"/>
    </row>
    <row r="203" spans="1:6" x14ac:dyDescent="0.2">
      <c r="A203" s="280" t="s">
        <v>308</v>
      </c>
      <c r="B203" s="281"/>
      <c r="C203" s="281"/>
      <c r="D203" s="281"/>
      <c r="E203" s="281"/>
      <c r="F203" s="282"/>
    </row>
    <row r="204" spans="1:6" ht="22.5" x14ac:dyDescent="0.2">
      <c r="A204" s="172">
        <v>5</v>
      </c>
      <c r="B204" s="173" t="s">
        <v>99</v>
      </c>
      <c r="C204" s="174" t="s">
        <v>958</v>
      </c>
      <c r="D204" s="175">
        <v>7.6</v>
      </c>
      <c r="E204" s="176" t="s">
        <v>98</v>
      </c>
      <c r="F204" s="173"/>
    </row>
    <row r="205" spans="1:6" x14ac:dyDescent="0.2">
      <c r="A205" s="172">
        <v>6</v>
      </c>
      <c r="B205" s="173" t="s">
        <v>95</v>
      </c>
      <c r="C205" s="174" t="s">
        <v>96</v>
      </c>
      <c r="D205" s="178">
        <v>8.36</v>
      </c>
      <c r="E205" s="176" t="s">
        <v>94</v>
      </c>
      <c r="F205" s="173"/>
    </row>
    <row r="206" spans="1:6" x14ac:dyDescent="0.2">
      <c r="A206" s="280" t="s">
        <v>311</v>
      </c>
      <c r="B206" s="281"/>
      <c r="C206" s="281"/>
      <c r="D206" s="281"/>
      <c r="E206" s="281"/>
      <c r="F206" s="282"/>
    </row>
    <row r="207" spans="1:6" ht="45" x14ac:dyDescent="0.2">
      <c r="A207" s="172">
        <v>7</v>
      </c>
      <c r="B207" s="173" t="s">
        <v>111</v>
      </c>
      <c r="C207" s="174" t="s">
        <v>958</v>
      </c>
      <c r="D207" s="177">
        <v>112</v>
      </c>
      <c r="E207" s="176" t="s">
        <v>110</v>
      </c>
      <c r="F207" s="173"/>
    </row>
    <row r="208" spans="1:6" ht="45" x14ac:dyDescent="0.2">
      <c r="A208" s="172">
        <v>8</v>
      </c>
      <c r="B208" s="173" t="s">
        <v>115</v>
      </c>
      <c r="C208" s="174" t="s">
        <v>960</v>
      </c>
      <c r="D208" s="177">
        <v>112</v>
      </c>
      <c r="E208" s="176" t="s">
        <v>114</v>
      </c>
      <c r="F208" s="173"/>
    </row>
    <row r="209" spans="1:6" x14ac:dyDescent="0.2">
      <c r="A209" s="280" t="s">
        <v>483</v>
      </c>
      <c r="B209" s="281"/>
      <c r="C209" s="281"/>
      <c r="D209" s="281"/>
      <c r="E209" s="281"/>
      <c r="F209" s="282"/>
    </row>
    <row r="210" spans="1:6" x14ac:dyDescent="0.2">
      <c r="A210" s="280" t="s">
        <v>319</v>
      </c>
      <c r="B210" s="281"/>
      <c r="C210" s="281"/>
      <c r="D210" s="281"/>
      <c r="E210" s="281"/>
      <c r="F210" s="282"/>
    </row>
    <row r="211" spans="1:6" ht="33.75" x14ac:dyDescent="0.2">
      <c r="A211" s="172">
        <v>9</v>
      </c>
      <c r="B211" s="173" t="s">
        <v>485</v>
      </c>
      <c r="C211" s="174" t="s">
        <v>973</v>
      </c>
      <c r="D211" s="175">
        <v>14.4</v>
      </c>
      <c r="E211" s="176" t="s">
        <v>484</v>
      </c>
      <c r="F211" s="173"/>
    </row>
    <row r="212" spans="1:6" ht="56.25" x14ac:dyDescent="0.2">
      <c r="A212" s="172">
        <v>10</v>
      </c>
      <c r="B212" s="173" t="s">
        <v>489</v>
      </c>
      <c r="C212" s="174" t="s">
        <v>147</v>
      </c>
      <c r="D212" s="175">
        <v>14.4</v>
      </c>
      <c r="E212" s="176" t="s">
        <v>488</v>
      </c>
      <c r="F212" s="173"/>
    </row>
    <row r="213" spans="1:6" x14ac:dyDescent="0.2">
      <c r="A213" s="280" t="s">
        <v>491</v>
      </c>
      <c r="B213" s="281"/>
      <c r="C213" s="281"/>
      <c r="D213" s="281"/>
      <c r="E213" s="281"/>
      <c r="F213" s="282"/>
    </row>
    <row r="214" spans="1:6" ht="78.75" x14ac:dyDescent="0.2">
      <c r="A214" s="172">
        <v>11</v>
      </c>
      <c r="B214" s="173" t="s">
        <v>493</v>
      </c>
      <c r="C214" s="174" t="s">
        <v>968</v>
      </c>
      <c r="D214" s="178">
        <v>8.08</v>
      </c>
      <c r="E214" s="176" t="s">
        <v>492</v>
      </c>
      <c r="F214" s="173"/>
    </row>
    <row r="215" spans="1:6" ht="22.5" x14ac:dyDescent="0.2">
      <c r="A215" s="172">
        <v>12</v>
      </c>
      <c r="B215" s="173" t="s">
        <v>366</v>
      </c>
      <c r="C215" s="174" t="s">
        <v>147</v>
      </c>
      <c r="D215" s="186">
        <v>-5.5590400000000004</v>
      </c>
      <c r="E215" s="176" t="s">
        <v>365</v>
      </c>
      <c r="F215" s="173"/>
    </row>
    <row r="216" spans="1:6" ht="22.5" x14ac:dyDescent="0.2">
      <c r="A216" s="172">
        <v>13</v>
      </c>
      <c r="B216" s="173" t="s">
        <v>364</v>
      </c>
      <c r="C216" s="174" t="s">
        <v>96</v>
      </c>
      <c r="D216" s="186">
        <v>-1.66448</v>
      </c>
      <c r="E216" s="176" t="s">
        <v>363</v>
      </c>
      <c r="F216" s="173"/>
    </row>
    <row r="217" spans="1:6" ht="33.75" x14ac:dyDescent="0.2">
      <c r="A217" s="172">
        <v>14</v>
      </c>
      <c r="B217" s="173" t="s">
        <v>370</v>
      </c>
      <c r="C217" s="174" t="s">
        <v>132</v>
      </c>
      <c r="D217" s="177">
        <v>4</v>
      </c>
      <c r="E217" s="176" t="s">
        <v>369</v>
      </c>
      <c r="F217" s="173"/>
    </row>
    <row r="218" spans="1:6" ht="45" x14ac:dyDescent="0.2">
      <c r="A218" s="172">
        <v>15</v>
      </c>
      <c r="B218" s="173" t="s">
        <v>373</v>
      </c>
      <c r="C218" s="174" t="s">
        <v>132</v>
      </c>
      <c r="D218" s="177">
        <v>8</v>
      </c>
      <c r="E218" s="176" t="s">
        <v>372</v>
      </c>
      <c r="F218" s="173"/>
    </row>
    <row r="219" spans="1:6" ht="45" x14ac:dyDescent="0.2">
      <c r="A219" s="172">
        <v>16</v>
      </c>
      <c r="B219" s="173" t="s">
        <v>375</v>
      </c>
      <c r="C219" s="174" t="s">
        <v>132</v>
      </c>
      <c r="D219" s="177">
        <v>8</v>
      </c>
      <c r="E219" s="176" t="s">
        <v>374</v>
      </c>
      <c r="F219" s="173"/>
    </row>
    <row r="220" spans="1:6" ht="33.75" x14ac:dyDescent="0.2">
      <c r="A220" s="172">
        <v>17</v>
      </c>
      <c r="B220" s="173" t="s">
        <v>378</v>
      </c>
      <c r="C220" s="174" t="s">
        <v>132</v>
      </c>
      <c r="D220" s="177">
        <v>4</v>
      </c>
      <c r="E220" s="176" t="s">
        <v>377</v>
      </c>
      <c r="F220" s="173"/>
    </row>
    <row r="221" spans="1:6" ht="33.75" x14ac:dyDescent="0.2">
      <c r="A221" s="172">
        <v>18</v>
      </c>
      <c r="B221" s="173" t="s">
        <v>380</v>
      </c>
      <c r="C221" s="174" t="s">
        <v>132</v>
      </c>
      <c r="D221" s="177">
        <v>8</v>
      </c>
      <c r="E221" s="176" t="s">
        <v>379</v>
      </c>
      <c r="F221" s="173"/>
    </row>
    <row r="222" spans="1:6" x14ac:dyDescent="0.2">
      <c r="A222" s="172">
        <v>19</v>
      </c>
      <c r="B222" s="173" t="s">
        <v>383</v>
      </c>
      <c r="C222" s="174" t="s">
        <v>132</v>
      </c>
      <c r="D222" s="177">
        <v>4</v>
      </c>
      <c r="E222" s="176" t="s">
        <v>382</v>
      </c>
      <c r="F222" s="173"/>
    </row>
    <row r="223" spans="1:6" ht="33.75" x14ac:dyDescent="0.2">
      <c r="A223" s="172">
        <v>20</v>
      </c>
      <c r="B223" s="173" t="s">
        <v>386</v>
      </c>
      <c r="C223" s="174" t="s">
        <v>183</v>
      </c>
      <c r="D223" s="180">
        <v>0.14280000000000001</v>
      </c>
      <c r="E223" s="176" t="s">
        <v>385</v>
      </c>
      <c r="F223" s="173"/>
    </row>
    <row r="224" spans="1:6" ht="56.25" x14ac:dyDescent="0.2">
      <c r="A224" s="172">
        <v>21</v>
      </c>
      <c r="B224" s="173" t="s">
        <v>390</v>
      </c>
      <c r="C224" s="174" t="s">
        <v>969</v>
      </c>
      <c r="D224" s="178">
        <v>4.16</v>
      </c>
      <c r="E224" s="176" t="s">
        <v>389</v>
      </c>
      <c r="F224" s="173"/>
    </row>
    <row r="225" spans="1:6" ht="45" x14ac:dyDescent="0.2">
      <c r="A225" s="172">
        <v>22</v>
      </c>
      <c r="B225" s="173" t="s">
        <v>399</v>
      </c>
      <c r="C225" s="174" t="s">
        <v>183</v>
      </c>
      <c r="D225" s="187">
        <v>-1.0234E-3</v>
      </c>
      <c r="E225" s="176" t="s">
        <v>398</v>
      </c>
      <c r="F225" s="173"/>
    </row>
    <row r="226" spans="1:6" x14ac:dyDescent="0.2">
      <c r="A226" s="172">
        <v>23</v>
      </c>
      <c r="B226" s="173" t="s">
        <v>403</v>
      </c>
      <c r="C226" s="174" t="s">
        <v>183</v>
      </c>
      <c r="D226" s="187">
        <v>1.0234E-3</v>
      </c>
      <c r="E226" s="176" t="s">
        <v>402</v>
      </c>
      <c r="F226" s="173"/>
    </row>
    <row r="227" spans="1:6" ht="56.25" x14ac:dyDescent="0.2">
      <c r="A227" s="172">
        <v>24</v>
      </c>
      <c r="B227" s="173" t="s">
        <v>407</v>
      </c>
      <c r="C227" s="174" t="s">
        <v>970</v>
      </c>
      <c r="D227" s="178">
        <v>265.94</v>
      </c>
      <c r="E227" s="176" t="s">
        <v>406</v>
      </c>
      <c r="F227" s="173"/>
    </row>
    <row r="228" spans="1:6" x14ac:dyDescent="0.2">
      <c r="A228" s="172">
        <v>25</v>
      </c>
      <c r="B228" s="173" t="s">
        <v>416</v>
      </c>
      <c r="C228" s="174" t="s">
        <v>183</v>
      </c>
      <c r="D228" s="188">
        <v>-0.63825600000000005</v>
      </c>
      <c r="E228" s="176" t="s">
        <v>415</v>
      </c>
      <c r="F228" s="173"/>
    </row>
    <row r="229" spans="1:6" ht="22.5" x14ac:dyDescent="0.2">
      <c r="A229" s="172">
        <v>26</v>
      </c>
      <c r="B229" s="173" t="s">
        <v>420</v>
      </c>
      <c r="C229" s="174" t="s">
        <v>183</v>
      </c>
      <c r="D229" s="188">
        <v>0.63825600000000005</v>
      </c>
      <c r="E229" s="176" t="s">
        <v>419</v>
      </c>
      <c r="F229" s="173"/>
    </row>
    <row r="230" spans="1:6" x14ac:dyDescent="0.2">
      <c r="A230" s="280" t="s">
        <v>425</v>
      </c>
      <c r="B230" s="281"/>
      <c r="C230" s="281"/>
      <c r="D230" s="281"/>
      <c r="E230" s="281"/>
      <c r="F230" s="282"/>
    </row>
    <row r="231" spans="1:6" ht="33.75" x14ac:dyDescent="0.2">
      <c r="A231" s="172">
        <v>27</v>
      </c>
      <c r="B231" s="173" t="s">
        <v>428</v>
      </c>
      <c r="C231" s="174" t="s">
        <v>971</v>
      </c>
      <c r="D231" s="177">
        <v>8</v>
      </c>
      <c r="E231" s="176" t="s">
        <v>427</v>
      </c>
      <c r="F231" s="173"/>
    </row>
    <row r="232" spans="1:6" ht="33.75" x14ac:dyDescent="0.2">
      <c r="A232" s="172">
        <v>28</v>
      </c>
      <c r="B232" s="173" t="s">
        <v>437</v>
      </c>
      <c r="C232" s="174" t="s">
        <v>343</v>
      </c>
      <c r="D232" s="177">
        <v>8</v>
      </c>
      <c r="E232" s="176" t="s">
        <v>436</v>
      </c>
      <c r="F232" s="173"/>
    </row>
    <row r="233" spans="1:6" ht="22.5" x14ac:dyDescent="0.2">
      <c r="A233" s="172">
        <v>29</v>
      </c>
      <c r="B233" s="173" t="s">
        <v>173</v>
      </c>
      <c r="C233" s="174" t="s">
        <v>174</v>
      </c>
      <c r="D233" s="188">
        <v>2.2575999999999999E-2</v>
      </c>
      <c r="E233" s="176" t="s">
        <v>172</v>
      </c>
      <c r="F233" s="173"/>
    </row>
    <row r="234" spans="1:6" ht="33.75" x14ac:dyDescent="0.2">
      <c r="A234" s="172">
        <v>30</v>
      </c>
      <c r="B234" s="173" t="s">
        <v>505</v>
      </c>
      <c r="C234" s="174" t="s">
        <v>183</v>
      </c>
      <c r="D234" s="188">
        <v>3.3936000000000001E-2</v>
      </c>
      <c r="E234" s="176" t="s">
        <v>504</v>
      </c>
      <c r="F234" s="173"/>
    </row>
    <row r="235" spans="1:6" ht="56.25" x14ac:dyDescent="0.2">
      <c r="A235" s="172">
        <v>31</v>
      </c>
      <c r="B235" s="173" t="s">
        <v>445</v>
      </c>
      <c r="C235" s="174" t="s">
        <v>322</v>
      </c>
      <c r="D235" s="180">
        <v>1.6000000000000001E-3</v>
      </c>
      <c r="E235" s="176" t="s">
        <v>444</v>
      </c>
      <c r="F235" s="173"/>
    </row>
    <row r="236" spans="1:6" ht="22.5" x14ac:dyDescent="0.2">
      <c r="A236" s="172">
        <v>32</v>
      </c>
      <c r="B236" s="173" t="s">
        <v>420</v>
      </c>
      <c r="C236" s="174" t="s">
        <v>183</v>
      </c>
      <c r="D236" s="188">
        <v>1.232E-3</v>
      </c>
      <c r="E236" s="176" t="s">
        <v>419</v>
      </c>
      <c r="F236" s="173"/>
    </row>
    <row r="237" spans="1:6" ht="12" x14ac:dyDescent="0.2">
      <c r="A237" s="272" t="s">
        <v>510</v>
      </c>
      <c r="B237" s="273"/>
      <c r="C237" s="273"/>
      <c r="D237" s="273"/>
      <c r="E237" s="273"/>
      <c r="F237" s="274"/>
    </row>
    <row r="238" spans="1:6" ht="45" x14ac:dyDescent="0.2">
      <c r="A238" s="172">
        <v>33</v>
      </c>
      <c r="B238" s="173" t="s">
        <v>295</v>
      </c>
      <c r="C238" s="174" t="s">
        <v>958</v>
      </c>
      <c r="D238" s="178">
        <v>7.93</v>
      </c>
      <c r="E238" s="176" t="s">
        <v>294</v>
      </c>
      <c r="F238" s="173"/>
    </row>
    <row r="239" spans="1:6" ht="33.75" x14ac:dyDescent="0.2">
      <c r="A239" s="172">
        <v>34</v>
      </c>
      <c r="B239" s="173" t="s">
        <v>298</v>
      </c>
      <c r="C239" s="174" t="s">
        <v>958</v>
      </c>
      <c r="D239" s="178">
        <v>1.43</v>
      </c>
      <c r="E239" s="176" t="s">
        <v>297</v>
      </c>
      <c r="F239" s="173"/>
    </row>
    <row r="240" spans="1:6" x14ac:dyDescent="0.2">
      <c r="A240" s="280" t="s">
        <v>515</v>
      </c>
      <c r="B240" s="281"/>
      <c r="C240" s="281"/>
      <c r="D240" s="281"/>
      <c r="E240" s="281"/>
      <c r="F240" s="282"/>
    </row>
    <row r="241" spans="1:6" ht="78.75" x14ac:dyDescent="0.2">
      <c r="A241" s="172">
        <v>35</v>
      </c>
      <c r="B241" s="173" t="s">
        <v>517</v>
      </c>
      <c r="C241" s="174" t="s">
        <v>968</v>
      </c>
      <c r="D241" s="175">
        <v>7.5</v>
      </c>
      <c r="E241" s="176" t="s">
        <v>516</v>
      </c>
      <c r="F241" s="173"/>
    </row>
    <row r="242" spans="1:6" ht="33.75" x14ac:dyDescent="0.2">
      <c r="A242" s="172">
        <v>36</v>
      </c>
      <c r="B242" s="173" t="s">
        <v>522</v>
      </c>
      <c r="C242" s="174" t="s">
        <v>147</v>
      </c>
      <c r="D242" s="177">
        <v>76</v>
      </c>
      <c r="E242" s="176" t="s">
        <v>521</v>
      </c>
      <c r="F242" s="173"/>
    </row>
    <row r="243" spans="1:6" ht="33.75" x14ac:dyDescent="0.2">
      <c r="A243" s="172">
        <v>37</v>
      </c>
      <c r="B243" s="173" t="s">
        <v>522</v>
      </c>
      <c r="C243" s="174" t="s">
        <v>147</v>
      </c>
      <c r="D243" s="177">
        <v>11</v>
      </c>
      <c r="E243" s="176" t="s">
        <v>521</v>
      </c>
      <c r="F243" s="173"/>
    </row>
    <row r="244" spans="1:6" x14ac:dyDescent="0.2">
      <c r="A244" s="280" t="s">
        <v>529</v>
      </c>
      <c r="B244" s="281"/>
      <c r="C244" s="281"/>
      <c r="D244" s="281"/>
      <c r="E244" s="281"/>
      <c r="F244" s="282"/>
    </row>
    <row r="245" spans="1:6" x14ac:dyDescent="0.2">
      <c r="A245" s="280" t="s">
        <v>530</v>
      </c>
      <c r="B245" s="281"/>
      <c r="C245" s="281"/>
      <c r="D245" s="281"/>
      <c r="E245" s="281"/>
      <c r="F245" s="282"/>
    </row>
    <row r="246" spans="1:6" x14ac:dyDescent="0.2">
      <c r="A246" s="280" t="s">
        <v>293</v>
      </c>
      <c r="B246" s="281"/>
      <c r="C246" s="281"/>
      <c r="D246" s="281"/>
      <c r="E246" s="281"/>
      <c r="F246" s="282"/>
    </row>
    <row r="247" spans="1:6" ht="45" x14ac:dyDescent="0.2">
      <c r="A247" s="172">
        <v>38</v>
      </c>
      <c r="B247" s="173" t="s">
        <v>295</v>
      </c>
      <c r="C247" s="174" t="s">
        <v>958</v>
      </c>
      <c r="D247" s="178">
        <v>280.42</v>
      </c>
      <c r="E247" s="176" t="s">
        <v>294</v>
      </c>
      <c r="F247" s="173"/>
    </row>
    <row r="248" spans="1:6" ht="56.25" x14ac:dyDescent="0.2">
      <c r="A248" s="172">
        <v>39</v>
      </c>
      <c r="B248" s="173" t="s">
        <v>533</v>
      </c>
      <c r="C248" s="174" t="s">
        <v>958</v>
      </c>
      <c r="D248" s="178">
        <v>307.47000000000003</v>
      </c>
      <c r="E248" s="176" t="s">
        <v>532</v>
      </c>
      <c r="F248" s="173"/>
    </row>
    <row r="249" spans="1:6" x14ac:dyDescent="0.2">
      <c r="A249" s="280" t="s">
        <v>535</v>
      </c>
      <c r="B249" s="281"/>
      <c r="C249" s="281"/>
      <c r="D249" s="281"/>
      <c r="E249" s="281"/>
      <c r="F249" s="282"/>
    </row>
    <row r="250" spans="1:6" ht="33.75" x14ac:dyDescent="0.2">
      <c r="A250" s="172">
        <v>40</v>
      </c>
      <c r="B250" s="173" t="s">
        <v>304</v>
      </c>
      <c r="C250" s="174" t="s">
        <v>965</v>
      </c>
      <c r="D250" s="179">
        <v>21.311</v>
      </c>
      <c r="E250" s="176" t="s">
        <v>303</v>
      </c>
      <c r="F250" s="173"/>
    </row>
    <row r="251" spans="1:6" x14ac:dyDescent="0.2">
      <c r="A251" s="280" t="s">
        <v>308</v>
      </c>
      <c r="B251" s="281"/>
      <c r="C251" s="281"/>
      <c r="D251" s="281"/>
      <c r="E251" s="281"/>
      <c r="F251" s="282"/>
    </row>
    <row r="252" spans="1:6" ht="22.5" x14ac:dyDescent="0.2">
      <c r="A252" s="172">
        <v>41</v>
      </c>
      <c r="B252" s="173" t="s">
        <v>538</v>
      </c>
      <c r="C252" s="174" t="s">
        <v>958</v>
      </c>
      <c r="D252" s="180">
        <v>110.6955</v>
      </c>
      <c r="E252" s="176" t="s">
        <v>537</v>
      </c>
      <c r="F252" s="173"/>
    </row>
    <row r="253" spans="1:6" x14ac:dyDescent="0.2">
      <c r="A253" s="280" t="s">
        <v>311</v>
      </c>
      <c r="B253" s="281"/>
      <c r="C253" s="281"/>
      <c r="D253" s="281"/>
      <c r="E253" s="281"/>
      <c r="F253" s="282"/>
    </row>
    <row r="254" spans="1:6" ht="45" x14ac:dyDescent="0.2">
      <c r="A254" s="172">
        <v>42</v>
      </c>
      <c r="B254" s="173" t="s">
        <v>111</v>
      </c>
      <c r="C254" s="174" t="s">
        <v>958</v>
      </c>
      <c r="D254" s="178">
        <v>571.92999999999995</v>
      </c>
      <c r="E254" s="176" t="s">
        <v>110</v>
      </c>
      <c r="F254" s="173"/>
    </row>
    <row r="255" spans="1:6" x14ac:dyDescent="0.2">
      <c r="A255" s="280" t="s">
        <v>530</v>
      </c>
      <c r="B255" s="281"/>
      <c r="C255" s="281"/>
      <c r="D255" s="281"/>
      <c r="E255" s="281"/>
      <c r="F255" s="282"/>
    </row>
    <row r="256" spans="1:6" x14ac:dyDescent="0.2">
      <c r="A256" s="280" t="s">
        <v>541</v>
      </c>
      <c r="B256" s="281"/>
      <c r="C256" s="281"/>
      <c r="D256" s="281"/>
      <c r="E256" s="281"/>
      <c r="F256" s="282"/>
    </row>
    <row r="257" spans="1:6" ht="78.75" x14ac:dyDescent="0.2">
      <c r="A257" s="172">
        <v>43</v>
      </c>
      <c r="B257" s="173" t="s">
        <v>493</v>
      </c>
      <c r="C257" s="174" t="s">
        <v>968</v>
      </c>
      <c r="D257" s="179">
        <v>11.625</v>
      </c>
      <c r="E257" s="176" t="s">
        <v>492</v>
      </c>
      <c r="F257" s="173"/>
    </row>
    <row r="258" spans="1:6" ht="22.5" x14ac:dyDescent="0.2">
      <c r="A258" s="172">
        <v>44</v>
      </c>
      <c r="B258" s="173" t="s">
        <v>366</v>
      </c>
      <c r="C258" s="174" t="s">
        <v>147</v>
      </c>
      <c r="D258" s="179">
        <v>-7.9980000000000002</v>
      </c>
      <c r="E258" s="176" t="s">
        <v>365</v>
      </c>
      <c r="F258" s="173"/>
    </row>
    <row r="259" spans="1:6" ht="22.5" x14ac:dyDescent="0.2">
      <c r="A259" s="172">
        <v>45</v>
      </c>
      <c r="B259" s="173" t="s">
        <v>364</v>
      </c>
      <c r="C259" s="174" t="s">
        <v>96</v>
      </c>
      <c r="D259" s="186">
        <v>-2.3947500000000002</v>
      </c>
      <c r="E259" s="176" t="s">
        <v>363</v>
      </c>
      <c r="F259" s="173"/>
    </row>
    <row r="260" spans="1:6" ht="33.75" x14ac:dyDescent="0.2">
      <c r="A260" s="172">
        <v>46</v>
      </c>
      <c r="B260" s="173" t="s">
        <v>370</v>
      </c>
      <c r="C260" s="174" t="s">
        <v>132</v>
      </c>
      <c r="D260" s="177">
        <v>5</v>
      </c>
      <c r="E260" s="176" t="s">
        <v>369</v>
      </c>
      <c r="F260" s="173"/>
    </row>
    <row r="261" spans="1:6" ht="33.75" x14ac:dyDescent="0.2">
      <c r="A261" s="172">
        <v>47</v>
      </c>
      <c r="B261" s="173" t="s">
        <v>544</v>
      </c>
      <c r="C261" s="174" t="s">
        <v>132</v>
      </c>
      <c r="D261" s="177">
        <v>3</v>
      </c>
      <c r="E261" s="176" t="s">
        <v>543</v>
      </c>
      <c r="F261" s="173"/>
    </row>
    <row r="262" spans="1:6" ht="45" x14ac:dyDescent="0.2">
      <c r="A262" s="172">
        <v>48</v>
      </c>
      <c r="B262" s="173" t="s">
        <v>546</v>
      </c>
      <c r="C262" s="174" t="s">
        <v>132</v>
      </c>
      <c r="D262" s="177">
        <v>6</v>
      </c>
      <c r="E262" s="176" t="s">
        <v>545</v>
      </c>
      <c r="F262" s="173"/>
    </row>
    <row r="263" spans="1:6" ht="45" x14ac:dyDescent="0.2">
      <c r="A263" s="172">
        <v>49</v>
      </c>
      <c r="B263" s="173" t="s">
        <v>373</v>
      </c>
      <c r="C263" s="174" t="s">
        <v>132</v>
      </c>
      <c r="D263" s="177">
        <v>3</v>
      </c>
      <c r="E263" s="176" t="s">
        <v>372</v>
      </c>
      <c r="F263" s="173"/>
    </row>
    <row r="264" spans="1:6" ht="45" x14ac:dyDescent="0.2">
      <c r="A264" s="172">
        <v>50</v>
      </c>
      <c r="B264" s="173" t="s">
        <v>375</v>
      </c>
      <c r="C264" s="174" t="s">
        <v>132</v>
      </c>
      <c r="D264" s="177">
        <v>13</v>
      </c>
      <c r="E264" s="176" t="s">
        <v>374</v>
      </c>
      <c r="F264" s="173"/>
    </row>
    <row r="265" spans="1:6" ht="33.75" x14ac:dyDescent="0.2">
      <c r="A265" s="172">
        <v>51</v>
      </c>
      <c r="B265" s="173" t="s">
        <v>549</v>
      </c>
      <c r="C265" s="174" t="s">
        <v>132</v>
      </c>
      <c r="D265" s="177">
        <v>1</v>
      </c>
      <c r="E265" s="176" t="s">
        <v>548</v>
      </c>
      <c r="F265" s="173"/>
    </row>
    <row r="266" spans="1:6" ht="33.75" x14ac:dyDescent="0.2">
      <c r="A266" s="172">
        <v>52</v>
      </c>
      <c r="B266" s="173" t="s">
        <v>378</v>
      </c>
      <c r="C266" s="174" t="s">
        <v>132</v>
      </c>
      <c r="D266" s="177">
        <v>5</v>
      </c>
      <c r="E266" s="176" t="s">
        <v>377</v>
      </c>
      <c r="F266" s="173"/>
    </row>
    <row r="267" spans="1:6" ht="33.75" x14ac:dyDescent="0.2">
      <c r="A267" s="172">
        <v>53</v>
      </c>
      <c r="B267" s="173" t="s">
        <v>380</v>
      </c>
      <c r="C267" s="174" t="s">
        <v>132</v>
      </c>
      <c r="D267" s="177">
        <v>15</v>
      </c>
      <c r="E267" s="176" t="s">
        <v>379</v>
      </c>
      <c r="F267" s="173"/>
    </row>
    <row r="268" spans="1:6" ht="45" x14ac:dyDescent="0.2">
      <c r="A268" s="172">
        <v>54</v>
      </c>
      <c r="B268" s="173" t="s">
        <v>553</v>
      </c>
      <c r="C268" s="174" t="s">
        <v>183</v>
      </c>
      <c r="D268" s="180">
        <v>0.22059999999999999</v>
      </c>
      <c r="E268" s="176" t="s">
        <v>552</v>
      </c>
      <c r="F268" s="173"/>
    </row>
    <row r="269" spans="1:6" ht="22.5" x14ac:dyDescent="0.2">
      <c r="A269" s="172">
        <v>55</v>
      </c>
      <c r="B269" s="173" t="s">
        <v>557</v>
      </c>
      <c r="C269" s="174" t="s">
        <v>132</v>
      </c>
      <c r="D269" s="177">
        <v>8</v>
      </c>
      <c r="E269" s="176" t="s">
        <v>556</v>
      </c>
      <c r="F269" s="173"/>
    </row>
    <row r="270" spans="1:6" ht="56.25" x14ac:dyDescent="0.2">
      <c r="A270" s="172">
        <v>56</v>
      </c>
      <c r="B270" s="173" t="s">
        <v>560</v>
      </c>
      <c r="C270" s="174" t="s">
        <v>147</v>
      </c>
      <c r="D270" s="175">
        <v>0.8</v>
      </c>
      <c r="E270" s="176" t="s">
        <v>559</v>
      </c>
      <c r="F270" s="173"/>
    </row>
    <row r="271" spans="1:6" ht="56.25" x14ac:dyDescent="0.2">
      <c r="A271" s="172">
        <v>57</v>
      </c>
      <c r="B271" s="173" t="s">
        <v>563</v>
      </c>
      <c r="C271" s="174" t="s">
        <v>147</v>
      </c>
      <c r="D271" s="175">
        <v>1.6</v>
      </c>
      <c r="E271" s="176" t="s">
        <v>562</v>
      </c>
      <c r="F271" s="173"/>
    </row>
    <row r="272" spans="1:6" x14ac:dyDescent="0.2">
      <c r="A272" s="280" t="s">
        <v>564</v>
      </c>
      <c r="B272" s="281"/>
      <c r="C272" s="281"/>
      <c r="D272" s="281"/>
      <c r="E272" s="281"/>
      <c r="F272" s="282"/>
    </row>
    <row r="273" spans="1:6" ht="78.75" x14ac:dyDescent="0.2">
      <c r="A273" s="172">
        <v>58</v>
      </c>
      <c r="B273" s="173" t="s">
        <v>567</v>
      </c>
      <c r="C273" s="174" t="s">
        <v>967</v>
      </c>
      <c r="D273" s="178">
        <v>0.52</v>
      </c>
      <c r="E273" s="176" t="s">
        <v>566</v>
      </c>
      <c r="F273" s="173"/>
    </row>
    <row r="274" spans="1:6" x14ac:dyDescent="0.2">
      <c r="A274" s="172">
        <v>59</v>
      </c>
      <c r="B274" s="173" t="s">
        <v>195</v>
      </c>
      <c r="C274" s="174" t="s">
        <v>96</v>
      </c>
      <c r="D274" s="180">
        <v>0.52780000000000005</v>
      </c>
      <c r="E274" s="176" t="s">
        <v>351</v>
      </c>
      <c r="F274" s="173"/>
    </row>
    <row r="275" spans="1:6" ht="33.75" x14ac:dyDescent="0.2">
      <c r="A275" s="172">
        <v>60</v>
      </c>
      <c r="B275" s="173" t="s">
        <v>571</v>
      </c>
      <c r="C275" s="174" t="s">
        <v>183</v>
      </c>
      <c r="D275" s="186">
        <v>6.8799999999999998E-3</v>
      </c>
      <c r="E275" s="176" t="s">
        <v>570</v>
      </c>
      <c r="F275" s="173"/>
    </row>
    <row r="276" spans="1:6" x14ac:dyDescent="0.2">
      <c r="A276" s="172">
        <v>61</v>
      </c>
      <c r="B276" s="173" t="s">
        <v>575</v>
      </c>
      <c r="C276" s="174" t="s">
        <v>183</v>
      </c>
      <c r="D276" s="180">
        <v>1.09E-2</v>
      </c>
      <c r="E276" s="176" t="s">
        <v>574</v>
      </c>
      <c r="F276" s="173"/>
    </row>
    <row r="277" spans="1:6" x14ac:dyDescent="0.2">
      <c r="A277" s="280" t="s">
        <v>577</v>
      </c>
      <c r="B277" s="281"/>
      <c r="C277" s="281"/>
      <c r="D277" s="281"/>
      <c r="E277" s="281"/>
      <c r="F277" s="282"/>
    </row>
    <row r="278" spans="1:6" ht="33.75" x14ac:dyDescent="0.2">
      <c r="A278" s="172">
        <v>62</v>
      </c>
      <c r="B278" s="173" t="s">
        <v>485</v>
      </c>
      <c r="C278" s="174" t="s">
        <v>973</v>
      </c>
      <c r="D278" s="178">
        <v>217.05</v>
      </c>
      <c r="E278" s="176" t="s">
        <v>484</v>
      </c>
      <c r="F278" s="173"/>
    </row>
    <row r="279" spans="1:6" ht="45" x14ac:dyDescent="0.2">
      <c r="A279" s="172">
        <v>63</v>
      </c>
      <c r="B279" s="173" t="s">
        <v>582</v>
      </c>
      <c r="C279" s="174" t="s">
        <v>974</v>
      </c>
      <c r="D279" s="177">
        <v>20</v>
      </c>
      <c r="E279" s="176" t="s">
        <v>581</v>
      </c>
      <c r="F279" s="173"/>
    </row>
    <row r="280" spans="1:6" ht="22.5" x14ac:dyDescent="0.2">
      <c r="A280" s="172">
        <v>64</v>
      </c>
      <c r="B280" s="173" t="s">
        <v>587</v>
      </c>
      <c r="C280" s="174" t="s">
        <v>147</v>
      </c>
      <c r="D280" s="178">
        <v>93.55</v>
      </c>
      <c r="E280" s="176" t="s">
        <v>586</v>
      </c>
      <c r="F280" s="173"/>
    </row>
    <row r="281" spans="1:6" ht="22.5" x14ac:dyDescent="0.2">
      <c r="A281" s="172">
        <v>65</v>
      </c>
      <c r="B281" s="173" t="s">
        <v>589</v>
      </c>
      <c r="C281" s="174" t="s">
        <v>147</v>
      </c>
      <c r="D281" s="175">
        <v>123.5</v>
      </c>
      <c r="E281" s="176" t="s">
        <v>586</v>
      </c>
      <c r="F281" s="173"/>
    </row>
    <row r="284" spans="1:6" ht="15" x14ac:dyDescent="0.25">
      <c r="A284" s="164"/>
      <c r="B284" s="275"/>
      <c r="C284" s="275"/>
      <c r="D284" s="275"/>
      <c r="E284" s="275"/>
      <c r="F284" s="164"/>
    </row>
    <row r="285" spans="1:6" x14ac:dyDescent="0.2">
      <c r="A285" s="276" t="s">
        <v>961</v>
      </c>
      <c r="B285" s="276"/>
      <c r="C285" s="276"/>
      <c r="D285" s="276"/>
      <c r="E285" s="276"/>
      <c r="F285" s="276"/>
    </row>
    <row r="286" spans="1:6" x14ac:dyDescent="0.2">
      <c r="A286" s="270" t="s">
        <v>264</v>
      </c>
      <c r="B286" s="270"/>
      <c r="C286" s="270"/>
      <c r="D286" s="270"/>
      <c r="E286" s="270"/>
      <c r="F286" s="270"/>
    </row>
    <row r="287" spans="1:6" ht="15" x14ac:dyDescent="0.25">
      <c r="A287" s="164"/>
      <c r="B287" s="164"/>
      <c r="C287" s="164"/>
      <c r="D287" s="164"/>
      <c r="E287" s="164"/>
      <c r="F287" s="164"/>
    </row>
    <row r="288" spans="1:6" x14ac:dyDescent="0.2">
      <c r="A288" s="276" t="s">
        <v>962</v>
      </c>
      <c r="B288" s="276"/>
      <c r="C288" s="276"/>
      <c r="D288" s="276"/>
      <c r="E288" s="276"/>
      <c r="F288" s="276"/>
    </row>
    <row r="289" spans="1:6" x14ac:dyDescent="0.2">
      <c r="A289" s="270" t="s">
        <v>264</v>
      </c>
      <c r="B289" s="270"/>
      <c r="C289" s="270"/>
      <c r="D289" s="270"/>
      <c r="E289" s="270"/>
      <c r="F289" s="270"/>
    </row>
    <row r="294" spans="1:6" ht="15" x14ac:dyDescent="0.25">
      <c r="A294" s="163" t="s">
        <v>950</v>
      </c>
      <c r="B294" s="163"/>
      <c r="C294" s="164"/>
      <c r="D294" s="164"/>
      <c r="E294" s="164"/>
      <c r="F294" s="164"/>
    </row>
    <row r="295" spans="1:6" ht="15" x14ac:dyDescent="0.25">
      <c r="A295" s="165"/>
      <c r="B295" s="164"/>
      <c r="C295" s="164"/>
      <c r="D295" s="164"/>
      <c r="E295" s="166"/>
      <c r="F295" s="166"/>
    </row>
    <row r="296" spans="1:6" ht="15" x14ac:dyDescent="0.25">
      <c r="A296" s="165"/>
      <c r="B296" s="164"/>
      <c r="C296" s="164"/>
      <c r="D296" s="164"/>
      <c r="E296" s="166"/>
      <c r="F296" s="166"/>
    </row>
    <row r="297" spans="1:6" ht="15" x14ac:dyDescent="0.25">
      <c r="A297" s="165" t="s">
        <v>951</v>
      </c>
      <c r="B297" s="164"/>
      <c r="C297" s="164"/>
      <c r="D297" s="164"/>
      <c r="E297" s="166"/>
      <c r="F297" s="166"/>
    </row>
    <row r="298" spans="1:6" ht="15" x14ac:dyDescent="0.25">
      <c r="A298" s="165" t="s">
        <v>952</v>
      </c>
      <c r="B298" s="164"/>
      <c r="C298" s="164"/>
      <c r="D298" s="164"/>
      <c r="E298" s="166"/>
      <c r="F298" s="166"/>
    </row>
    <row r="300" spans="1:6" ht="18" x14ac:dyDescent="0.25">
      <c r="A300" s="279" t="s">
        <v>975</v>
      </c>
      <c r="B300" s="279"/>
      <c r="C300" s="279"/>
      <c r="D300" s="279"/>
      <c r="E300" s="279"/>
      <c r="F300" s="279"/>
    </row>
    <row r="301" spans="1:6" ht="12.75" x14ac:dyDescent="0.2">
      <c r="A301" s="271" t="s">
        <v>593</v>
      </c>
      <c r="B301" s="271"/>
      <c r="C301" s="271"/>
      <c r="D301" s="271"/>
      <c r="E301" s="271"/>
      <c r="F301" s="271"/>
    </row>
    <row r="302" spans="1:6" ht="51" customHeight="1" x14ac:dyDescent="0.2">
      <c r="A302" s="271" t="s">
        <v>1023</v>
      </c>
      <c r="B302" s="271"/>
      <c r="C302" s="271"/>
      <c r="D302" s="271"/>
      <c r="E302" s="271"/>
      <c r="F302" s="271"/>
    </row>
    <row r="303" spans="1:6" ht="15" x14ac:dyDescent="0.25">
      <c r="A303" s="167"/>
      <c r="B303" s="164"/>
      <c r="C303" s="164"/>
      <c r="D303" s="164"/>
      <c r="E303" s="164"/>
      <c r="F303" s="164"/>
    </row>
    <row r="304" spans="1:6" x14ac:dyDescent="0.2">
      <c r="A304" s="168" t="s">
        <v>50</v>
      </c>
      <c r="B304" s="168" t="s">
        <v>954</v>
      </c>
      <c r="C304" s="168" t="s">
        <v>955</v>
      </c>
      <c r="D304" s="168" t="s">
        <v>956</v>
      </c>
      <c r="E304" s="168" t="s">
        <v>51</v>
      </c>
      <c r="F304" s="169" t="s">
        <v>957</v>
      </c>
    </row>
    <row r="305" spans="1:6" x14ac:dyDescent="0.2">
      <c r="A305" s="169">
        <v>1</v>
      </c>
      <c r="B305" s="169">
        <v>2</v>
      </c>
      <c r="C305" s="169">
        <v>3</v>
      </c>
      <c r="D305" s="169">
        <v>4</v>
      </c>
      <c r="E305" s="169">
        <v>5</v>
      </c>
      <c r="F305" s="169">
        <v>6</v>
      </c>
    </row>
    <row r="306" spans="1:6" ht="12" x14ac:dyDescent="0.2">
      <c r="A306" s="272" t="s">
        <v>62</v>
      </c>
      <c r="B306" s="273"/>
      <c r="C306" s="273"/>
      <c r="D306" s="273"/>
      <c r="E306" s="273"/>
      <c r="F306" s="274"/>
    </row>
    <row r="307" spans="1:6" x14ac:dyDescent="0.2">
      <c r="A307" s="280" t="s">
        <v>598</v>
      </c>
      <c r="B307" s="281"/>
      <c r="C307" s="281"/>
      <c r="D307" s="281"/>
      <c r="E307" s="281"/>
      <c r="F307" s="282"/>
    </row>
    <row r="308" spans="1:6" ht="45" x14ac:dyDescent="0.2">
      <c r="A308" s="172">
        <v>1</v>
      </c>
      <c r="B308" s="173" t="s">
        <v>295</v>
      </c>
      <c r="C308" s="174" t="s">
        <v>958</v>
      </c>
      <c r="D308" s="179">
        <v>840.56500000000005</v>
      </c>
      <c r="E308" s="176" t="s">
        <v>294</v>
      </c>
      <c r="F308" s="173"/>
    </row>
    <row r="309" spans="1:6" ht="33.75" x14ac:dyDescent="0.2">
      <c r="A309" s="172">
        <v>2</v>
      </c>
      <c r="B309" s="173" t="s">
        <v>298</v>
      </c>
      <c r="C309" s="174" t="s">
        <v>958</v>
      </c>
      <c r="D309" s="179">
        <v>19.375</v>
      </c>
      <c r="E309" s="176" t="s">
        <v>297</v>
      </c>
      <c r="F309" s="173"/>
    </row>
    <row r="310" spans="1:6" x14ac:dyDescent="0.2">
      <c r="A310" s="280" t="s">
        <v>535</v>
      </c>
      <c r="B310" s="281"/>
      <c r="C310" s="281"/>
      <c r="D310" s="281"/>
      <c r="E310" s="281"/>
      <c r="F310" s="282"/>
    </row>
    <row r="311" spans="1:6" ht="33.75" x14ac:dyDescent="0.2">
      <c r="A311" s="172">
        <v>3</v>
      </c>
      <c r="B311" s="173" t="s">
        <v>304</v>
      </c>
      <c r="C311" s="174" t="s">
        <v>965</v>
      </c>
      <c r="D311" s="178">
        <v>31.62</v>
      </c>
      <c r="E311" s="176" t="s">
        <v>303</v>
      </c>
      <c r="F311" s="173"/>
    </row>
    <row r="312" spans="1:6" x14ac:dyDescent="0.2">
      <c r="A312" s="172">
        <v>4</v>
      </c>
      <c r="B312" s="173" t="s">
        <v>95</v>
      </c>
      <c r="C312" s="174" t="s">
        <v>96</v>
      </c>
      <c r="D312" s="179">
        <v>34.781999999999996</v>
      </c>
      <c r="E312" s="176" t="s">
        <v>94</v>
      </c>
      <c r="F312" s="173"/>
    </row>
    <row r="313" spans="1:6" x14ac:dyDescent="0.2">
      <c r="A313" s="280" t="s">
        <v>603</v>
      </c>
      <c r="B313" s="281"/>
      <c r="C313" s="281"/>
      <c r="D313" s="281"/>
      <c r="E313" s="281"/>
      <c r="F313" s="282"/>
    </row>
    <row r="314" spans="1:6" ht="22.5" x14ac:dyDescent="0.2">
      <c r="A314" s="172">
        <v>5</v>
      </c>
      <c r="B314" s="173" t="s">
        <v>99</v>
      </c>
      <c r="C314" s="174" t="s">
        <v>958</v>
      </c>
      <c r="D314" s="178">
        <v>39.99</v>
      </c>
      <c r="E314" s="176" t="s">
        <v>98</v>
      </c>
      <c r="F314" s="173"/>
    </row>
    <row r="315" spans="1:6" x14ac:dyDescent="0.2">
      <c r="A315" s="172">
        <v>6</v>
      </c>
      <c r="B315" s="173" t="s">
        <v>95</v>
      </c>
      <c r="C315" s="174" t="s">
        <v>96</v>
      </c>
      <c r="D315" s="179">
        <v>43.988999999999997</v>
      </c>
      <c r="E315" s="176" t="s">
        <v>94</v>
      </c>
      <c r="F315" s="173"/>
    </row>
    <row r="316" spans="1:6" x14ac:dyDescent="0.2">
      <c r="A316" s="280" t="s">
        <v>606</v>
      </c>
      <c r="B316" s="281"/>
      <c r="C316" s="281"/>
      <c r="D316" s="281"/>
      <c r="E316" s="281"/>
      <c r="F316" s="282"/>
    </row>
    <row r="317" spans="1:6" ht="45" x14ac:dyDescent="0.2">
      <c r="A317" s="172">
        <v>7</v>
      </c>
      <c r="B317" s="173" t="s">
        <v>111</v>
      </c>
      <c r="C317" s="174" t="s">
        <v>958</v>
      </c>
      <c r="D317" s="179">
        <v>724.93499999999995</v>
      </c>
      <c r="E317" s="176" t="s">
        <v>110</v>
      </c>
      <c r="F317" s="173"/>
    </row>
    <row r="318" spans="1:6" ht="45" x14ac:dyDescent="0.2">
      <c r="A318" s="172">
        <v>8</v>
      </c>
      <c r="B318" s="173" t="s">
        <v>115</v>
      </c>
      <c r="C318" s="174" t="s">
        <v>960</v>
      </c>
      <c r="D318" s="179">
        <v>724.93499999999995</v>
      </c>
      <c r="E318" s="176" t="s">
        <v>114</v>
      </c>
      <c r="F318" s="173"/>
    </row>
    <row r="319" spans="1:6" x14ac:dyDescent="0.2">
      <c r="A319" s="280" t="s">
        <v>313</v>
      </c>
      <c r="B319" s="281"/>
      <c r="C319" s="281"/>
      <c r="D319" s="281"/>
      <c r="E319" s="281"/>
      <c r="F319" s="282"/>
    </row>
    <row r="320" spans="1:6" ht="22.5" x14ac:dyDescent="0.2">
      <c r="A320" s="172">
        <v>9</v>
      </c>
      <c r="B320" s="173" t="s">
        <v>120</v>
      </c>
      <c r="C320" s="174" t="s">
        <v>121</v>
      </c>
      <c r="D320" s="179">
        <v>0.496</v>
      </c>
      <c r="E320" s="176" t="s">
        <v>119</v>
      </c>
      <c r="F320" s="173"/>
    </row>
    <row r="321" spans="1:6" ht="22.5" x14ac:dyDescent="0.2">
      <c r="A321" s="172">
        <v>10</v>
      </c>
      <c r="B321" s="173" t="s">
        <v>611</v>
      </c>
      <c r="C321" s="174" t="s">
        <v>147</v>
      </c>
      <c r="D321" s="177">
        <v>496</v>
      </c>
      <c r="E321" s="176" t="s">
        <v>610</v>
      </c>
      <c r="F321" s="173"/>
    </row>
    <row r="322" spans="1:6" ht="12" x14ac:dyDescent="0.2">
      <c r="A322" s="272" t="s">
        <v>318</v>
      </c>
      <c r="B322" s="273"/>
      <c r="C322" s="273"/>
      <c r="D322" s="273"/>
      <c r="E322" s="273"/>
      <c r="F322" s="274"/>
    </row>
    <row r="323" spans="1:6" x14ac:dyDescent="0.2">
      <c r="A323" s="280" t="s">
        <v>319</v>
      </c>
      <c r="B323" s="281"/>
      <c r="C323" s="281"/>
      <c r="D323" s="281"/>
      <c r="E323" s="281"/>
      <c r="F323" s="282"/>
    </row>
    <row r="324" spans="1:6" ht="67.5" x14ac:dyDescent="0.2">
      <c r="A324" s="172">
        <v>11</v>
      </c>
      <c r="B324" s="173" t="s">
        <v>614</v>
      </c>
      <c r="C324" s="174" t="s">
        <v>322</v>
      </c>
      <c r="D324" s="179">
        <v>0.496</v>
      </c>
      <c r="E324" s="176" t="s">
        <v>613</v>
      </c>
      <c r="F324" s="173"/>
    </row>
    <row r="325" spans="1:6" ht="56.25" x14ac:dyDescent="0.2">
      <c r="A325" s="172">
        <v>12</v>
      </c>
      <c r="B325" s="173" t="s">
        <v>617</v>
      </c>
      <c r="C325" s="174" t="s">
        <v>147</v>
      </c>
      <c r="D325" s="177">
        <v>124</v>
      </c>
      <c r="E325" s="176" t="s">
        <v>616</v>
      </c>
      <c r="F325" s="173"/>
    </row>
    <row r="326" spans="1:6" ht="56.25" x14ac:dyDescent="0.2">
      <c r="A326" s="172">
        <v>13</v>
      </c>
      <c r="B326" s="173" t="s">
        <v>620</v>
      </c>
      <c r="C326" s="174" t="s">
        <v>147</v>
      </c>
      <c r="D326" s="177">
        <v>248</v>
      </c>
      <c r="E326" s="176" t="s">
        <v>619</v>
      </c>
      <c r="F326" s="173"/>
    </row>
    <row r="327" spans="1:6" ht="56.25" x14ac:dyDescent="0.2">
      <c r="A327" s="172">
        <v>14</v>
      </c>
      <c r="B327" s="173" t="s">
        <v>620</v>
      </c>
      <c r="C327" s="174" t="s">
        <v>147</v>
      </c>
      <c r="D327" s="177">
        <v>124</v>
      </c>
      <c r="E327" s="176" t="s">
        <v>619</v>
      </c>
      <c r="F327" s="173"/>
    </row>
    <row r="328" spans="1:6" ht="33.75" x14ac:dyDescent="0.2">
      <c r="A328" s="172">
        <v>15</v>
      </c>
      <c r="B328" s="173" t="s">
        <v>623</v>
      </c>
      <c r="C328" s="174" t="s">
        <v>336</v>
      </c>
      <c r="D328" s="177">
        <v>1</v>
      </c>
      <c r="E328" s="176" t="s">
        <v>622</v>
      </c>
      <c r="F328" s="173"/>
    </row>
    <row r="329" spans="1:6" ht="33.75" x14ac:dyDescent="0.2">
      <c r="A329" s="172">
        <v>16</v>
      </c>
      <c r="B329" s="173" t="s">
        <v>625</v>
      </c>
      <c r="C329" s="174" t="s">
        <v>336</v>
      </c>
      <c r="D329" s="177">
        <v>2</v>
      </c>
      <c r="E329" s="176" t="s">
        <v>624</v>
      </c>
      <c r="F329" s="173"/>
    </row>
    <row r="330" spans="1:6" ht="33.75" x14ac:dyDescent="0.2">
      <c r="A330" s="172">
        <v>17</v>
      </c>
      <c r="B330" s="173" t="s">
        <v>627</v>
      </c>
      <c r="C330" s="174" t="s">
        <v>628</v>
      </c>
      <c r="D330" s="177">
        <v>2</v>
      </c>
      <c r="E330" s="176" t="s">
        <v>626</v>
      </c>
      <c r="F330" s="173"/>
    </row>
    <row r="331" spans="1:6" x14ac:dyDescent="0.2">
      <c r="A331" s="280" t="s">
        <v>633</v>
      </c>
      <c r="B331" s="281"/>
      <c r="C331" s="281"/>
      <c r="D331" s="281"/>
      <c r="E331" s="281"/>
      <c r="F331" s="282"/>
    </row>
    <row r="332" spans="1:6" ht="45" x14ac:dyDescent="0.2">
      <c r="A332" s="172">
        <v>20</v>
      </c>
      <c r="B332" s="173" t="s">
        <v>635</v>
      </c>
      <c r="C332" s="174" t="s">
        <v>132</v>
      </c>
      <c r="D332" s="177">
        <v>3</v>
      </c>
      <c r="E332" s="176" t="s">
        <v>634</v>
      </c>
      <c r="F332" s="173"/>
    </row>
    <row r="333" spans="1:6" ht="45" x14ac:dyDescent="0.2">
      <c r="A333" s="172">
        <v>21</v>
      </c>
      <c r="B333" s="173" t="s">
        <v>637</v>
      </c>
      <c r="C333" s="174" t="s">
        <v>132</v>
      </c>
      <c r="D333" s="177">
        <v>9</v>
      </c>
      <c r="E333" s="176" t="s">
        <v>636</v>
      </c>
      <c r="F333" s="173"/>
    </row>
    <row r="334" spans="1:6" ht="67.5" x14ac:dyDescent="0.2">
      <c r="A334" s="172">
        <v>22</v>
      </c>
      <c r="B334" s="173" t="s">
        <v>638</v>
      </c>
      <c r="C334" s="174" t="s">
        <v>453</v>
      </c>
      <c r="D334" s="175">
        <v>12.4</v>
      </c>
      <c r="E334" s="176" t="s">
        <v>451</v>
      </c>
      <c r="F334" s="173"/>
    </row>
    <row r="335" spans="1:6" ht="90" x14ac:dyDescent="0.2">
      <c r="A335" s="172">
        <v>23</v>
      </c>
      <c r="B335" s="173" t="s">
        <v>457</v>
      </c>
      <c r="C335" s="174" t="s">
        <v>132</v>
      </c>
      <c r="D335" s="175">
        <v>-12.4</v>
      </c>
      <c r="E335" s="176" t="s">
        <v>456</v>
      </c>
      <c r="F335" s="173"/>
    </row>
    <row r="336" spans="1:6" ht="33.75" x14ac:dyDescent="0.2">
      <c r="A336" s="172">
        <v>24</v>
      </c>
      <c r="B336" s="173" t="s">
        <v>641</v>
      </c>
      <c r="C336" s="174" t="s">
        <v>132</v>
      </c>
      <c r="D336" s="177">
        <v>3</v>
      </c>
      <c r="E336" s="176" t="s">
        <v>640</v>
      </c>
      <c r="F336" s="173"/>
    </row>
    <row r="337" spans="1:6" ht="33.75" x14ac:dyDescent="0.2">
      <c r="A337" s="172">
        <v>25</v>
      </c>
      <c r="B337" s="173" t="s">
        <v>643</v>
      </c>
      <c r="C337" s="174" t="s">
        <v>132</v>
      </c>
      <c r="D337" s="177">
        <v>9</v>
      </c>
      <c r="E337" s="176" t="s">
        <v>642</v>
      </c>
      <c r="F337" s="173"/>
    </row>
    <row r="338" spans="1:6" x14ac:dyDescent="0.2">
      <c r="A338" s="172">
        <v>26</v>
      </c>
      <c r="B338" s="173" t="s">
        <v>645</v>
      </c>
      <c r="C338" s="174" t="s">
        <v>225</v>
      </c>
      <c r="D338" s="177">
        <v>12</v>
      </c>
      <c r="E338" s="176" t="s">
        <v>644</v>
      </c>
      <c r="F338" s="173"/>
    </row>
    <row r="339" spans="1:6" ht="45" x14ac:dyDescent="0.2">
      <c r="A339" s="172">
        <v>27</v>
      </c>
      <c r="B339" s="173" t="s">
        <v>647</v>
      </c>
      <c r="C339" s="174" t="s">
        <v>132</v>
      </c>
      <c r="D339" s="177">
        <v>3</v>
      </c>
      <c r="E339" s="176" t="s">
        <v>646</v>
      </c>
      <c r="F339" s="173"/>
    </row>
    <row r="340" spans="1:6" ht="45" x14ac:dyDescent="0.2">
      <c r="A340" s="172">
        <v>28</v>
      </c>
      <c r="B340" s="173" t="s">
        <v>650</v>
      </c>
      <c r="C340" s="174" t="s">
        <v>132</v>
      </c>
      <c r="D340" s="177">
        <v>9</v>
      </c>
      <c r="E340" s="176" t="s">
        <v>649</v>
      </c>
      <c r="F340" s="173"/>
    </row>
    <row r="341" spans="1:6" x14ac:dyDescent="0.2">
      <c r="A341" s="280" t="s">
        <v>651</v>
      </c>
      <c r="B341" s="281"/>
      <c r="C341" s="281"/>
      <c r="D341" s="281"/>
      <c r="E341" s="281"/>
      <c r="F341" s="282"/>
    </row>
    <row r="342" spans="1:6" ht="78.75" x14ac:dyDescent="0.2">
      <c r="A342" s="172">
        <v>29</v>
      </c>
      <c r="B342" s="173" t="s">
        <v>653</v>
      </c>
      <c r="C342" s="174" t="s">
        <v>967</v>
      </c>
      <c r="D342" s="179">
        <v>1.7050000000000001</v>
      </c>
      <c r="E342" s="176" t="s">
        <v>652</v>
      </c>
      <c r="F342" s="173"/>
    </row>
    <row r="343" spans="1:6" x14ac:dyDescent="0.2">
      <c r="A343" s="172">
        <v>30</v>
      </c>
      <c r="B343" s="173" t="s">
        <v>656</v>
      </c>
      <c r="C343" s="174" t="s">
        <v>96</v>
      </c>
      <c r="D343" s="180">
        <v>1.7391000000000001</v>
      </c>
      <c r="E343" s="176" t="s">
        <v>655</v>
      </c>
      <c r="F343" s="173"/>
    </row>
    <row r="344" spans="1:6" ht="78.75" x14ac:dyDescent="0.2">
      <c r="A344" s="172">
        <v>31</v>
      </c>
      <c r="B344" s="173" t="s">
        <v>659</v>
      </c>
      <c r="C344" s="174" t="s">
        <v>976</v>
      </c>
      <c r="D344" s="179">
        <v>21.234999999999999</v>
      </c>
      <c r="E344" s="176" t="s">
        <v>658</v>
      </c>
      <c r="F344" s="173"/>
    </row>
    <row r="345" spans="1:6" x14ac:dyDescent="0.2">
      <c r="A345" s="172">
        <v>32</v>
      </c>
      <c r="B345" s="173" t="s">
        <v>667</v>
      </c>
      <c r="C345" s="174" t="s">
        <v>96</v>
      </c>
      <c r="D345" s="180">
        <v>21.659700000000001</v>
      </c>
      <c r="E345" s="176" t="s">
        <v>666</v>
      </c>
      <c r="F345" s="173"/>
    </row>
    <row r="346" spans="1:6" ht="22.5" x14ac:dyDescent="0.2">
      <c r="A346" s="172">
        <v>33</v>
      </c>
      <c r="B346" s="173" t="s">
        <v>672</v>
      </c>
      <c r="C346" s="174" t="s">
        <v>183</v>
      </c>
      <c r="D346" s="188">
        <v>4.1075E-2</v>
      </c>
      <c r="E346" s="176" t="s">
        <v>671</v>
      </c>
      <c r="F346" s="173"/>
    </row>
    <row r="347" spans="1:6" ht="33.75" x14ac:dyDescent="0.2">
      <c r="A347" s="172">
        <v>34</v>
      </c>
      <c r="B347" s="173" t="s">
        <v>357</v>
      </c>
      <c r="C347" s="174" t="s">
        <v>183</v>
      </c>
      <c r="D347" s="188">
        <v>4.1075E-2</v>
      </c>
      <c r="E347" s="176" t="s">
        <v>356</v>
      </c>
      <c r="F347" s="173"/>
    </row>
    <row r="348" spans="1:6" ht="22.5" x14ac:dyDescent="0.2">
      <c r="A348" s="172">
        <v>35</v>
      </c>
      <c r="B348" s="173" t="s">
        <v>676</v>
      </c>
      <c r="C348" s="174" t="s">
        <v>183</v>
      </c>
      <c r="D348" s="186">
        <v>0.10323</v>
      </c>
      <c r="E348" s="176" t="s">
        <v>675</v>
      </c>
      <c r="F348" s="173"/>
    </row>
    <row r="349" spans="1:6" ht="33.75" x14ac:dyDescent="0.2">
      <c r="A349" s="172">
        <v>36</v>
      </c>
      <c r="B349" s="173" t="s">
        <v>679</v>
      </c>
      <c r="C349" s="174" t="s">
        <v>183</v>
      </c>
      <c r="D349" s="186">
        <v>0.10323</v>
      </c>
      <c r="E349" s="176" t="s">
        <v>678</v>
      </c>
      <c r="F349" s="173"/>
    </row>
    <row r="350" spans="1:6" ht="33.75" x14ac:dyDescent="0.2">
      <c r="A350" s="172">
        <v>37</v>
      </c>
      <c r="B350" s="173" t="s">
        <v>681</v>
      </c>
      <c r="C350" s="174" t="s">
        <v>183</v>
      </c>
      <c r="D350" s="186">
        <v>3.6502500000000002</v>
      </c>
      <c r="E350" s="176" t="s">
        <v>680</v>
      </c>
      <c r="F350" s="173"/>
    </row>
    <row r="351" spans="1:6" ht="33.75" x14ac:dyDescent="0.2">
      <c r="A351" s="172">
        <v>38</v>
      </c>
      <c r="B351" s="173" t="s">
        <v>684</v>
      </c>
      <c r="C351" s="174" t="s">
        <v>183</v>
      </c>
      <c r="D351" s="186">
        <v>3.6502500000000002</v>
      </c>
      <c r="E351" s="176" t="s">
        <v>683</v>
      </c>
      <c r="F351" s="173"/>
    </row>
    <row r="352" spans="1:6" ht="56.25" x14ac:dyDescent="0.2">
      <c r="A352" s="172">
        <v>39</v>
      </c>
      <c r="B352" s="173" t="s">
        <v>407</v>
      </c>
      <c r="C352" s="174" t="s">
        <v>970</v>
      </c>
      <c r="D352" s="178">
        <v>22.94</v>
      </c>
      <c r="E352" s="176" t="s">
        <v>406</v>
      </c>
      <c r="F352" s="173"/>
    </row>
    <row r="353" spans="1:6" x14ac:dyDescent="0.2">
      <c r="A353" s="172">
        <v>40</v>
      </c>
      <c r="B353" s="173" t="s">
        <v>416</v>
      </c>
      <c r="C353" s="174" t="s">
        <v>183</v>
      </c>
      <c r="D353" s="187">
        <v>-8.5336800000000004E-2</v>
      </c>
      <c r="E353" s="176" t="s">
        <v>415</v>
      </c>
      <c r="F353" s="173"/>
    </row>
    <row r="354" spans="1:6" ht="22.5" x14ac:dyDescent="0.2">
      <c r="A354" s="172">
        <v>41</v>
      </c>
      <c r="B354" s="173" t="s">
        <v>420</v>
      </c>
      <c r="C354" s="174" t="s">
        <v>183</v>
      </c>
      <c r="D354" s="188">
        <v>5.5056000000000001E-2</v>
      </c>
      <c r="E354" s="176" t="s">
        <v>419</v>
      </c>
      <c r="F354" s="173"/>
    </row>
    <row r="357" spans="1:6" ht="15" x14ac:dyDescent="0.25">
      <c r="A357" s="164"/>
      <c r="B357" s="275"/>
      <c r="C357" s="275"/>
      <c r="D357" s="275"/>
      <c r="E357" s="275"/>
      <c r="F357" s="164"/>
    </row>
    <row r="358" spans="1:6" x14ac:dyDescent="0.2">
      <c r="A358" s="276" t="s">
        <v>961</v>
      </c>
      <c r="B358" s="276"/>
      <c r="C358" s="276"/>
      <c r="D358" s="276"/>
      <c r="E358" s="276"/>
      <c r="F358" s="276"/>
    </row>
    <row r="359" spans="1:6" x14ac:dyDescent="0.2">
      <c r="A359" s="270" t="s">
        <v>264</v>
      </c>
      <c r="B359" s="270"/>
      <c r="C359" s="270"/>
      <c r="D359" s="270"/>
      <c r="E359" s="270"/>
      <c r="F359" s="270"/>
    </row>
    <row r="360" spans="1:6" ht="15" x14ac:dyDescent="0.25">
      <c r="A360" s="164"/>
      <c r="B360" s="164"/>
      <c r="C360" s="164"/>
      <c r="D360" s="164"/>
      <c r="E360" s="164"/>
      <c r="F360" s="164"/>
    </row>
    <row r="361" spans="1:6" x14ac:dyDescent="0.2">
      <c r="A361" s="276" t="s">
        <v>962</v>
      </c>
      <c r="B361" s="276"/>
      <c r="C361" s="276"/>
      <c r="D361" s="276"/>
      <c r="E361" s="276"/>
      <c r="F361" s="276"/>
    </row>
    <row r="362" spans="1:6" x14ac:dyDescent="0.2">
      <c r="A362" s="270" t="s">
        <v>264</v>
      </c>
      <c r="B362" s="270"/>
      <c r="C362" s="270"/>
      <c r="D362" s="270"/>
      <c r="E362" s="270"/>
      <c r="F362" s="270"/>
    </row>
    <row r="363" spans="1:6" ht="15" x14ac:dyDescent="0.25">
      <c r="A363" s="164"/>
      <c r="B363" s="164"/>
      <c r="C363" s="164"/>
      <c r="D363" s="164"/>
      <c r="E363" s="164"/>
      <c r="F363" s="164"/>
    </row>
    <row r="366" spans="1:6" ht="15" x14ac:dyDescent="0.25">
      <c r="A366" s="163" t="s">
        <v>950</v>
      </c>
      <c r="B366" s="163"/>
      <c r="C366" s="164"/>
      <c r="D366" s="164"/>
      <c r="E366" s="164"/>
      <c r="F366" s="164"/>
    </row>
    <row r="367" spans="1:6" ht="15" x14ac:dyDescent="0.25">
      <c r="A367" s="165"/>
      <c r="B367" s="164"/>
      <c r="C367" s="164"/>
      <c r="D367" s="164"/>
      <c r="E367" s="166"/>
      <c r="F367" s="166"/>
    </row>
    <row r="368" spans="1:6" ht="15" x14ac:dyDescent="0.25">
      <c r="A368" s="165"/>
      <c r="B368" s="164"/>
      <c r="C368" s="164"/>
      <c r="D368" s="164"/>
      <c r="E368" s="166"/>
      <c r="F368" s="166"/>
    </row>
    <row r="369" spans="1:6" ht="15" x14ac:dyDescent="0.25">
      <c r="A369" s="165" t="s">
        <v>951</v>
      </c>
      <c r="B369" s="164"/>
      <c r="C369" s="164"/>
      <c r="D369" s="164"/>
      <c r="E369" s="166"/>
      <c r="F369" s="166"/>
    </row>
    <row r="370" spans="1:6" ht="15" x14ac:dyDescent="0.25">
      <c r="A370" s="165" t="s">
        <v>952</v>
      </c>
      <c r="B370" s="164"/>
      <c r="C370" s="164"/>
      <c r="D370" s="164"/>
      <c r="E370" s="166"/>
      <c r="F370" s="166"/>
    </row>
    <row r="372" spans="1:6" ht="18" x14ac:dyDescent="0.25">
      <c r="A372" s="279" t="s">
        <v>977</v>
      </c>
      <c r="B372" s="279"/>
      <c r="C372" s="279"/>
      <c r="D372" s="279"/>
      <c r="E372" s="279"/>
      <c r="F372" s="279"/>
    </row>
    <row r="373" spans="1:6" ht="12.75" x14ac:dyDescent="0.2">
      <c r="A373" s="271" t="s">
        <v>689</v>
      </c>
      <c r="B373" s="271"/>
      <c r="C373" s="271"/>
      <c r="D373" s="271"/>
      <c r="E373" s="271"/>
      <c r="F373" s="271"/>
    </row>
    <row r="374" spans="1:6" ht="40.15" customHeight="1" x14ac:dyDescent="0.2">
      <c r="A374" s="271" t="s">
        <v>1023</v>
      </c>
      <c r="B374" s="271"/>
      <c r="C374" s="271"/>
      <c r="D374" s="271"/>
      <c r="E374" s="271"/>
      <c r="F374" s="271"/>
    </row>
    <row r="375" spans="1:6" ht="15" x14ac:dyDescent="0.25">
      <c r="A375" s="167"/>
      <c r="B375" s="164"/>
      <c r="C375" s="164"/>
      <c r="D375" s="164"/>
      <c r="E375" s="164"/>
      <c r="F375" s="164"/>
    </row>
    <row r="376" spans="1:6" x14ac:dyDescent="0.2">
      <c r="A376" s="168" t="s">
        <v>50</v>
      </c>
      <c r="B376" s="168" t="s">
        <v>954</v>
      </c>
      <c r="C376" s="168" t="s">
        <v>955</v>
      </c>
      <c r="D376" s="168" t="s">
        <v>956</v>
      </c>
      <c r="E376" s="168" t="s">
        <v>51</v>
      </c>
      <c r="F376" s="169" t="s">
        <v>957</v>
      </c>
    </row>
    <row r="377" spans="1:6" x14ac:dyDescent="0.2">
      <c r="A377" s="169">
        <v>1</v>
      </c>
      <c r="B377" s="169">
        <v>2</v>
      </c>
      <c r="C377" s="169">
        <v>3</v>
      </c>
      <c r="D377" s="169">
        <v>4</v>
      </c>
      <c r="E377" s="169">
        <v>5</v>
      </c>
      <c r="F377" s="169">
        <v>6</v>
      </c>
    </row>
    <row r="378" spans="1:6" ht="12" x14ac:dyDescent="0.2">
      <c r="A378" s="272" t="s">
        <v>693</v>
      </c>
      <c r="B378" s="273"/>
      <c r="C378" s="273"/>
      <c r="D378" s="273"/>
      <c r="E378" s="273"/>
      <c r="F378" s="274"/>
    </row>
    <row r="379" spans="1:6" x14ac:dyDescent="0.2">
      <c r="A379" s="280" t="s">
        <v>694</v>
      </c>
      <c r="B379" s="281"/>
      <c r="C379" s="281"/>
      <c r="D379" s="281"/>
      <c r="E379" s="281"/>
      <c r="F379" s="282"/>
    </row>
    <row r="380" spans="1:6" ht="45" x14ac:dyDescent="0.2">
      <c r="A380" s="172">
        <v>1</v>
      </c>
      <c r="B380" s="173" t="s">
        <v>696</v>
      </c>
      <c r="C380" s="174" t="s">
        <v>958</v>
      </c>
      <c r="D380" s="177">
        <v>900</v>
      </c>
      <c r="E380" s="176" t="s">
        <v>695</v>
      </c>
      <c r="F380" s="173"/>
    </row>
    <row r="381" spans="1:6" ht="33.75" x14ac:dyDescent="0.2">
      <c r="A381" s="172">
        <v>2</v>
      </c>
      <c r="B381" s="173" t="s">
        <v>699</v>
      </c>
      <c r="C381" s="174" t="s">
        <v>958</v>
      </c>
      <c r="D381" s="177">
        <v>900</v>
      </c>
      <c r="E381" s="176" t="s">
        <v>698</v>
      </c>
      <c r="F381" s="173"/>
    </row>
    <row r="382" spans="1:6" ht="33.75" x14ac:dyDescent="0.2">
      <c r="A382" s="172">
        <v>3</v>
      </c>
      <c r="B382" s="173" t="s">
        <v>703</v>
      </c>
      <c r="C382" s="174" t="s">
        <v>958</v>
      </c>
      <c r="D382" s="177">
        <v>104</v>
      </c>
      <c r="E382" s="176" t="s">
        <v>702</v>
      </c>
      <c r="F382" s="173"/>
    </row>
    <row r="383" spans="1:6" ht="33.75" x14ac:dyDescent="0.2">
      <c r="A383" s="172">
        <v>4</v>
      </c>
      <c r="B383" s="173" t="s">
        <v>707</v>
      </c>
      <c r="C383" s="174" t="s">
        <v>958</v>
      </c>
      <c r="D383" s="177">
        <v>104</v>
      </c>
      <c r="E383" s="176" t="s">
        <v>706</v>
      </c>
      <c r="F383" s="173"/>
    </row>
    <row r="384" spans="1:6" ht="56.25" x14ac:dyDescent="0.2">
      <c r="A384" s="172">
        <v>5</v>
      </c>
      <c r="B384" s="173" t="s">
        <v>709</v>
      </c>
      <c r="C384" s="174" t="s">
        <v>958</v>
      </c>
      <c r="D384" s="177">
        <v>796</v>
      </c>
      <c r="E384" s="176" t="s">
        <v>708</v>
      </c>
      <c r="F384" s="173"/>
    </row>
    <row r="385" spans="1:6" ht="45" x14ac:dyDescent="0.2">
      <c r="A385" s="172">
        <v>6</v>
      </c>
      <c r="B385" s="173" t="s">
        <v>712</v>
      </c>
      <c r="C385" s="174" t="s">
        <v>713</v>
      </c>
      <c r="D385" s="175">
        <v>1114.4000000000001</v>
      </c>
      <c r="E385" s="176" t="s">
        <v>711</v>
      </c>
      <c r="F385" s="173"/>
    </row>
    <row r="386" spans="1:6" x14ac:dyDescent="0.2">
      <c r="A386" s="280" t="s">
        <v>715</v>
      </c>
      <c r="B386" s="281"/>
      <c r="C386" s="281"/>
      <c r="D386" s="281"/>
      <c r="E386" s="281"/>
      <c r="F386" s="282"/>
    </row>
    <row r="387" spans="1:6" ht="67.5" x14ac:dyDescent="0.2">
      <c r="A387" s="172">
        <v>7</v>
      </c>
      <c r="B387" s="173" t="s">
        <v>717</v>
      </c>
      <c r="C387" s="174" t="s">
        <v>958</v>
      </c>
      <c r="D387" s="177">
        <v>913</v>
      </c>
      <c r="E387" s="176" t="s">
        <v>716</v>
      </c>
      <c r="F387" s="173"/>
    </row>
    <row r="388" spans="1:6" ht="67.5" x14ac:dyDescent="0.2">
      <c r="A388" s="172">
        <v>8</v>
      </c>
      <c r="B388" s="173" t="s">
        <v>719</v>
      </c>
      <c r="C388" s="174" t="s">
        <v>958</v>
      </c>
      <c r="D388" s="177">
        <v>703</v>
      </c>
      <c r="E388" s="176" t="s">
        <v>708</v>
      </c>
      <c r="F388" s="173"/>
    </row>
    <row r="389" spans="1:6" ht="56.25" x14ac:dyDescent="0.2">
      <c r="A389" s="172">
        <v>9</v>
      </c>
      <c r="B389" s="173" t="s">
        <v>712</v>
      </c>
      <c r="C389" s="174" t="s">
        <v>713</v>
      </c>
      <c r="D389" s="175">
        <v>1195.0999999999999</v>
      </c>
      <c r="E389" s="176" t="s">
        <v>721</v>
      </c>
      <c r="F389" s="173"/>
    </row>
    <row r="390" spans="1:6" x14ac:dyDescent="0.2">
      <c r="A390" s="280" t="s">
        <v>723</v>
      </c>
      <c r="B390" s="281"/>
      <c r="C390" s="281"/>
      <c r="D390" s="281"/>
      <c r="E390" s="281"/>
      <c r="F390" s="282"/>
    </row>
    <row r="391" spans="1:6" ht="45" x14ac:dyDescent="0.2">
      <c r="A391" s="172">
        <v>10</v>
      </c>
      <c r="B391" s="173" t="s">
        <v>725</v>
      </c>
      <c r="C391" s="174" t="s">
        <v>960</v>
      </c>
      <c r="D391" s="178">
        <v>773.21</v>
      </c>
      <c r="E391" s="176" t="s">
        <v>724</v>
      </c>
      <c r="F391" s="173"/>
    </row>
    <row r="392" spans="1:6" ht="90" x14ac:dyDescent="0.2">
      <c r="A392" s="172">
        <v>11</v>
      </c>
      <c r="B392" s="173" t="s">
        <v>729</v>
      </c>
      <c r="C392" s="174" t="s">
        <v>978</v>
      </c>
      <c r="D392" s="178">
        <v>2577.38</v>
      </c>
      <c r="E392" s="176" t="s">
        <v>728</v>
      </c>
      <c r="F392" s="173"/>
    </row>
    <row r="393" spans="1:6" ht="12" x14ac:dyDescent="0.2">
      <c r="A393" s="272" t="s">
        <v>733</v>
      </c>
      <c r="B393" s="273"/>
      <c r="C393" s="273"/>
      <c r="D393" s="273"/>
      <c r="E393" s="273"/>
      <c r="F393" s="274"/>
    </row>
    <row r="394" spans="1:6" ht="78.75" x14ac:dyDescent="0.2">
      <c r="A394" s="172">
        <v>12</v>
      </c>
      <c r="B394" s="173" t="s">
        <v>735</v>
      </c>
      <c r="C394" s="174" t="s">
        <v>979</v>
      </c>
      <c r="D394" s="180">
        <v>584.40750000000003</v>
      </c>
      <c r="E394" s="176" t="s">
        <v>734</v>
      </c>
      <c r="F394" s="173"/>
    </row>
    <row r="395" spans="1:6" x14ac:dyDescent="0.2">
      <c r="A395" s="172">
        <v>13</v>
      </c>
      <c r="B395" s="173" t="s">
        <v>745</v>
      </c>
      <c r="C395" s="174" t="s">
        <v>96</v>
      </c>
      <c r="D395" s="179">
        <v>701.28899999999999</v>
      </c>
      <c r="E395" s="176" t="s">
        <v>744</v>
      </c>
      <c r="F395" s="173"/>
    </row>
    <row r="396" spans="1:6" ht="78.75" x14ac:dyDescent="0.2">
      <c r="A396" s="172">
        <v>14</v>
      </c>
      <c r="B396" s="173" t="s">
        <v>749</v>
      </c>
      <c r="C396" s="174" t="s">
        <v>979</v>
      </c>
      <c r="D396" s="179">
        <v>467.52600000000001</v>
      </c>
      <c r="E396" s="176" t="s">
        <v>748</v>
      </c>
      <c r="F396" s="173"/>
    </row>
    <row r="397" spans="1:6" ht="33.75" x14ac:dyDescent="0.2">
      <c r="A397" s="172">
        <v>15</v>
      </c>
      <c r="B397" s="173" t="s">
        <v>752</v>
      </c>
      <c r="C397" s="174" t="s">
        <v>96</v>
      </c>
      <c r="D397" s="175">
        <v>438.3</v>
      </c>
      <c r="E397" s="176" t="s">
        <v>751</v>
      </c>
      <c r="F397" s="173"/>
    </row>
    <row r="398" spans="1:6" ht="33.75" x14ac:dyDescent="0.2">
      <c r="A398" s="172">
        <v>16</v>
      </c>
      <c r="B398" s="173" t="s">
        <v>756</v>
      </c>
      <c r="C398" s="174" t="s">
        <v>96</v>
      </c>
      <c r="D398" s="175">
        <v>146.1</v>
      </c>
      <c r="E398" s="176" t="s">
        <v>755</v>
      </c>
      <c r="F398" s="173"/>
    </row>
    <row r="399" spans="1:6" ht="22.5" x14ac:dyDescent="0.2">
      <c r="A399" s="172">
        <v>17</v>
      </c>
      <c r="B399" s="173" t="s">
        <v>759</v>
      </c>
      <c r="C399" s="174" t="s">
        <v>174</v>
      </c>
      <c r="D399" s="178">
        <v>1.96</v>
      </c>
      <c r="E399" s="176" t="s">
        <v>758</v>
      </c>
      <c r="F399" s="173"/>
    </row>
    <row r="400" spans="1:6" ht="56.25" x14ac:dyDescent="0.2">
      <c r="A400" s="172">
        <v>18</v>
      </c>
      <c r="B400" s="173" t="s">
        <v>762</v>
      </c>
      <c r="C400" s="174" t="s">
        <v>980</v>
      </c>
      <c r="D400" s="178">
        <v>2337.63</v>
      </c>
      <c r="E400" s="176" t="s">
        <v>761</v>
      </c>
      <c r="F400" s="173"/>
    </row>
    <row r="401" spans="1:6" ht="56.25" x14ac:dyDescent="0.2">
      <c r="A401" s="172">
        <v>19</v>
      </c>
      <c r="B401" s="173" t="s">
        <v>766</v>
      </c>
      <c r="C401" s="174" t="s">
        <v>183</v>
      </c>
      <c r="D401" s="188">
        <v>-223.944954</v>
      </c>
      <c r="E401" s="176" t="s">
        <v>765</v>
      </c>
      <c r="F401" s="173"/>
    </row>
    <row r="402" spans="1:6" ht="33.75" x14ac:dyDescent="0.2">
      <c r="A402" s="172">
        <v>20</v>
      </c>
      <c r="B402" s="173" t="s">
        <v>768</v>
      </c>
      <c r="C402" s="174" t="s">
        <v>980</v>
      </c>
      <c r="D402" s="178">
        <v>2337.63</v>
      </c>
      <c r="E402" s="176" t="s">
        <v>767</v>
      </c>
      <c r="F402" s="173"/>
    </row>
    <row r="403" spans="1:6" ht="56.25" x14ac:dyDescent="0.2">
      <c r="A403" s="172">
        <v>21</v>
      </c>
      <c r="B403" s="173" t="s">
        <v>766</v>
      </c>
      <c r="C403" s="174" t="s">
        <v>183</v>
      </c>
      <c r="D403" s="186">
        <v>-56.103119999999997</v>
      </c>
      <c r="E403" s="176" t="s">
        <v>765</v>
      </c>
      <c r="F403" s="173"/>
    </row>
    <row r="404" spans="1:6" ht="22.5" x14ac:dyDescent="0.2">
      <c r="A404" s="172">
        <v>22</v>
      </c>
      <c r="B404" s="173" t="s">
        <v>772</v>
      </c>
      <c r="C404" s="174" t="s">
        <v>183</v>
      </c>
      <c r="D404" s="178">
        <v>280.05</v>
      </c>
      <c r="E404" s="176" t="s">
        <v>771</v>
      </c>
      <c r="F404" s="173"/>
    </row>
    <row r="405" spans="1:6" ht="22.5" x14ac:dyDescent="0.2">
      <c r="A405" s="172">
        <v>23</v>
      </c>
      <c r="B405" s="173" t="s">
        <v>759</v>
      </c>
      <c r="C405" s="174" t="s">
        <v>174</v>
      </c>
      <c r="D405" s="188">
        <v>1.9636089999999999</v>
      </c>
      <c r="E405" s="176" t="s">
        <v>758</v>
      </c>
      <c r="F405" s="173"/>
    </row>
    <row r="406" spans="1:6" ht="56.25" x14ac:dyDescent="0.2">
      <c r="A406" s="172">
        <v>24</v>
      </c>
      <c r="B406" s="173" t="s">
        <v>776</v>
      </c>
      <c r="C406" s="174" t="s">
        <v>980</v>
      </c>
      <c r="D406" s="178">
        <v>2337.63</v>
      </c>
      <c r="E406" s="176" t="s">
        <v>775</v>
      </c>
      <c r="F406" s="173"/>
    </row>
    <row r="407" spans="1:6" ht="56.25" x14ac:dyDescent="0.2">
      <c r="A407" s="172">
        <v>25</v>
      </c>
      <c r="B407" s="173" t="s">
        <v>778</v>
      </c>
      <c r="C407" s="174" t="s">
        <v>183</v>
      </c>
      <c r="D407" s="188">
        <v>-225.81505799999999</v>
      </c>
      <c r="E407" s="176" t="s">
        <v>777</v>
      </c>
      <c r="F407" s="173"/>
    </row>
    <row r="408" spans="1:6" ht="33.75" x14ac:dyDescent="0.2">
      <c r="A408" s="172">
        <v>26</v>
      </c>
      <c r="B408" s="173" t="s">
        <v>780</v>
      </c>
      <c r="C408" s="174" t="s">
        <v>980</v>
      </c>
      <c r="D408" s="178">
        <v>2337.63</v>
      </c>
      <c r="E408" s="176" t="s">
        <v>779</v>
      </c>
      <c r="F408" s="173"/>
    </row>
    <row r="409" spans="1:6" ht="56.25" x14ac:dyDescent="0.2">
      <c r="A409" s="172">
        <v>27</v>
      </c>
      <c r="B409" s="173" t="s">
        <v>778</v>
      </c>
      <c r="C409" s="174" t="s">
        <v>183</v>
      </c>
      <c r="D409" s="188">
        <v>-56.570646000000004</v>
      </c>
      <c r="E409" s="176" t="s">
        <v>777</v>
      </c>
      <c r="F409" s="173"/>
    </row>
    <row r="410" spans="1:6" ht="22.5" x14ac:dyDescent="0.2">
      <c r="A410" s="172">
        <v>28</v>
      </c>
      <c r="B410" s="173" t="s">
        <v>781</v>
      </c>
      <c r="C410" s="174" t="s">
        <v>183</v>
      </c>
      <c r="D410" s="178">
        <v>282.39</v>
      </c>
      <c r="E410" s="176" t="s">
        <v>771</v>
      </c>
      <c r="F410" s="173"/>
    </row>
    <row r="411" spans="1:6" ht="12" x14ac:dyDescent="0.2">
      <c r="A411" s="272" t="s">
        <v>784</v>
      </c>
      <c r="B411" s="273"/>
      <c r="C411" s="273"/>
      <c r="D411" s="273"/>
      <c r="E411" s="273"/>
      <c r="F411" s="274"/>
    </row>
    <row r="412" spans="1:6" ht="78.75" x14ac:dyDescent="0.2">
      <c r="A412" s="172">
        <v>29</v>
      </c>
      <c r="B412" s="173" t="s">
        <v>735</v>
      </c>
      <c r="C412" s="174" t="s">
        <v>979</v>
      </c>
      <c r="D412" s="178">
        <v>47.95</v>
      </c>
      <c r="E412" s="176" t="s">
        <v>785</v>
      </c>
      <c r="F412" s="173"/>
    </row>
    <row r="413" spans="1:6" x14ac:dyDescent="0.2">
      <c r="A413" s="172">
        <v>30</v>
      </c>
      <c r="B413" s="173" t="s">
        <v>745</v>
      </c>
      <c r="C413" s="174" t="s">
        <v>96</v>
      </c>
      <c r="D413" s="175">
        <v>58.5</v>
      </c>
      <c r="E413" s="176" t="s">
        <v>744</v>
      </c>
      <c r="F413" s="173"/>
    </row>
    <row r="414" spans="1:6" x14ac:dyDescent="0.2">
      <c r="A414" s="172">
        <v>33</v>
      </c>
      <c r="B414" s="173" t="s">
        <v>788</v>
      </c>
      <c r="C414" s="174" t="s">
        <v>174</v>
      </c>
      <c r="D414" s="179">
        <v>9.4E-2</v>
      </c>
      <c r="E414" s="176" t="s">
        <v>758</v>
      </c>
      <c r="F414" s="173"/>
    </row>
    <row r="415" spans="1:6" ht="56.25" x14ac:dyDescent="0.2">
      <c r="A415" s="172">
        <v>34</v>
      </c>
      <c r="B415" s="173" t="s">
        <v>791</v>
      </c>
      <c r="C415" s="174" t="s">
        <v>980</v>
      </c>
      <c r="D415" s="178">
        <v>239.75</v>
      </c>
      <c r="E415" s="176" t="s">
        <v>790</v>
      </c>
      <c r="F415" s="173"/>
    </row>
    <row r="416" spans="1:6" ht="56.25" x14ac:dyDescent="0.2">
      <c r="A416" s="172">
        <v>35</v>
      </c>
      <c r="B416" s="173" t="s">
        <v>794</v>
      </c>
      <c r="C416" s="174" t="s">
        <v>183</v>
      </c>
      <c r="D416" s="180">
        <v>-24.454499999999999</v>
      </c>
      <c r="E416" s="176" t="s">
        <v>793</v>
      </c>
      <c r="F416" s="173"/>
    </row>
    <row r="417" spans="1:6" ht="33.75" x14ac:dyDescent="0.2">
      <c r="A417" s="172">
        <v>36</v>
      </c>
      <c r="B417" s="173" t="s">
        <v>796</v>
      </c>
      <c r="C417" s="174" t="s">
        <v>980</v>
      </c>
      <c r="D417" s="178">
        <v>239.75</v>
      </c>
      <c r="E417" s="176" t="s">
        <v>795</v>
      </c>
      <c r="F417" s="173"/>
    </row>
    <row r="418" spans="1:6" ht="56.25" x14ac:dyDescent="0.2">
      <c r="A418" s="172">
        <v>37</v>
      </c>
      <c r="B418" s="173" t="s">
        <v>794</v>
      </c>
      <c r="C418" s="174" t="s">
        <v>183</v>
      </c>
      <c r="D418" s="180">
        <v>-6.1375999999999999</v>
      </c>
      <c r="E418" s="176" t="s">
        <v>793</v>
      </c>
      <c r="F418" s="173"/>
    </row>
    <row r="419" spans="1:6" ht="22.5" x14ac:dyDescent="0.2">
      <c r="A419" s="172">
        <v>38</v>
      </c>
      <c r="B419" s="173" t="s">
        <v>781</v>
      </c>
      <c r="C419" s="174" t="s">
        <v>183</v>
      </c>
      <c r="D419" s="178">
        <v>30.59</v>
      </c>
      <c r="E419" s="176" t="s">
        <v>771</v>
      </c>
      <c r="F419" s="173"/>
    </row>
    <row r="420" spans="1:6" ht="12" x14ac:dyDescent="0.2">
      <c r="A420" s="272" t="s">
        <v>800</v>
      </c>
      <c r="B420" s="273"/>
      <c r="C420" s="273"/>
      <c r="D420" s="273"/>
      <c r="E420" s="273"/>
      <c r="F420" s="274"/>
    </row>
    <row r="421" spans="1:6" ht="33.75" x14ac:dyDescent="0.2">
      <c r="A421" s="172">
        <v>39</v>
      </c>
      <c r="B421" s="173" t="s">
        <v>802</v>
      </c>
      <c r="C421" s="174" t="s">
        <v>981</v>
      </c>
      <c r="D421" s="175">
        <v>62.4</v>
      </c>
      <c r="E421" s="176" t="s">
        <v>801</v>
      </c>
      <c r="F421" s="173"/>
    </row>
    <row r="422" spans="1:6" x14ac:dyDescent="0.2">
      <c r="A422" s="172">
        <v>40</v>
      </c>
      <c r="B422" s="173" t="s">
        <v>195</v>
      </c>
      <c r="C422" s="174" t="s">
        <v>96</v>
      </c>
      <c r="D422" s="180">
        <v>-3.6816</v>
      </c>
      <c r="E422" s="176" t="s">
        <v>351</v>
      </c>
      <c r="F422" s="173"/>
    </row>
    <row r="423" spans="1:6" ht="22.5" x14ac:dyDescent="0.2">
      <c r="A423" s="172">
        <v>41</v>
      </c>
      <c r="B423" s="173" t="s">
        <v>806</v>
      </c>
      <c r="C423" s="174" t="s">
        <v>96</v>
      </c>
      <c r="D423" s="186">
        <v>-3.7440000000000001E-2</v>
      </c>
      <c r="E423" s="176" t="s">
        <v>805</v>
      </c>
      <c r="F423" s="173"/>
    </row>
    <row r="424" spans="1:6" x14ac:dyDescent="0.2">
      <c r="A424" s="172">
        <v>42</v>
      </c>
      <c r="B424" s="173" t="s">
        <v>195</v>
      </c>
      <c r="C424" s="174" t="s">
        <v>96</v>
      </c>
      <c r="D424" s="188">
        <v>3.1661760000000001</v>
      </c>
      <c r="E424" s="176" t="s">
        <v>351</v>
      </c>
      <c r="F424" s="173"/>
    </row>
    <row r="425" spans="1:6" ht="22.5" x14ac:dyDescent="0.2">
      <c r="A425" s="172">
        <v>43</v>
      </c>
      <c r="B425" s="173" t="s">
        <v>806</v>
      </c>
      <c r="C425" s="174" t="s">
        <v>96</v>
      </c>
      <c r="D425" s="188">
        <v>1.2355E-2</v>
      </c>
      <c r="E425" s="176" t="s">
        <v>805</v>
      </c>
      <c r="F425" s="173"/>
    </row>
    <row r="426" spans="1:6" ht="33.75" x14ac:dyDescent="0.2">
      <c r="A426" s="172">
        <v>44</v>
      </c>
      <c r="B426" s="173" t="s">
        <v>810</v>
      </c>
      <c r="C426" s="174" t="s">
        <v>132</v>
      </c>
      <c r="D426" s="177">
        <v>63</v>
      </c>
      <c r="E426" s="176" t="s">
        <v>809</v>
      </c>
      <c r="F426" s="173"/>
    </row>
    <row r="427" spans="1:6" ht="12" x14ac:dyDescent="0.2">
      <c r="A427" s="272" t="s">
        <v>812</v>
      </c>
      <c r="B427" s="273"/>
      <c r="C427" s="273"/>
      <c r="D427" s="273"/>
      <c r="E427" s="273"/>
      <c r="F427" s="274"/>
    </row>
    <row r="428" spans="1:6" ht="33.75" x14ac:dyDescent="0.2">
      <c r="A428" s="172">
        <v>45</v>
      </c>
      <c r="B428" s="173" t="s">
        <v>802</v>
      </c>
      <c r="C428" s="174" t="s">
        <v>981</v>
      </c>
      <c r="D428" s="178">
        <v>535.32000000000005</v>
      </c>
      <c r="E428" s="176" t="s">
        <v>801</v>
      </c>
      <c r="F428" s="173"/>
    </row>
    <row r="429" spans="1:6" ht="33.75" x14ac:dyDescent="0.2">
      <c r="A429" s="172">
        <v>46</v>
      </c>
      <c r="B429" s="173" t="s">
        <v>815</v>
      </c>
      <c r="C429" s="174" t="s">
        <v>132</v>
      </c>
      <c r="D429" s="177">
        <v>535</v>
      </c>
      <c r="E429" s="176" t="s">
        <v>814</v>
      </c>
      <c r="F429" s="173"/>
    </row>
    <row r="430" spans="1:6" ht="12" x14ac:dyDescent="0.2">
      <c r="A430" s="272" t="s">
        <v>817</v>
      </c>
      <c r="B430" s="273"/>
      <c r="C430" s="273"/>
      <c r="D430" s="273"/>
      <c r="E430" s="273"/>
      <c r="F430" s="274"/>
    </row>
    <row r="431" spans="1:6" ht="56.25" x14ac:dyDescent="0.2">
      <c r="A431" s="172">
        <v>47</v>
      </c>
      <c r="B431" s="173" t="s">
        <v>819</v>
      </c>
      <c r="C431" s="174" t="s">
        <v>982</v>
      </c>
      <c r="D431" s="178">
        <v>1692.37</v>
      </c>
      <c r="E431" s="176" t="s">
        <v>818</v>
      </c>
      <c r="F431" s="173"/>
    </row>
    <row r="432" spans="1:6" ht="22.5" x14ac:dyDescent="0.2">
      <c r="A432" s="172">
        <v>48</v>
      </c>
      <c r="B432" s="173" t="s">
        <v>827</v>
      </c>
      <c r="C432" s="174" t="s">
        <v>96</v>
      </c>
      <c r="D432" s="180">
        <v>-253.85550000000001</v>
      </c>
      <c r="E432" s="176" t="s">
        <v>826</v>
      </c>
      <c r="F432" s="173"/>
    </row>
    <row r="433" spans="1:6" ht="45" x14ac:dyDescent="0.2">
      <c r="A433" s="172">
        <v>49</v>
      </c>
      <c r="B433" s="173" t="s">
        <v>830</v>
      </c>
      <c r="C433" s="174" t="s">
        <v>982</v>
      </c>
      <c r="D433" s="178">
        <v>1692.37</v>
      </c>
      <c r="E433" s="176" t="s">
        <v>829</v>
      </c>
      <c r="F433" s="173"/>
    </row>
    <row r="434" spans="1:6" ht="22.5" x14ac:dyDescent="0.2">
      <c r="A434" s="172">
        <v>50</v>
      </c>
      <c r="B434" s="173" t="s">
        <v>827</v>
      </c>
      <c r="C434" s="174" t="s">
        <v>96</v>
      </c>
      <c r="D434" s="180">
        <v>-84.618499999999997</v>
      </c>
      <c r="E434" s="176" t="s">
        <v>826</v>
      </c>
      <c r="F434" s="173"/>
    </row>
    <row r="435" spans="1:6" ht="33.75" x14ac:dyDescent="0.2">
      <c r="A435" s="172">
        <v>51</v>
      </c>
      <c r="B435" s="173" t="s">
        <v>832</v>
      </c>
      <c r="C435" s="174" t="s">
        <v>982</v>
      </c>
      <c r="D435" s="175">
        <v>1692.4</v>
      </c>
      <c r="E435" s="176" t="s">
        <v>831</v>
      </c>
      <c r="F435" s="173"/>
    </row>
    <row r="436" spans="1:6" x14ac:dyDescent="0.2">
      <c r="A436" s="172">
        <v>52</v>
      </c>
      <c r="B436" s="173" t="s">
        <v>834</v>
      </c>
      <c r="C436" s="174" t="s">
        <v>835</v>
      </c>
      <c r="D436" s="175">
        <v>-62.4</v>
      </c>
      <c r="E436" s="176" t="s">
        <v>833</v>
      </c>
      <c r="F436" s="173"/>
    </row>
    <row r="437" spans="1:6" ht="22.5" x14ac:dyDescent="0.2">
      <c r="A437" s="172">
        <v>53</v>
      </c>
      <c r="B437" s="173" t="s">
        <v>837</v>
      </c>
      <c r="C437" s="174" t="s">
        <v>835</v>
      </c>
      <c r="D437" s="175">
        <v>62.4</v>
      </c>
      <c r="E437" s="176" t="s">
        <v>836</v>
      </c>
      <c r="F437" s="173"/>
    </row>
    <row r="438" spans="1:6" x14ac:dyDescent="0.2">
      <c r="A438" s="280" t="s">
        <v>838</v>
      </c>
      <c r="B438" s="281"/>
      <c r="C438" s="281"/>
      <c r="D438" s="281"/>
      <c r="E438" s="281"/>
      <c r="F438" s="282"/>
    </row>
    <row r="439" spans="1:6" ht="56.25" x14ac:dyDescent="0.2">
      <c r="A439" s="172">
        <v>58</v>
      </c>
      <c r="B439" s="173" t="s">
        <v>840</v>
      </c>
      <c r="C439" s="174" t="s">
        <v>983</v>
      </c>
      <c r="D439" s="177">
        <v>45</v>
      </c>
      <c r="E439" s="176" t="s">
        <v>839</v>
      </c>
      <c r="F439" s="173"/>
    </row>
    <row r="440" spans="1:6" ht="45" x14ac:dyDescent="0.2">
      <c r="A440" s="172">
        <v>59</v>
      </c>
      <c r="B440" s="173" t="s">
        <v>844</v>
      </c>
      <c r="C440" s="174" t="s">
        <v>984</v>
      </c>
      <c r="D440" s="177">
        <v>45</v>
      </c>
      <c r="E440" s="176" t="s">
        <v>843</v>
      </c>
      <c r="F440" s="173"/>
    </row>
    <row r="441" spans="1:6" ht="22.5" x14ac:dyDescent="0.2">
      <c r="A441" s="172">
        <v>64</v>
      </c>
      <c r="B441" s="173" t="s">
        <v>847</v>
      </c>
      <c r="C441" s="174" t="s">
        <v>132</v>
      </c>
      <c r="D441" s="177">
        <v>19</v>
      </c>
      <c r="E441" s="176" t="s">
        <v>846</v>
      </c>
      <c r="F441" s="173"/>
    </row>
    <row r="442" spans="1:6" x14ac:dyDescent="0.2">
      <c r="A442" s="172">
        <v>69</v>
      </c>
      <c r="B442" s="173" t="s">
        <v>850</v>
      </c>
      <c r="C442" s="174" t="s">
        <v>132</v>
      </c>
      <c r="D442" s="177">
        <v>6</v>
      </c>
      <c r="E442" s="176" t="s">
        <v>849</v>
      </c>
      <c r="F442" s="173"/>
    </row>
    <row r="443" spans="1:6" x14ac:dyDescent="0.2">
      <c r="A443" s="172">
        <v>63</v>
      </c>
      <c r="B443" s="173" t="s">
        <v>852</v>
      </c>
      <c r="C443" s="174" t="s">
        <v>132</v>
      </c>
      <c r="D443" s="177">
        <v>20</v>
      </c>
      <c r="E443" s="176" t="s">
        <v>851</v>
      </c>
      <c r="F443" s="173"/>
    </row>
    <row r="444" spans="1:6" ht="45" x14ac:dyDescent="0.2">
      <c r="A444" s="172">
        <v>66</v>
      </c>
      <c r="B444" s="173" t="s">
        <v>855</v>
      </c>
      <c r="C444" s="174" t="s">
        <v>713</v>
      </c>
      <c r="D444" s="178">
        <v>2.25</v>
      </c>
      <c r="E444" s="176" t="s">
        <v>854</v>
      </c>
      <c r="F444" s="173"/>
    </row>
    <row r="445" spans="1:6" ht="33.75" x14ac:dyDescent="0.2">
      <c r="A445" s="172">
        <v>67</v>
      </c>
      <c r="B445" s="173" t="s">
        <v>859</v>
      </c>
      <c r="C445" s="174" t="s">
        <v>713</v>
      </c>
      <c r="D445" s="178">
        <v>2.25</v>
      </c>
      <c r="E445" s="176" t="s">
        <v>858</v>
      </c>
      <c r="F445" s="173"/>
    </row>
    <row r="448" spans="1:6" ht="15" x14ac:dyDescent="0.25">
      <c r="A448" s="164"/>
      <c r="B448" s="275"/>
      <c r="C448" s="275"/>
      <c r="D448" s="275"/>
      <c r="E448" s="275"/>
      <c r="F448" s="164"/>
    </row>
    <row r="449" spans="1:6" x14ac:dyDescent="0.2">
      <c r="A449" s="277" t="s">
        <v>1024</v>
      </c>
      <c r="B449" s="278"/>
      <c r="C449" s="278"/>
      <c r="D449" s="278"/>
      <c r="E449" s="278"/>
      <c r="F449" s="278"/>
    </row>
    <row r="450" spans="1:6" x14ac:dyDescent="0.2">
      <c r="A450" s="270" t="s">
        <v>264</v>
      </c>
      <c r="B450" s="270"/>
      <c r="C450" s="270"/>
      <c r="D450" s="270"/>
      <c r="E450" s="270"/>
      <c r="F450" s="270"/>
    </row>
    <row r="451" spans="1:6" ht="15" x14ac:dyDescent="0.25">
      <c r="A451" s="164"/>
      <c r="B451" s="164"/>
      <c r="C451" s="164"/>
      <c r="D451" s="164"/>
      <c r="E451" s="164"/>
      <c r="F451" s="164"/>
    </row>
    <row r="452" spans="1:6" x14ac:dyDescent="0.2">
      <c r="A452" s="277" t="s">
        <v>265</v>
      </c>
      <c r="B452" s="278"/>
      <c r="C452" s="278"/>
      <c r="D452" s="278"/>
      <c r="E452" s="278"/>
      <c r="F452" s="278"/>
    </row>
    <row r="453" spans="1:6" x14ac:dyDescent="0.2">
      <c r="A453" s="270" t="s">
        <v>264</v>
      </c>
      <c r="B453" s="270"/>
      <c r="C453" s="270"/>
      <c r="D453" s="270"/>
      <c r="E453" s="270"/>
      <c r="F453" s="270"/>
    </row>
    <row r="454" spans="1:6" ht="15" x14ac:dyDescent="0.25">
      <c r="A454" s="164"/>
      <c r="B454" s="164"/>
      <c r="C454" s="164"/>
      <c r="D454" s="164"/>
      <c r="E454" s="164"/>
      <c r="F454" s="164"/>
    </row>
    <row r="457" spans="1:6" ht="15" x14ac:dyDescent="0.25">
      <c r="A457" s="163" t="s">
        <v>950</v>
      </c>
      <c r="B457" s="163"/>
      <c r="C457" s="164"/>
      <c r="D457" s="164"/>
      <c r="E457" s="164"/>
      <c r="F457" s="164"/>
    </row>
    <row r="458" spans="1:6" ht="15" x14ac:dyDescent="0.25">
      <c r="A458" s="165"/>
      <c r="B458" s="164"/>
      <c r="C458" s="164"/>
      <c r="D458" s="164"/>
      <c r="E458" s="166"/>
      <c r="F458" s="166"/>
    </row>
    <row r="459" spans="1:6" ht="15" x14ac:dyDescent="0.25">
      <c r="A459" s="165"/>
      <c r="B459" s="164"/>
      <c r="C459" s="164"/>
      <c r="D459" s="164"/>
      <c r="E459" s="166"/>
      <c r="F459" s="166"/>
    </row>
    <row r="460" spans="1:6" ht="15" x14ac:dyDescent="0.25">
      <c r="A460" s="165" t="s">
        <v>951</v>
      </c>
      <c r="B460" s="164"/>
      <c r="C460" s="164"/>
      <c r="D460" s="164"/>
      <c r="E460" s="166"/>
      <c r="F460" s="166"/>
    </row>
    <row r="461" spans="1:6" ht="15" x14ac:dyDescent="0.25">
      <c r="A461" s="165" t="s">
        <v>952</v>
      </c>
      <c r="B461" s="164"/>
      <c r="C461" s="164"/>
      <c r="D461" s="164"/>
      <c r="E461" s="166"/>
      <c r="F461" s="166"/>
    </row>
    <row r="463" spans="1:6" ht="18" x14ac:dyDescent="0.25">
      <c r="A463" s="279" t="s">
        <v>985</v>
      </c>
      <c r="B463" s="279"/>
      <c r="C463" s="279"/>
      <c r="D463" s="279"/>
      <c r="E463" s="279"/>
      <c r="F463" s="279"/>
    </row>
    <row r="464" spans="1:6" ht="12.75" x14ac:dyDescent="0.2">
      <c r="A464" s="271" t="s">
        <v>879</v>
      </c>
      <c r="B464" s="271"/>
      <c r="C464" s="271"/>
      <c r="D464" s="271"/>
      <c r="E464" s="271"/>
      <c r="F464" s="271"/>
    </row>
    <row r="465" spans="1:6" ht="53.45" customHeight="1" x14ac:dyDescent="0.2">
      <c r="A465" s="271" t="s">
        <v>1023</v>
      </c>
      <c r="B465" s="271"/>
      <c r="C465" s="271"/>
      <c r="D465" s="271"/>
      <c r="E465" s="271"/>
      <c r="F465" s="271"/>
    </row>
    <row r="466" spans="1:6" ht="15" x14ac:dyDescent="0.25">
      <c r="A466" s="167"/>
      <c r="B466" s="164"/>
      <c r="C466" s="164"/>
      <c r="D466" s="164"/>
      <c r="E466" s="164"/>
      <c r="F466" s="164"/>
    </row>
    <row r="467" spans="1:6" x14ac:dyDescent="0.2">
      <c r="A467" s="168" t="s">
        <v>50</v>
      </c>
      <c r="B467" s="168" t="s">
        <v>954</v>
      </c>
      <c r="C467" s="168" t="s">
        <v>955</v>
      </c>
      <c r="D467" s="168" t="s">
        <v>956</v>
      </c>
      <c r="E467" s="168" t="s">
        <v>51</v>
      </c>
      <c r="F467" s="169" t="s">
        <v>957</v>
      </c>
    </row>
    <row r="468" spans="1:6" x14ac:dyDescent="0.2">
      <c r="A468" s="169">
        <v>1</v>
      </c>
      <c r="B468" s="169">
        <v>2</v>
      </c>
      <c r="C468" s="169">
        <v>3</v>
      </c>
      <c r="D468" s="169">
        <v>4</v>
      </c>
      <c r="E468" s="169">
        <v>5</v>
      </c>
      <c r="F468" s="169">
        <v>6</v>
      </c>
    </row>
    <row r="469" spans="1:6" ht="12" x14ac:dyDescent="0.2">
      <c r="A469" s="272" t="s">
        <v>882</v>
      </c>
      <c r="B469" s="273"/>
      <c r="C469" s="273"/>
      <c r="D469" s="273"/>
      <c r="E469" s="273"/>
      <c r="F469" s="274"/>
    </row>
    <row r="470" spans="1:6" ht="33.75" x14ac:dyDescent="0.2">
      <c r="A470" s="172">
        <v>1</v>
      </c>
      <c r="B470" s="173" t="s">
        <v>884</v>
      </c>
      <c r="C470" s="174" t="s">
        <v>885</v>
      </c>
      <c r="D470" s="177">
        <v>8</v>
      </c>
      <c r="E470" s="176" t="s">
        <v>883</v>
      </c>
      <c r="F470" s="173"/>
    </row>
    <row r="471" spans="1:6" ht="33.75" x14ac:dyDescent="0.2">
      <c r="A471" s="172">
        <v>2</v>
      </c>
      <c r="B471" s="173" t="s">
        <v>891</v>
      </c>
      <c r="C471" s="174" t="s">
        <v>892</v>
      </c>
      <c r="D471" s="177">
        <v>8</v>
      </c>
      <c r="E471" s="176" t="s">
        <v>890</v>
      </c>
      <c r="F471" s="173"/>
    </row>
    <row r="474" spans="1:6" ht="15" x14ac:dyDescent="0.25">
      <c r="A474" s="164"/>
      <c r="B474" s="275"/>
      <c r="C474" s="275"/>
      <c r="D474" s="275"/>
      <c r="E474" s="275"/>
      <c r="F474" s="164"/>
    </row>
    <row r="475" spans="1:6" x14ac:dyDescent="0.2">
      <c r="A475" s="276" t="s">
        <v>961</v>
      </c>
      <c r="B475" s="276"/>
      <c r="C475" s="276"/>
      <c r="D475" s="276"/>
      <c r="E475" s="276"/>
      <c r="F475" s="276"/>
    </row>
    <row r="476" spans="1:6" x14ac:dyDescent="0.2">
      <c r="A476" s="270" t="s">
        <v>264</v>
      </c>
      <c r="B476" s="270"/>
      <c r="C476" s="270"/>
      <c r="D476" s="270"/>
      <c r="E476" s="270"/>
      <c r="F476" s="270"/>
    </row>
    <row r="477" spans="1:6" ht="15" x14ac:dyDescent="0.25">
      <c r="A477" s="164"/>
      <c r="B477" s="164"/>
      <c r="C477" s="164"/>
      <c r="D477" s="164"/>
      <c r="E477" s="164"/>
      <c r="F477" s="164"/>
    </row>
    <row r="478" spans="1:6" x14ac:dyDescent="0.2">
      <c r="A478" s="276" t="s">
        <v>962</v>
      </c>
      <c r="B478" s="276"/>
      <c r="C478" s="276"/>
      <c r="D478" s="276"/>
      <c r="E478" s="276"/>
      <c r="F478" s="276"/>
    </row>
    <row r="479" spans="1:6" x14ac:dyDescent="0.2">
      <c r="A479" s="270" t="s">
        <v>264</v>
      </c>
      <c r="B479" s="270"/>
      <c r="C479" s="270"/>
      <c r="D479" s="270"/>
      <c r="E479" s="270"/>
      <c r="F479" s="270"/>
    </row>
    <row r="480" spans="1:6" ht="15" x14ac:dyDescent="0.25">
      <c r="A480" s="164"/>
      <c r="B480" s="164"/>
      <c r="C480" s="164"/>
      <c r="D480" s="164"/>
      <c r="E480" s="164"/>
      <c r="F480" s="164"/>
    </row>
  </sheetData>
  <mergeCells count="115">
    <mergeCell ref="A7:F7"/>
    <mergeCell ref="A8:F8"/>
    <mergeCell ref="A9:F9"/>
    <mergeCell ref="A13:F13"/>
    <mergeCell ref="A23:F23"/>
    <mergeCell ref="A29:F29"/>
    <mergeCell ref="A65:F65"/>
    <mergeCell ref="A66:F66"/>
    <mergeCell ref="A70:F70"/>
    <mergeCell ref="A80:F80"/>
    <mergeCell ref="B88:E88"/>
    <mergeCell ref="A89:F89"/>
    <mergeCell ref="B49:E49"/>
    <mergeCell ref="A50:F50"/>
    <mergeCell ref="A51:F51"/>
    <mergeCell ref="A53:F53"/>
    <mergeCell ref="A54:F54"/>
    <mergeCell ref="A64:F64"/>
    <mergeCell ref="A110:F110"/>
    <mergeCell ref="A111:F111"/>
    <mergeCell ref="A114:F114"/>
    <mergeCell ref="A117:F117"/>
    <mergeCell ref="A120:F120"/>
    <mergeCell ref="A123:F123"/>
    <mergeCell ref="A90:F90"/>
    <mergeCell ref="A92:F92"/>
    <mergeCell ref="A93:F93"/>
    <mergeCell ref="A104:F104"/>
    <mergeCell ref="A105:F105"/>
    <mergeCell ref="A106:F106"/>
    <mergeCell ref="B175:E175"/>
    <mergeCell ref="A176:F176"/>
    <mergeCell ref="A177:F177"/>
    <mergeCell ref="A179:F179"/>
    <mergeCell ref="A180:F180"/>
    <mergeCell ref="A190:F190"/>
    <mergeCell ref="A126:F126"/>
    <mergeCell ref="A127:F127"/>
    <mergeCell ref="A136:F136"/>
    <mergeCell ref="A141:F141"/>
    <mergeCell ref="A160:F160"/>
    <mergeCell ref="A167:F167"/>
    <mergeCell ref="A206:F206"/>
    <mergeCell ref="A209:F209"/>
    <mergeCell ref="A210:F210"/>
    <mergeCell ref="A213:F213"/>
    <mergeCell ref="A230:F230"/>
    <mergeCell ref="A237:F237"/>
    <mergeCell ref="A191:F191"/>
    <mergeCell ref="A192:F192"/>
    <mergeCell ref="A196:F196"/>
    <mergeCell ref="A197:F197"/>
    <mergeCell ref="A200:F200"/>
    <mergeCell ref="A203:F203"/>
    <mergeCell ref="A253:F253"/>
    <mergeCell ref="A255:F255"/>
    <mergeCell ref="A256:F256"/>
    <mergeCell ref="A272:F272"/>
    <mergeCell ref="A277:F277"/>
    <mergeCell ref="B284:E284"/>
    <mergeCell ref="A240:F240"/>
    <mergeCell ref="A244:F244"/>
    <mergeCell ref="A245:F245"/>
    <mergeCell ref="A246:F246"/>
    <mergeCell ref="A249:F249"/>
    <mergeCell ref="A251:F251"/>
    <mergeCell ref="A302:F302"/>
    <mergeCell ref="A306:F306"/>
    <mergeCell ref="A307:F307"/>
    <mergeCell ref="A310:F310"/>
    <mergeCell ref="A313:F313"/>
    <mergeCell ref="A316:F316"/>
    <mergeCell ref="A285:F285"/>
    <mergeCell ref="A286:F286"/>
    <mergeCell ref="A288:F288"/>
    <mergeCell ref="A289:F289"/>
    <mergeCell ref="A300:F300"/>
    <mergeCell ref="A301:F301"/>
    <mergeCell ref="A358:F358"/>
    <mergeCell ref="A359:F359"/>
    <mergeCell ref="A361:F361"/>
    <mergeCell ref="A362:F362"/>
    <mergeCell ref="A372:F372"/>
    <mergeCell ref="A373:F373"/>
    <mergeCell ref="A319:F319"/>
    <mergeCell ref="A322:F322"/>
    <mergeCell ref="A323:F323"/>
    <mergeCell ref="A331:F331"/>
    <mergeCell ref="A341:F341"/>
    <mergeCell ref="B357:E357"/>
    <mergeCell ref="A411:F411"/>
    <mergeCell ref="A420:F420"/>
    <mergeCell ref="A427:F427"/>
    <mergeCell ref="A430:F430"/>
    <mergeCell ref="A438:F438"/>
    <mergeCell ref="B448:E448"/>
    <mergeCell ref="A374:F374"/>
    <mergeCell ref="A378:F378"/>
    <mergeCell ref="A379:F379"/>
    <mergeCell ref="A386:F386"/>
    <mergeCell ref="A390:F390"/>
    <mergeCell ref="A393:F393"/>
    <mergeCell ref="A479:F479"/>
    <mergeCell ref="A465:F465"/>
    <mergeCell ref="A469:F469"/>
    <mergeCell ref="B474:E474"/>
    <mergeCell ref="A475:F475"/>
    <mergeCell ref="A476:F476"/>
    <mergeCell ref="A478:F478"/>
    <mergeCell ref="A449:F449"/>
    <mergeCell ref="A450:F450"/>
    <mergeCell ref="A452:F452"/>
    <mergeCell ref="A453:F453"/>
    <mergeCell ref="A463:F463"/>
    <mergeCell ref="A464:F46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7"/>
  <sheetViews>
    <sheetView tabSelected="1" view="pageBreakPreview" zoomScale="115" zoomScaleNormal="100" zoomScaleSheetLayoutView="115" workbookViewId="0">
      <selection activeCell="B2" sqref="B2:F2"/>
    </sheetView>
  </sheetViews>
  <sheetFormatPr defaultRowHeight="40.15" customHeight="1" x14ac:dyDescent="0.25"/>
  <cols>
    <col min="1" max="1" width="6.140625" style="189" customWidth="1"/>
    <col min="2" max="2" width="38.85546875" style="189" customWidth="1"/>
    <col min="3" max="3" width="9.5703125" style="189" customWidth="1"/>
    <col min="4" max="4" width="10.7109375" style="189" customWidth="1"/>
    <col min="5" max="5" width="19.7109375" style="189" customWidth="1"/>
    <col min="6" max="6" width="18.85546875" style="189" customWidth="1"/>
  </cols>
  <sheetData>
    <row r="1" spans="1:6" ht="88.5" customHeight="1" x14ac:dyDescent="0.25">
      <c r="B1" s="190" t="s">
        <v>991</v>
      </c>
      <c r="E1" s="299" t="s">
        <v>992</v>
      </c>
      <c r="F1" s="299"/>
    </row>
    <row r="2" spans="1:6" ht="34.5" customHeight="1" x14ac:dyDescent="0.25">
      <c r="B2" s="300" t="s">
        <v>1026</v>
      </c>
      <c r="C2" s="301"/>
      <c r="D2" s="301"/>
      <c r="E2" s="301"/>
      <c r="F2" s="301"/>
    </row>
    <row r="3" spans="1:6" ht="15" x14ac:dyDescent="0.25">
      <c r="B3" s="191"/>
      <c r="C3" s="192"/>
      <c r="D3" s="192"/>
      <c r="E3" s="192"/>
      <c r="F3" s="192"/>
    </row>
    <row r="4" spans="1:6" ht="15" x14ac:dyDescent="0.25">
      <c r="A4" s="193" t="s">
        <v>50</v>
      </c>
      <c r="B4" s="193" t="s">
        <v>954</v>
      </c>
      <c r="C4" s="302" t="s">
        <v>993</v>
      </c>
      <c r="D4" s="303"/>
      <c r="E4" s="303"/>
      <c r="F4" s="303"/>
    </row>
    <row r="5" spans="1:6" ht="36.75" customHeight="1" x14ac:dyDescent="0.25">
      <c r="A5" s="193">
        <v>1</v>
      </c>
      <c r="B5" s="194" t="s">
        <v>994</v>
      </c>
      <c r="C5" s="283" t="s">
        <v>949</v>
      </c>
      <c r="D5" s="304"/>
      <c r="E5" s="304"/>
      <c r="F5" s="304"/>
    </row>
    <row r="6" spans="1:6" ht="90" x14ac:dyDescent="0.25">
      <c r="A6" s="193">
        <v>2</v>
      </c>
      <c r="B6" s="195" t="s">
        <v>995</v>
      </c>
      <c r="C6" s="290" t="s">
        <v>1025</v>
      </c>
      <c r="D6" s="305"/>
      <c r="E6" s="305"/>
      <c r="F6" s="305"/>
    </row>
    <row r="7" spans="1:6" ht="130.15" customHeight="1" x14ac:dyDescent="0.25">
      <c r="A7" s="193">
        <v>3</v>
      </c>
      <c r="B7" s="194" t="s">
        <v>996</v>
      </c>
      <c r="C7" s="290" t="s">
        <v>997</v>
      </c>
      <c r="D7" s="305"/>
      <c r="E7" s="305"/>
      <c r="F7" s="305"/>
    </row>
    <row r="8" spans="1:6" ht="15" x14ac:dyDescent="0.25">
      <c r="A8" s="193">
        <v>4</v>
      </c>
      <c r="B8" s="194" t="s">
        <v>998</v>
      </c>
      <c r="C8" s="295"/>
      <c r="D8" s="296"/>
      <c r="E8" s="296"/>
      <c r="F8" s="296"/>
    </row>
    <row r="9" spans="1:6" ht="15" x14ac:dyDescent="0.25">
      <c r="A9" s="297" t="s">
        <v>999</v>
      </c>
      <c r="B9" s="298"/>
      <c r="C9" s="298"/>
      <c r="D9" s="298"/>
      <c r="E9" s="298"/>
      <c r="F9" s="298"/>
    </row>
    <row r="10" spans="1:6" ht="15" x14ac:dyDescent="0.25">
      <c r="A10" s="193" t="s">
        <v>50</v>
      </c>
      <c r="B10" s="287" t="s">
        <v>954</v>
      </c>
      <c r="C10" s="288"/>
      <c r="D10" s="288"/>
      <c r="E10" s="193" t="s">
        <v>955</v>
      </c>
      <c r="F10" s="193" t="s">
        <v>956</v>
      </c>
    </row>
    <row r="11" spans="1:6" ht="15" x14ac:dyDescent="0.25">
      <c r="A11" s="289" t="s">
        <v>62</v>
      </c>
      <c r="B11" s="289"/>
      <c r="C11" s="289"/>
      <c r="D11" s="289"/>
      <c r="E11" s="289"/>
      <c r="F11" s="289"/>
    </row>
    <row r="12" spans="1:6" ht="21.75" customHeight="1" x14ac:dyDescent="0.25">
      <c r="A12" s="196">
        <v>1</v>
      </c>
      <c r="B12" s="283" t="s">
        <v>65</v>
      </c>
      <c r="C12" s="288"/>
      <c r="D12" s="288"/>
      <c r="E12" s="197" t="s">
        <v>1000</v>
      </c>
      <c r="F12" s="198">
        <v>127.2</v>
      </c>
    </row>
    <row r="13" spans="1:6" ht="15" x14ac:dyDescent="0.25">
      <c r="A13" s="196">
        <v>2</v>
      </c>
      <c r="B13" s="283" t="s">
        <v>83</v>
      </c>
      <c r="C13" s="288"/>
      <c r="D13" s="288"/>
      <c r="E13" s="197" t="s">
        <v>147</v>
      </c>
      <c r="F13" s="196">
        <v>303</v>
      </c>
    </row>
    <row r="14" spans="1:6" ht="15" x14ac:dyDescent="0.25">
      <c r="A14" s="196">
        <v>3</v>
      </c>
      <c r="B14" s="283" t="s">
        <v>95</v>
      </c>
      <c r="C14" s="288"/>
      <c r="D14" s="288"/>
      <c r="E14" s="197" t="s">
        <v>96</v>
      </c>
      <c r="F14" s="198">
        <v>18.2</v>
      </c>
    </row>
    <row r="15" spans="1:6" ht="15" x14ac:dyDescent="0.25">
      <c r="A15" s="196">
        <v>4</v>
      </c>
      <c r="B15" s="290" t="s">
        <v>99</v>
      </c>
      <c r="C15" s="288"/>
      <c r="D15" s="288"/>
      <c r="E15" s="197" t="s">
        <v>96</v>
      </c>
      <c r="F15" s="198">
        <v>36.4</v>
      </c>
    </row>
    <row r="16" spans="1:6" ht="15" x14ac:dyDescent="0.25">
      <c r="A16" s="196">
        <v>5</v>
      </c>
      <c r="B16" s="290" t="s">
        <v>95</v>
      </c>
      <c r="C16" s="288"/>
      <c r="D16" s="288"/>
      <c r="E16" s="197" t="s">
        <v>96</v>
      </c>
      <c r="F16" s="199">
        <v>40.04</v>
      </c>
    </row>
    <row r="17" spans="1:6" ht="24" customHeight="1" x14ac:dyDescent="0.25">
      <c r="A17" s="196">
        <v>6</v>
      </c>
      <c r="B17" s="290" t="s">
        <v>111</v>
      </c>
      <c r="C17" s="288"/>
      <c r="D17" s="288"/>
      <c r="E17" s="197" t="s">
        <v>96</v>
      </c>
      <c r="F17" s="196">
        <v>73</v>
      </c>
    </row>
    <row r="18" spans="1:6" ht="15" x14ac:dyDescent="0.25">
      <c r="A18" s="196">
        <v>7</v>
      </c>
      <c r="B18" s="290" t="s">
        <v>115</v>
      </c>
      <c r="C18" s="288"/>
      <c r="D18" s="288"/>
      <c r="E18" s="197" t="s">
        <v>96</v>
      </c>
      <c r="F18" s="196">
        <v>73</v>
      </c>
    </row>
    <row r="19" spans="1:6" ht="15" x14ac:dyDescent="0.25">
      <c r="A19" s="196">
        <v>8</v>
      </c>
      <c r="B19" s="290" t="s">
        <v>120</v>
      </c>
      <c r="C19" s="288"/>
      <c r="D19" s="288"/>
      <c r="E19" s="197" t="s">
        <v>1001</v>
      </c>
      <c r="F19" s="200">
        <v>0.30299999999999999</v>
      </c>
    </row>
    <row r="20" spans="1:6" ht="21.75" customHeight="1" x14ac:dyDescent="0.25">
      <c r="A20" s="196">
        <v>9</v>
      </c>
      <c r="B20" s="290" t="s">
        <v>131</v>
      </c>
      <c r="C20" s="288"/>
      <c r="D20" s="288"/>
      <c r="E20" s="197" t="s">
        <v>1002</v>
      </c>
      <c r="F20" s="199">
        <v>3.03</v>
      </c>
    </row>
    <row r="21" spans="1:6" ht="15" x14ac:dyDescent="0.25">
      <c r="A21" s="289" t="s">
        <v>135</v>
      </c>
      <c r="B21" s="289"/>
      <c r="C21" s="289"/>
      <c r="D21" s="289"/>
      <c r="E21" s="289"/>
      <c r="F21" s="289"/>
    </row>
    <row r="22" spans="1:6" ht="22.5" x14ac:dyDescent="0.25">
      <c r="A22" s="196">
        <v>10</v>
      </c>
      <c r="B22" s="283" t="s">
        <v>138</v>
      </c>
      <c r="C22" s="288"/>
      <c r="D22" s="288"/>
      <c r="E22" s="197" t="s">
        <v>139</v>
      </c>
      <c r="F22" s="200">
        <v>0.30299999999999999</v>
      </c>
    </row>
    <row r="23" spans="1:6" ht="24.75" customHeight="1" x14ac:dyDescent="0.25">
      <c r="A23" s="196">
        <v>11</v>
      </c>
      <c r="B23" s="283" t="s">
        <v>151</v>
      </c>
      <c r="C23" s="288"/>
      <c r="D23" s="288"/>
      <c r="E23" s="197" t="s">
        <v>147</v>
      </c>
      <c r="F23" s="196">
        <v>303</v>
      </c>
    </row>
    <row r="24" spans="1:6" ht="22.5" customHeight="1" x14ac:dyDescent="0.25">
      <c r="A24" s="196">
        <v>12</v>
      </c>
      <c r="B24" s="283" t="s">
        <v>154</v>
      </c>
      <c r="C24" s="288"/>
      <c r="D24" s="288"/>
      <c r="E24" s="197" t="s">
        <v>1003</v>
      </c>
      <c r="F24" s="196">
        <v>303</v>
      </c>
    </row>
    <row r="25" spans="1:6" ht="35.25" customHeight="1" x14ac:dyDescent="0.25">
      <c r="A25" s="196">
        <v>13</v>
      </c>
      <c r="B25" s="283" t="s">
        <v>157</v>
      </c>
      <c r="C25" s="288"/>
      <c r="D25" s="288"/>
      <c r="E25" s="197" t="s">
        <v>147</v>
      </c>
      <c r="F25" s="199">
        <v>309.06</v>
      </c>
    </row>
    <row r="26" spans="1:6" ht="15" x14ac:dyDescent="0.25">
      <c r="A26" s="289" t="s">
        <v>162</v>
      </c>
      <c r="B26" s="289"/>
      <c r="C26" s="289"/>
      <c r="D26" s="289"/>
      <c r="E26" s="289"/>
      <c r="F26" s="289"/>
    </row>
    <row r="27" spans="1:6" ht="15" x14ac:dyDescent="0.25">
      <c r="A27" s="196">
        <v>14</v>
      </c>
      <c r="B27" s="290" t="s">
        <v>165</v>
      </c>
      <c r="C27" s="288"/>
      <c r="D27" s="288"/>
      <c r="E27" s="197" t="s">
        <v>166</v>
      </c>
      <c r="F27" s="196">
        <v>8</v>
      </c>
    </row>
    <row r="28" spans="1:6" ht="15" x14ac:dyDescent="0.25">
      <c r="A28" s="196">
        <v>15</v>
      </c>
      <c r="B28" s="290" t="s">
        <v>173</v>
      </c>
      <c r="C28" s="288"/>
      <c r="D28" s="288"/>
      <c r="E28" s="197" t="s">
        <v>1004</v>
      </c>
      <c r="F28" s="200">
        <v>0.24199999999999999</v>
      </c>
    </row>
    <row r="29" spans="1:6" ht="21" customHeight="1" x14ac:dyDescent="0.25">
      <c r="A29" s="196">
        <v>16</v>
      </c>
      <c r="B29" s="290" t="s">
        <v>182</v>
      </c>
      <c r="C29" s="288"/>
      <c r="D29" s="288"/>
      <c r="E29" s="197" t="s">
        <v>183</v>
      </c>
      <c r="F29" s="200">
        <v>0.24199999999999999</v>
      </c>
    </row>
    <row r="30" spans="1:6" ht="15" x14ac:dyDescent="0.25">
      <c r="A30" s="196">
        <v>17</v>
      </c>
      <c r="B30" s="290" t="s">
        <v>187</v>
      </c>
      <c r="C30" s="288"/>
      <c r="D30" s="288"/>
      <c r="E30" s="197" t="s">
        <v>96</v>
      </c>
      <c r="F30" s="199">
        <v>1.77</v>
      </c>
    </row>
    <row r="31" spans="1:6" ht="15" x14ac:dyDescent="0.25">
      <c r="A31" s="196">
        <v>18</v>
      </c>
      <c r="B31" s="290" t="s">
        <v>199</v>
      </c>
      <c r="C31" s="288"/>
      <c r="D31" s="288"/>
      <c r="E31" s="197" t="s">
        <v>96</v>
      </c>
      <c r="F31" s="201">
        <v>1.8053999999999999</v>
      </c>
    </row>
    <row r="32" spans="1:6" ht="21.75" customHeight="1" x14ac:dyDescent="0.25">
      <c r="A32" s="196">
        <v>19</v>
      </c>
      <c r="B32" s="290" t="s">
        <v>203</v>
      </c>
      <c r="C32" s="288"/>
      <c r="D32" s="288"/>
      <c r="E32" s="197" t="s">
        <v>1005</v>
      </c>
      <c r="F32" s="198">
        <v>1.2</v>
      </c>
    </row>
    <row r="33" spans="1:6" ht="15" x14ac:dyDescent="0.25">
      <c r="A33" s="196">
        <v>20</v>
      </c>
      <c r="B33" s="290" t="s">
        <v>211</v>
      </c>
      <c r="C33" s="288"/>
      <c r="D33" s="288"/>
      <c r="E33" s="197" t="s">
        <v>183</v>
      </c>
      <c r="F33" s="200">
        <v>1.236</v>
      </c>
    </row>
    <row r="34" spans="1:6" ht="35.25" customHeight="1" x14ac:dyDescent="0.25">
      <c r="A34" s="196">
        <v>21</v>
      </c>
      <c r="B34" s="290" t="s">
        <v>215</v>
      </c>
      <c r="C34" s="288"/>
      <c r="D34" s="288"/>
      <c r="E34" s="197" t="s">
        <v>147</v>
      </c>
      <c r="F34" s="196">
        <v>64</v>
      </c>
    </row>
    <row r="35" spans="1:6" ht="33.75" customHeight="1" x14ac:dyDescent="0.25">
      <c r="A35" s="196">
        <v>22</v>
      </c>
      <c r="B35" s="283" t="s">
        <v>220</v>
      </c>
      <c r="C35" s="288"/>
      <c r="D35" s="288"/>
      <c r="E35" s="197" t="s">
        <v>147</v>
      </c>
      <c r="F35" s="199">
        <v>65.28</v>
      </c>
    </row>
    <row r="36" spans="1:6" ht="24" customHeight="1" x14ac:dyDescent="0.25">
      <c r="A36" s="196">
        <v>23</v>
      </c>
      <c r="B36" s="283" t="s">
        <v>224</v>
      </c>
      <c r="C36" s="288"/>
      <c r="D36" s="288"/>
      <c r="E36" s="197" t="s">
        <v>1002</v>
      </c>
      <c r="F36" s="196">
        <v>3</v>
      </c>
    </row>
    <row r="37" spans="1:6" ht="23.25" customHeight="1" x14ac:dyDescent="0.25">
      <c r="A37" s="196">
        <v>24</v>
      </c>
      <c r="B37" s="283" t="s">
        <v>228</v>
      </c>
      <c r="C37" s="288"/>
      <c r="D37" s="288"/>
      <c r="E37" s="197" t="s">
        <v>1002</v>
      </c>
      <c r="F37" s="196">
        <v>3</v>
      </c>
    </row>
    <row r="38" spans="1:6" ht="23.25" customHeight="1" x14ac:dyDescent="0.25">
      <c r="A38" s="196">
        <v>25</v>
      </c>
      <c r="B38" s="283" t="s">
        <v>231</v>
      </c>
      <c r="C38" s="288"/>
      <c r="D38" s="288"/>
      <c r="E38" s="197" t="s">
        <v>1002</v>
      </c>
      <c r="F38" s="196">
        <v>5</v>
      </c>
    </row>
    <row r="39" spans="1:6" ht="22.5" customHeight="1" x14ac:dyDescent="0.25">
      <c r="A39" s="196">
        <v>26</v>
      </c>
      <c r="B39" s="283" t="s">
        <v>234</v>
      </c>
      <c r="C39" s="288"/>
      <c r="D39" s="288"/>
      <c r="E39" s="197" t="s">
        <v>1002</v>
      </c>
      <c r="F39" s="196">
        <v>5</v>
      </c>
    </row>
    <row r="40" spans="1:6" ht="25.5" customHeight="1" x14ac:dyDescent="0.25">
      <c r="A40" s="196">
        <v>27</v>
      </c>
      <c r="B40" s="283" t="s">
        <v>237</v>
      </c>
      <c r="C40" s="288"/>
      <c r="D40" s="288"/>
      <c r="E40" s="197" t="s">
        <v>1002</v>
      </c>
      <c r="F40" s="196">
        <v>13</v>
      </c>
    </row>
    <row r="41" spans="1:6" ht="24" customHeight="1" x14ac:dyDescent="0.25">
      <c r="A41" s="196">
        <v>28</v>
      </c>
      <c r="B41" s="283" t="s">
        <v>242</v>
      </c>
      <c r="C41" s="288"/>
      <c r="D41" s="288"/>
      <c r="E41" s="197" t="s">
        <v>1002</v>
      </c>
      <c r="F41" s="196">
        <v>13</v>
      </c>
    </row>
    <row r="42" spans="1:6" ht="15" x14ac:dyDescent="0.25">
      <c r="A42" s="293" t="s">
        <v>1006</v>
      </c>
      <c r="B42" s="294"/>
      <c r="C42" s="294"/>
      <c r="D42" s="294"/>
      <c r="E42" s="294"/>
      <c r="F42" s="294"/>
    </row>
    <row r="43" spans="1:6" ht="15" x14ac:dyDescent="0.25">
      <c r="A43" s="193" t="s">
        <v>50</v>
      </c>
      <c r="B43" s="287" t="s">
        <v>954</v>
      </c>
      <c r="C43" s="288"/>
      <c r="D43" s="288"/>
      <c r="E43" s="193" t="s">
        <v>955</v>
      </c>
      <c r="F43" s="193" t="s">
        <v>956</v>
      </c>
    </row>
    <row r="44" spans="1:6" ht="15" x14ac:dyDescent="0.25">
      <c r="A44" s="289" t="s">
        <v>62</v>
      </c>
      <c r="B44" s="289"/>
      <c r="C44" s="289"/>
      <c r="D44" s="289"/>
      <c r="E44" s="289"/>
      <c r="F44" s="289"/>
    </row>
    <row r="45" spans="1:6" ht="24" customHeight="1" x14ac:dyDescent="0.25">
      <c r="A45" s="196">
        <v>1</v>
      </c>
      <c r="B45" s="283" t="s">
        <v>65</v>
      </c>
      <c r="C45" s="288"/>
      <c r="D45" s="288"/>
      <c r="E45" s="197" t="s">
        <v>96</v>
      </c>
      <c r="F45" s="196">
        <v>47</v>
      </c>
    </row>
    <row r="46" spans="1:6" ht="15" x14ac:dyDescent="0.25">
      <c r="A46" s="196">
        <v>2</v>
      </c>
      <c r="B46" s="290" t="s">
        <v>83</v>
      </c>
      <c r="C46" s="288"/>
      <c r="D46" s="288"/>
      <c r="E46" s="197" t="s">
        <v>1003</v>
      </c>
      <c r="F46" s="196">
        <v>112</v>
      </c>
    </row>
    <row r="47" spans="1:6" ht="15" x14ac:dyDescent="0.25">
      <c r="A47" s="196">
        <v>3</v>
      </c>
      <c r="B47" s="290" t="s">
        <v>95</v>
      </c>
      <c r="C47" s="288"/>
      <c r="D47" s="288"/>
      <c r="E47" s="197" t="s">
        <v>96</v>
      </c>
      <c r="F47" s="198">
        <v>6.7</v>
      </c>
    </row>
    <row r="48" spans="1:6" ht="15" x14ac:dyDescent="0.25">
      <c r="A48" s="196">
        <v>4</v>
      </c>
      <c r="B48" s="290" t="s">
        <v>99</v>
      </c>
      <c r="C48" s="288"/>
      <c r="D48" s="288"/>
      <c r="E48" s="197" t="s">
        <v>1000</v>
      </c>
      <c r="F48" s="198">
        <v>13.4</v>
      </c>
    </row>
    <row r="49" spans="1:6" ht="15" x14ac:dyDescent="0.25">
      <c r="A49" s="196">
        <v>5</v>
      </c>
      <c r="B49" s="290" t="s">
        <v>95</v>
      </c>
      <c r="C49" s="288"/>
      <c r="D49" s="288"/>
      <c r="E49" s="197" t="s">
        <v>96</v>
      </c>
      <c r="F49" s="199">
        <v>14.74</v>
      </c>
    </row>
    <row r="50" spans="1:6" ht="24" customHeight="1" x14ac:dyDescent="0.25">
      <c r="A50" s="196">
        <v>6</v>
      </c>
      <c r="B50" s="283" t="s">
        <v>111</v>
      </c>
      <c r="C50" s="288"/>
      <c r="D50" s="288"/>
      <c r="E50" s="197" t="s">
        <v>1000</v>
      </c>
      <c r="F50" s="196">
        <v>27</v>
      </c>
    </row>
    <row r="51" spans="1:6" ht="15" x14ac:dyDescent="0.25">
      <c r="A51" s="196">
        <v>7</v>
      </c>
      <c r="B51" s="290" t="s">
        <v>115</v>
      </c>
      <c r="C51" s="288"/>
      <c r="D51" s="288"/>
      <c r="E51" s="197" t="s">
        <v>1000</v>
      </c>
      <c r="F51" s="196">
        <v>27</v>
      </c>
    </row>
    <row r="52" spans="1:6" ht="15" x14ac:dyDescent="0.25">
      <c r="A52" s="196">
        <v>8</v>
      </c>
      <c r="B52" s="290" t="s">
        <v>120</v>
      </c>
      <c r="C52" s="288"/>
      <c r="D52" s="288"/>
      <c r="E52" s="197" t="s">
        <v>1007</v>
      </c>
      <c r="F52" s="200">
        <v>0.112</v>
      </c>
    </row>
    <row r="53" spans="1:6" ht="24.75" customHeight="1" x14ac:dyDescent="0.25">
      <c r="A53" s="196">
        <v>9</v>
      </c>
      <c r="B53" s="283" t="s">
        <v>131</v>
      </c>
      <c r="C53" s="288"/>
      <c r="D53" s="288"/>
      <c r="E53" s="197" t="s">
        <v>1002</v>
      </c>
      <c r="F53" s="199">
        <v>1.1200000000000001</v>
      </c>
    </row>
    <row r="54" spans="1:6" ht="15" x14ac:dyDescent="0.25">
      <c r="A54" s="289" t="s">
        <v>135</v>
      </c>
      <c r="B54" s="289"/>
      <c r="C54" s="289"/>
      <c r="D54" s="289"/>
      <c r="E54" s="289"/>
      <c r="F54" s="289"/>
    </row>
    <row r="55" spans="1:6" ht="22.5" x14ac:dyDescent="0.25">
      <c r="A55" s="196">
        <v>10</v>
      </c>
      <c r="B55" s="283" t="s">
        <v>138</v>
      </c>
      <c r="C55" s="288"/>
      <c r="D55" s="288"/>
      <c r="E55" s="197" t="s">
        <v>139</v>
      </c>
      <c r="F55" s="200">
        <v>0.112</v>
      </c>
    </row>
    <row r="56" spans="1:6" ht="26.25" customHeight="1" x14ac:dyDescent="0.25">
      <c r="A56" s="196">
        <v>11</v>
      </c>
      <c r="B56" s="283" t="s">
        <v>284</v>
      </c>
      <c r="C56" s="288"/>
      <c r="D56" s="288"/>
      <c r="E56" s="197" t="s">
        <v>147</v>
      </c>
      <c r="F56" s="196">
        <v>112</v>
      </c>
    </row>
    <row r="57" spans="1:6" ht="24" customHeight="1" x14ac:dyDescent="0.25">
      <c r="A57" s="196">
        <v>12</v>
      </c>
      <c r="B57" s="283" t="s">
        <v>154</v>
      </c>
      <c r="C57" s="288"/>
      <c r="D57" s="288"/>
      <c r="E57" s="197" t="s">
        <v>1003</v>
      </c>
      <c r="F57" s="196">
        <v>224</v>
      </c>
    </row>
    <row r="58" spans="1:6" ht="36.75" customHeight="1" x14ac:dyDescent="0.25">
      <c r="A58" s="196">
        <v>13</v>
      </c>
      <c r="B58" s="290" t="s">
        <v>287</v>
      </c>
      <c r="C58" s="288"/>
      <c r="D58" s="288"/>
      <c r="E58" s="197" t="s">
        <v>147</v>
      </c>
      <c r="F58" s="199">
        <v>228.48</v>
      </c>
    </row>
    <row r="59" spans="1:6" ht="15" x14ac:dyDescent="0.25">
      <c r="A59" s="292" t="s">
        <v>1008</v>
      </c>
      <c r="B59" s="292"/>
      <c r="C59" s="292"/>
      <c r="D59" s="292"/>
      <c r="E59" s="292"/>
      <c r="F59" s="292"/>
    </row>
    <row r="60" spans="1:6" ht="15" x14ac:dyDescent="0.25">
      <c r="A60" s="193" t="s">
        <v>50</v>
      </c>
      <c r="B60" s="287" t="s">
        <v>954</v>
      </c>
      <c r="C60" s="288"/>
      <c r="D60" s="288"/>
      <c r="E60" s="193" t="s">
        <v>955</v>
      </c>
      <c r="F60" s="193" t="s">
        <v>956</v>
      </c>
    </row>
    <row r="61" spans="1:6" ht="15" x14ac:dyDescent="0.25">
      <c r="A61" s="289" t="s">
        <v>62</v>
      </c>
      <c r="B61" s="289"/>
      <c r="C61" s="289"/>
      <c r="D61" s="289"/>
      <c r="E61" s="289"/>
      <c r="F61" s="289"/>
    </row>
    <row r="62" spans="1:6" ht="15" x14ac:dyDescent="0.25">
      <c r="A62" s="289" t="s">
        <v>293</v>
      </c>
      <c r="B62" s="289"/>
      <c r="C62" s="289"/>
      <c r="D62" s="289"/>
      <c r="E62" s="289"/>
      <c r="F62" s="289"/>
    </row>
    <row r="63" spans="1:6" ht="24" customHeight="1" x14ac:dyDescent="0.25">
      <c r="A63" s="196">
        <v>1</v>
      </c>
      <c r="B63" s="283" t="s">
        <v>295</v>
      </c>
      <c r="C63" s="288"/>
      <c r="D63" s="288"/>
      <c r="E63" s="197" t="s">
        <v>96</v>
      </c>
      <c r="F63" s="196">
        <v>254</v>
      </c>
    </row>
    <row r="64" spans="1:6" ht="24" customHeight="1" x14ac:dyDescent="0.25">
      <c r="A64" s="196">
        <v>2</v>
      </c>
      <c r="B64" s="283" t="s">
        <v>298</v>
      </c>
      <c r="C64" s="288"/>
      <c r="D64" s="288"/>
      <c r="E64" s="197" t="s">
        <v>96</v>
      </c>
      <c r="F64" s="198">
        <v>16.5</v>
      </c>
    </row>
    <row r="65" spans="1:6" ht="15" x14ac:dyDescent="0.25">
      <c r="A65" s="289" t="s">
        <v>302</v>
      </c>
      <c r="B65" s="289"/>
      <c r="C65" s="289"/>
      <c r="D65" s="289"/>
      <c r="E65" s="289"/>
      <c r="F65" s="289"/>
    </row>
    <row r="66" spans="1:6" ht="15" x14ac:dyDescent="0.25">
      <c r="A66" s="196">
        <v>3</v>
      </c>
      <c r="B66" s="290" t="s">
        <v>304</v>
      </c>
      <c r="C66" s="288"/>
      <c r="D66" s="288"/>
      <c r="E66" s="197" t="s">
        <v>96</v>
      </c>
      <c r="F66" s="198">
        <v>8.9</v>
      </c>
    </row>
    <row r="67" spans="1:6" ht="15" x14ac:dyDescent="0.25">
      <c r="A67" s="196">
        <v>4</v>
      </c>
      <c r="B67" s="290" t="s">
        <v>95</v>
      </c>
      <c r="C67" s="288"/>
      <c r="D67" s="288"/>
      <c r="E67" s="197" t="s">
        <v>96</v>
      </c>
      <c r="F67" s="199">
        <v>9.7899999999999991</v>
      </c>
    </row>
    <row r="68" spans="1:6" ht="15" x14ac:dyDescent="0.25">
      <c r="A68" s="289" t="s">
        <v>308</v>
      </c>
      <c r="B68" s="289"/>
      <c r="C68" s="289"/>
      <c r="D68" s="289"/>
      <c r="E68" s="289"/>
      <c r="F68" s="289"/>
    </row>
    <row r="69" spans="1:6" ht="15" x14ac:dyDescent="0.25">
      <c r="A69" s="196">
        <v>5</v>
      </c>
      <c r="B69" s="290" t="s">
        <v>99</v>
      </c>
      <c r="C69" s="288"/>
      <c r="D69" s="288"/>
      <c r="E69" s="197" t="s">
        <v>96</v>
      </c>
      <c r="F69" s="198">
        <v>25.3</v>
      </c>
    </row>
    <row r="70" spans="1:6" ht="15" x14ac:dyDescent="0.25">
      <c r="A70" s="196">
        <v>6</v>
      </c>
      <c r="B70" s="290" t="s">
        <v>95</v>
      </c>
      <c r="C70" s="288"/>
      <c r="D70" s="288"/>
      <c r="E70" s="197" t="s">
        <v>96</v>
      </c>
      <c r="F70" s="199">
        <v>27.83</v>
      </c>
    </row>
    <row r="71" spans="1:6" ht="15" x14ac:dyDescent="0.25">
      <c r="A71" s="289" t="s">
        <v>311</v>
      </c>
      <c r="B71" s="289"/>
      <c r="C71" s="289"/>
      <c r="D71" s="289"/>
      <c r="E71" s="289"/>
      <c r="F71" s="289"/>
    </row>
    <row r="72" spans="1:6" ht="25.5" customHeight="1" x14ac:dyDescent="0.25">
      <c r="A72" s="196">
        <v>7</v>
      </c>
      <c r="B72" s="290" t="s">
        <v>111</v>
      </c>
      <c r="C72" s="288"/>
      <c r="D72" s="288"/>
      <c r="E72" s="197" t="s">
        <v>958</v>
      </c>
      <c r="F72" s="199">
        <v>202.75</v>
      </c>
    </row>
    <row r="73" spans="1:6" ht="15" x14ac:dyDescent="0.25">
      <c r="A73" s="196">
        <v>8</v>
      </c>
      <c r="B73" s="290" t="s">
        <v>115</v>
      </c>
      <c r="C73" s="288"/>
      <c r="D73" s="288"/>
      <c r="E73" s="197" t="s">
        <v>96</v>
      </c>
      <c r="F73" s="200">
        <v>20.274999999999999</v>
      </c>
    </row>
    <row r="74" spans="1:6" ht="15" x14ac:dyDescent="0.25">
      <c r="A74" s="289" t="s">
        <v>313</v>
      </c>
      <c r="B74" s="289"/>
      <c r="C74" s="289"/>
      <c r="D74" s="289"/>
      <c r="E74" s="289"/>
      <c r="F74" s="289"/>
    </row>
    <row r="75" spans="1:6" ht="15" x14ac:dyDescent="0.25">
      <c r="A75" s="196">
        <v>9</v>
      </c>
      <c r="B75" s="290" t="s">
        <v>120</v>
      </c>
      <c r="C75" s="288"/>
      <c r="D75" s="288"/>
      <c r="E75" s="197" t="s">
        <v>1007</v>
      </c>
      <c r="F75" s="200">
        <v>0.122</v>
      </c>
    </row>
    <row r="76" spans="1:6" ht="15" x14ac:dyDescent="0.25">
      <c r="A76" s="196">
        <v>10</v>
      </c>
      <c r="B76" s="290" t="s">
        <v>316</v>
      </c>
      <c r="C76" s="288"/>
      <c r="D76" s="288"/>
      <c r="E76" s="197" t="s">
        <v>147</v>
      </c>
      <c r="F76" s="196">
        <v>122</v>
      </c>
    </row>
    <row r="77" spans="1:6" ht="15" x14ac:dyDescent="0.25">
      <c r="A77" s="289" t="s">
        <v>318</v>
      </c>
      <c r="B77" s="289"/>
      <c r="C77" s="289"/>
      <c r="D77" s="289"/>
      <c r="E77" s="289"/>
      <c r="F77" s="289"/>
    </row>
    <row r="78" spans="1:6" ht="15" x14ac:dyDescent="0.25">
      <c r="A78" s="289" t="s">
        <v>319</v>
      </c>
      <c r="B78" s="289"/>
      <c r="C78" s="289"/>
      <c r="D78" s="289"/>
      <c r="E78" s="289"/>
      <c r="F78" s="289"/>
    </row>
    <row r="79" spans="1:6" ht="15" x14ac:dyDescent="0.25">
      <c r="A79" s="196">
        <v>11</v>
      </c>
      <c r="B79" s="290" t="s">
        <v>321</v>
      </c>
      <c r="C79" s="288"/>
      <c r="D79" s="288"/>
      <c r="E79" s="197" t="s">
        <v>1007</v>
      </c>
      <c r="F79" s="200">
        <v>0.122</v>
      </c>
    </row>
    <row r="80" spans="1:6" ht="24.75" customHeight="1" x14ac:dyDescent="0.25">
      <c r="A80" s="196">
        <v>12</v>
      </c>
      <c r="B80" s="290" t="s">
        <v>324</v>
      </c>
      <c r="C80" s="288"/>
      <c r="D80" s="288"/>
      <c r="E80" s="197" t="s">
        <v>966</v>
      </c>
      <c r="F80" s="196">
        <v>4</v>
      </c>
    </row>
    <row r="81" spans="1:6" ht="15" x14ac:dyDescent="0.25">
      <c r="A81" s="196">
        <v>13</v>
      </c>
      <c r="B81" s="290" t="s">
        <v>331</v>
      </c>
      <c r="C81" s="288"/>
      <c r="D81" s="288"/>
      <c r="E81" s="197" t="s">
        <v>1002</v>
      </c>
      <c r="F81" s="196">
        <v>4</v>
      </c>
    </row>
    <row r="82" spans="1:6" ht="15" x14ac:dyDescent="0.25">
      <c r="A82" s="196">
        <v>14</v>
      </c>
      <c r="B82" s="290" t="s">
        <v>333</v>
      </c>
      <c r="C82" s="288"/>
      <c r="D82" s="288"/>
      <c r="E82" s="197" t="s">
        <v>1007</v>
      </c>
      <c r="F82" s="200">
        <v>0.122</v>
      </c>
    </row>
    <row r="83" spans="1:6" ht="24.75" customHeight="1" x14ac:dyDescent="0.25">
      <c r="A83" s="196">
        <v>15</v>
      </c>
      <c r="B83" s="290" t="s">
        <v>335</v>
      </c>
      <c r="C83" s="288"/>
      <c r="D83" s="288"/>
      <c r="E83" s="197" t="s">
        <v>336</v>
      </c>
      <c r="F83" s="196">
        <v>1</v>
      </c>
    </row>
    <row r="84" spans="1:6" ht="22.5" customHeight="1" x14ac:dyDescent="0.25">
      <c r="A84" s="196">
        <v>16</v>
      </c>
      <c r="B84" s="290" t="s">
        <v>342</v>
      </c>
      <c r="C84" s="288"/>
      <c r="D84" s="288"/>
      <c r="E84" s="197" t="s">
        <v>343</v>
      </c>
      <c r="F84" s="196">
        <v>1</v>
      </c>
    </row>
    <row r="85" spans="1:6" ht="23.25" customHeight="1" x14ac:dyDescent="0.25">
      <c r="A85" s="196">
        <v>17</v>
      </c>
      <c r="B85" s="290" t="s">
        <v>345</v>
      </c>
      <c r="C85" s="288"/>
      <c r="D85" s="288"/>
      <c r="E85" s="197" t="s">
        <v>336</v>
      </c>
      <c r="F85" s="196">
        <v>1</v>
      </c>
    </row>
    <row r="86" spans="1:6" ht="15" x14ac:dyDescent="0.25">
      <c r="A86" s="289" t="s">
        <v>346</v>
      </c>
      <c r="B86" s="289"/>
      <c r="C86" s="289"/>
      <c r="D86" s="289"/>
      <c r="E86" s="289"/>
      <c r="F86" s="289"/>
    </row>
    <row r="87" spans="1:6" ht="15" x14ac:dyDescent="0.25">
      <c r="A87" s="196">
        <v>18</v>
      </c>
      <c r="B87" s="290" t="s">
        <v>348</v>
      </c>
      <c r="C87" s="288"/>
      <c r="D87" s="288"/>
      <c r="E87" s="197" t="s">
        <v>96</v>
      </c>
      <c r="F87" s="199">
        <v>0.52</v>
      </c>
    </row>
    <row r="88" spans="1:6" ht="15" x14ac:dyDescent="0.25">
      <c r="A88" s="196">
        <v>19</v>
      </c>
      <c r="B88" s="290" t="s">
        <v>195</v>
      </c>
      <c r="C88" s="288"/>
      <c r="D88" s="288"/>
      <c r="E88" s="197" t="s">
        <v>96</v>
      </c>
      <c r="F88" s="201">
        <v>0.52780000000000005</v>
      </c>
    </row>
    <row r="89" spans="1:6" ht="26.25" customHeight="1" x14ac:dyDescent="0.25">
      <c r="A89" s="196">
        <v>20</v>
      </c>
      <c r="B89" s="290" t="s">
        <v>354</v>
      </c>
      <c r="C89" s="288"/>
      <c r="D89" s="288"/>
      <c r="E89" s="197" t="s">
        <v>183</v>
      </c>
      <c r="F89" s="202">
        <v>1.7780000000000001E-2</v>
      </c>
    </row>
    <row r="90" spans="1:6" ht="24" customHeight="1" x14ac:dyDescent="0.25">
      <c r="A90" s="196">
        <v>21</v>
      </c>
      <c r="B90" s="283" t="s">
        <v>357</v>
      </c>
      <c r="C90" s="288"/>
      <c r="D90" s="288"/>
      <c r="E90" s="197" t="s">
        <v>183</v>
      </c>
      <c r="F90" s="202">
        <v>1.7780000000000001E-2</v>
      </c>
    </row>
    <row r="91" spans="1:6" ht="15" x14ac:dyDescent="0.25">
      <c r="A91" s="289" t="s">
        <v>358</v>
      </c>
      <c r="B91" s="289"/>
      <c r="C91" s="289"/>
      <c r="D91" s="289"/>
      <c r="E91" s="289"/>
      <c r="F91" s="289"/>
    </row>
    <row r="92" spans="1:6" ht="15" x14ac:dyDescent="0.25">
      <c r="A92" s="196">
        <v>22</v>
      </c>
      <c r="B92" s="290" t="s">
        <v>360</v>
      </c>
      <c r="C92" s="288"/>
      <c r="D92" s="288"/>
      <c r="E92" s="197" t="s">
        <v>96</v>
      </c>
      <c r="F92" s="199">
        <v>3.47</v>
      </c>
    </row>
    <row r="93" spans="1:6" ht="23.25" customHeight="1" x14ac:dyDescent="0.25">
      <c r="A93" s="196">
        <v>23</v>
      </c>
      <c r="B93" s="290" t="s">
        <v>370</v>
      </c>
      <c r="C93" s="288"/>
      <c r="D93" s="288"/>
      <c r="E93" s="197" t="s">
        <v>1002</v>
      </c>
      <c r="F93" s="196">
        <v>2</v>
      </c>
    </row>
    <row r="94" spans="1:6" ht="24" customHeight="1" x14ac:dyDescent="0.25">
      <c r="A94" s="196">
        <v>24</v>
      </c>
      <c r="B94" s="290" t="s">
        <v>373</v>
      </c>
      <c r="C94" s="288"/>
      <c r="D94" s="288"/>
      <c r="E94" s="197" t="s">
        <v>1002</v>
      </c>
      <c r="F94" s="196">
        <v>2</v>
      </c>
    </row>
    <row r="95" spans="1:6" ht="27.75" customHeight="1" x14ac:dyDescent="0.25">
      <c r="A95" s="196">
        <v>25</v>
      </c>
      <c r="B95" s="283" t="s">
        <v>375</v>
      </c>
      <c r="C95" s="288"/>
      <c r="D95" s="288"/>
      <c r="E95" s="197" t="s">
        <v>1002</v>
      </c>
      <c r="F95" s="196">
        <v>4</v>
      </c>
    </row>
    <row r="96" spans="1:6" ht="24" customHeight="1" x14ac:dyDescent="0.25">
      <c r="A96" s="196">
        <v>26</v>
      </c>
      <c r="B96" s="283" t="s">
        <v>378</v>
      </c>
      <c r="C96" s="288"/>
      <c r="D96" s="288"/>
      <c r="E96" s="197" t="s">
        <v>1002</v>
      </c>
      <c r="F96" s="196">
        <v>2</v>
      </c>
    </row>
    <row r="97" spans="1:6" ht="23.25" customHeight="1" x14ac:dyDescent="0.25">
      <c r="A97" s="196">
        <v>27</v>
      </c>
      <c r="B97" s="290" t="s">
        <v>380</v>
      </c>
      <c r="C97" s="288"/>
      <c r="D97" s="288"/>
      <c r="E97" s="197" t="s">
        <v>1002</v>
      </c>
      <c r="F97" s="196">
        <v>2</v>
      </c>
    </row>
    <row r="98" spans="1:6" ht="15" x14ac:dyDescent="0.25">
      <c r="A98" s="196">
        <v>28</v>
      </c>
      <c r="B98" s="283" t="s">
        <v>383</v>
      </c>
      <c r="C98" s="288"/>
      <c r="D98" s="288"/>
      <c r="E98" s="197" t="s">
        <v>1002</v>
      </c>
      <c r="F98" s="196">
        <v>2</v>
      </c>
    </row>
    <row r="99" spans="1:6" ht="15" x14ac:dyDescent="0.25">
      <c r="A99" s="196">
        <v>29</v>
      </c>
      <c r="B99" s="290" t="s">
        <v>386</v>
      </c>
      <c r="C99" s="288"/>
      <c r="D99" s="288"/>
      <c r="E99" s="197" t="s">
        <v>183</v>
      </c>
      <c r="F99" s="200">
        <v>3.9E-2</v>
      </c>
    </row>
    <row r="100" spans="1:6" ht="23.25" customHeight="1" x14ac:dyDescent="0.25">
      <c r="A100" s="196">
        <v>30</v>
      </c>
      <c r="B100" s="290" t="s">
        <v>390</v>
      </c>
      <c r="C100" s="288"/>
      <c r="D100" s="288"/>
      <c r="E100" s="197" t="s">
        <v>982</v>
      </c>
      <c r="F100" s="199">
        <v>1.72</v>
      </c>
    </row>
    <row r="101" spans="1:6" ht="15" x14ac:dyDescent="0.25">
      <c r="A101" s="196">
        <v>31</v>
      </c>
      <c r="B101" s="283" t="s">
        <v>403</v>
      </c>
      <c r="C101" s="288"/>
      <c r="D101" s="288"/>
      <c r="E101" s="197" t="s">
        <v>183</v>
      </c>
      <c r="F101" s="203">
        <v>4.2309999999999998E-4</v>
      </c>
    </row>
    <row r="102" spans="1:6" ht="24.75" customHeight="1" x14ac:dyDescent="0.25">
      <c r="A102" s="196">
        <v>32</v>
      </c>
      <c r="B102" s="290" t="s">
        <v>407</v>
      </c>
      <c r="C102" s="288"/>
      <c r="D102" s="288"/>
      <c r="E102" s="197" t="s">
        <v>982</v>
      </c>
      <c r="F102" s="198">
        <v>23.6</v>
      </c>
    </row>
    <row r="103" spans="1:6" ht="15" x14ac:dyDescent="0.25">
      <c r="A103" s="196">
        <v>33</v>
      </c>
      <c r="B103" s="290" t="s">
        <v>420</v>
      </c>
      <c r="C103" s="288"/>
      <c r="D103" s="288"/>
      <c r="E103" s="197" t="s">
        <v>183</v>
      </c>
      <c r="F103" s="202">
        <v>5.6640000000000003E-2</v>
      </c>
    </row>
    <row r="104" spans="1:6" ht="15" x14ac:dyDescent="0.25">
      <c r="A104" s="196">
        <v>34</v>
      </c>
      <c r="B104" s="290" t="s">
        <v>424</v>
      </c>
      <c r="C104" s="288"/>
      <c r="D104" s="288"/>
      <c r="E104" s="197" t="s">
        <v>1009</v>
      </c>
      <c r="F104" s="196">
        <v>1</v>
      </c>
    </row>
    <row r="105" spans="1:6" ht="15" x14ac:dyDescent="0.25">
      <c r="A105" s="289" t="s">
        <v>425</v>
      </c>
      <c r="B105" s="289"/>
      <c r="C105" s="289"/>
      <c r="D105" s="289"/>
      <c r="E105" s="289"/>
      <c r="F105" s="289"/>
    </row>
    <row r="106" spans="1:6" ht="24" customHeight="1" x14ac:dyDescent="0.25">
      <c r="A106" s="196">
        <v>35</v>
      </c>
      <c r="B106" s="283" t="s">
        <v>428</v>
      </c>
      <c r="C106" s="288"/>
      <c r="D106" s="288"/>
      <c r="E106" s="197" t="s">
        <v>971</v>
      </c>
      <c r="F106" s="196">
        <v>4</v>
      </c>
    </row>
    <row r="107" spans="1:6" ht="22.5" customHeight="1" x14ac:dyDescent="0.25">
      <c r="A107" s="196">
        <v>36</v>
      </c>
      <c r="B107" s="283" t="s">
        <v>437</v>
      </c>
      <c r="C107" s="288"/>
      <c r="D107" s="288"/>
      <c r="E107" s="197" t="s">
        <v>343</v>
      </c>
      <c r="F107" s="196">
        <v>4</v>
      </c>
    </row>
    <row r="108" spans="1:6" ht="15" x14ac:dyDescent="0.25">
      <c r="A108" s="196">
        <v>37</v>
      </c>
      <c r="B108" s="290" t="s">
        <v>173</v>
      </c>
      <c r="C108" s="288"/>
      <c r="D108" s="288"/>
      <c r="E108" s="197" t="s">
        <v>183</v>
      </c>
      <c r="F108" s="202">
        <v>3.5599999999999998E-3</v>
      </c>
    </row>
    <row r="109" spans="1:6" ht="15" x14ac:dyDescent="0.25">
      <c r="A109" s="196">
        <v>38</v>
      </c>
      <c r="B109" s="290" t="s">
        <v>442</v>
      </c>
      <c r="C109" s="288"/>
      <c r="D109" s="288"/>
      <c r="E109" s="197" t="s">
        <v>183</v>
      </c>
      <c r="F109" s="202">
        <v>3.5599999999999998E-3</v>
      </c>
    </row>
    <row r="110" spans="1:6" ht="22.5" customHeight="1" x14ac:dyDescent="0.25">
      <c r="A110" s="196">
        <v>39</v>
      </c>
      <c r="B110" s="290" t="s">
        <v>445</v>
      </c>
      <c r="C110" s="288"/>
      <c r="D110" s="288"/>
      <c r="E110" s="197" t="s">
        <v>1007</v>
      </c>
      <c r="F110" s="201">
        <v>8.0000000000000004E-4</v>
      </c>
    </row>
    <row r="111" spans="1:6" ht="15" x14ac:dyDescent="0.25">
      <c r="A111" s="196">
        <v>40</v>
      </c>
      <c r="B111" s="290" t="s">
        <v>420</v>
      </c>
      <c r="C111" s="288"/>
      <c r="D111" s="288"/>
      <c r="E111" s="197" t="s">
        <v>183</v>
      </c>
      <c r="F111" s="204">
        <v>6.1600000000000001E-4</v>
      </c>
    </row>
    <row r="112" spans="1:6" ht="15" x14ac:dyDescent="0.25">
      <c r="A112" s="289" t="s">
        <v>449</v>
      </c>
      <c r="B112" s="289"/>
      <c r="C112" s="289"/>
      <c r="D112" s="289"/>
      <c r="E112" s="289"/>
      <c r="F112" s="289"/>
    </row>
    <row r="113" spans="1:6" ht="22.5" x14ac:dyDescent="0.25">
      <c r="A113" s="196">
        <v>41</v>
      </c>
      <c r="B113" s="290" t="s">
        <v>452</v>
      </c>
      <c r="C113" s="288"/>
      <c r="D113" s="288"/>
      <c r="E113" s="197" t="s">
        <v>453</v>
      </c>
      <c r="F113" s="196">
        <v>4</v>
      </c>
    </row>
    <row r="114" spans="1:6" ht="24.75" customHeight="1" x14ac:dyDescent="0.25">
      <c r="A114" s="196">
        <v>42</v>
      </c>
      <c r="B114" s="290" t="s">
        <v>460</v>
      </c>
      <c r="C114" s="288"/>
      <c r="D114" s="288"/>
      <c r="E114" s="197" t="s">
        <v>1002</v>
      </c>
      <c r="F114" s="196">
        <v>4</v>
      </c>
    </row>
    <row r="115" spans="1:6" ht="11.25" customHeight="1" x14ac:dyDescent="0.25">
      <c r="A115" s="196">
        <v>43</v>
      </c>
      <c r="B115" s="283" t="s">
        <v>463</v>
      </c>
      <c r="C115" s="288"/>
      <c r="D115" s="288"/>
      <c r="E115" s="197" t="s">
        <v>464</v>
      </c>
      <c r="F115" s="196">
        <v>8</v>
      </c>
    </row>
    <row r="116" spans="1:6" ht="24.75" customHeight="1" x14ac:dyDescent="0.25">
      <c r="A116" s="196">
        <v>44</v>
      </c>
      <c r="B116" s="283" t="s">
        <v>468</v>
      </c>
      <c r="C116" s="288"/>
      <c r="D116" s="288"/>
      <c r="E116" s="197" t="s">
        <v>1002</v>
      </c>
      <c r="F116" s="196">
        <v>4</v>
      </c>
    </row>
    <row r="117" spans="1:6" ht="15" x14ac:dyDescent="0.25">
      <c r="A117" s="292" t="s">
        <v>1010</v>
      </c>
      <c r="B117" s="292"/>
      <c r="C117" s="292"/>
      <c r="D117" s="292"/>
      <c r="E117" s="292"/>
      <c r="F117" s="292"/>
    </row>
    <row r="118" spans="1:6" ht="15" x14ac:dyDescent="0.25">
      <c r="A118" s="193" t="s">
        <v>50</v>
      </c>
      <c r="B118" s="287" t="s">
        <v>954</v>
      </c>
      <c r="C118" s="288"/>
      <c r="D118" s="288"/>
      <c r="E118" s="193" t="s">
        <v>955</v>
      </c>
      <c r="F118" s="193" t="s">
        <v>956</v>
      </c>
    </row>
    <row r="119" spans="1:6" ht="15" x14ac:dyDescent="0.25">
      <c r="A119" s="289" t="s">
        <v>474</v>
      </c>
      <c r="B119" s="289"/>
      <c r="C119" s="289"/>
      <c r="D119" s="289"/>
      <c r="E119" s="289"/>
      <c r="F119" s="289"/>
    </row>
    <row r="120" spans="1:6" ht="15" x14ac:dyDescent="0.25">
      <c r="A120" s="289" t="s">
        <v>293</v>
      </c>
      <c r="B120" s="289"/>
      <c r="C120" s="289"/>
      <c r="D120" s="289"/>
      <c r="E120" s="289"/>
      <c r="F120" s="289"/>
    </row>
    <row r="121" spans="1:6" ht="22.5" customHeight="1" x14ac:dyDescent="0.25">
      <c r="A121" s="196">
        <v>1</v>
      </c>
      <c r="B121" s="283" t="s">
        <v>295</v>
      </c>
      <c r="C121" s="288"/>
      <c r="D121" s="288"/>
      <c r="E121" s="197" t="s">
        <v>96</v>
      </c>
      <c r="F121" s="198">
        <v>150.6</v>
      </c>
    </row>
    <row r="122" spans="1:6" ht="21.75" customHeight="1" x14ac:dyDescent="0.25">
      <c r="A122" s="196">
        <v>2</v>
      </c>
      <c r="B122" s="283" t="s">
        <v>298</v>
      </c>
      <c r="C122" s="288"/>
      <c r="D122" s="288"/>
      <c r="E122" s="197" t="s">
        <v>96</v>
      </c>
      <c r="F122" s="196">
        <v>25</v>
      </c>
    </row>
    <row r="123" spans="1:6" ht="15" x14ac:dyDescent="0.25">
      <c r="A123" s="289" t="s">
        <v>302</v>
      </c>
      <c r="B123" s="289"/>
      <c r="C123" s="289"/>
      <c r="D123" s="289"/>
      <c r="E123" s="289"/>
      <c r="F123" s="289"/>
    </row>
    <row r="124" spans="1:6" ht="15" x14ac:dyDescent="0.25">
      <c r="A124" s="196">
        <v>3</v>
      </c>
      <c r="B124" s="290" t="s">
        <v>304</v>
      </c>
      <c r="C124" s="288"/>
      <c r="D124" s="288"/>
      <c r="E124" s="197" t="s">
        <v>96</v>
      </c>
      <c r="F124" s="196">
        <v>5</v>
      </c>
    </row>
    <row r="125" spans="1:6" ht="15" x14ac:dyDescent="0.25">
      <c r="A125" s="196">
        <v>4</v>
      </c>
      <c r="B125" s="290" t="s">
        <v>95</v>
      </c>
      <c r="C125" s="288"/>
      <c r="D125" s="288"/>
      <c r="E125" s="197" t="s">
        <v>96</v>
      </c>
      <c r="F125" s="198">
        <v>5.5</v>
      </c>
    </row>
    <row r="126" spans="1:6" ht="15" x14ac:dyDescent="0.25">
      <c r="A126" s="289" t="s">
        <v>308</v>
      </c>
      <c r="B126" s="289"/>
      <c r="C126" s="289"/>
      <c r="D126" s="289"/>
      <c r="E126" s="289"/>
      <c r="F126" s="289"/>
    </row>
    <row r="127" spans="1:6" ht="15" x14ac:dyDescent="0.25">
      <c r="A127" s="196">
        <v>5</v>
      </c>
      <c r="B127" s="290" t="s">
        <v>99</v>
      </c>
      <c r="C127" s="288"/>
      <c r="D127" s="288"/>
      <c r="E127" s="197" t="s">
        <v>96</v>
      </c>
      <c r="F127" s="198">
        <v>7.6</v>
      </c>
    </row>
    <row r="128" spans="1:6" ht="15" x14ac:dyDescent="0.25">
      <c r="A128" s="196">
        <v>6</v>
      </c>
      <c r="B128" s="290" t="s">
        <v>95</v>
      </c>
      <c r="C128" s="288"/>
      <c r="D128" s="288"/>
      <c r="E128" s="197" t="s">
        <v>96</v>
      </c>
      <c r="F128" s="199">
        <v>8.36</v>
      </c>
    </row>
    <row r="129" spans="1:6" ht="15" x14ac:dyDescent="0.25">
      <c r="A129" s="289" t="s">
        <v>311</v>
      </c>
      <c r="B129" s="289"/>
      <c r="C129" s="289"/>
      <c r="D129" s="289"/>
      <c r="E129" s="289"/>
      <c r="F129" s="289"/>
    </row>
    <row r="130" spans="1:6" ht="23.25" customHeight="1" x14ac:dyDescent="0.25">
      <c r="A130" s="196">
        <v>7</v>
      </c>
      <c r="B130" s="283" t="s">
        <v>111</v>
      </c>
      <c r="C130" s="288"/>
      <c r="D130" s="288"/>
      <c r="E130" s="197" t="s">
        <v>96</v>
      </c>
      <c r="F130" s="196">
        <v>112</v>
      </c>
    </row>
    <row r="131" spans="1:6" ht="15" x14ac:dyDescent="0.25">
      <c r="A131" s="196">
        <v>8</v>
      </c>
      <c r="B131" s="290" t="s">
        <v>115</v>
      </c>
      <c r="C131" s="288"/>
      <c r="D131" s="288"/>
      <c r="E131" s="197" t="s">
        <v>96</v>
      </c>
      <c r="F131" s="196">
        <v>112</v>
      </c>
    </row>
    <row r="132" spans="1:6" ht="15" x14ac:dyDescent="0.25">
      <c r="A132" s="289" t="s">
        <v>483</v>
      </c>
      <c r="B132" s="289"/>
      <c r="C132" s="289"/>
      <c r="D132" s="289"/>
      <c r="E132" s="289"/>
      <c r="F132" s="289"/>
    </row>
    <row r="133" spans="1:6" ht="15" x14ac:dyDescent="0.25">
      <c r="A133" s="289" t="s">
        <v>319</v>
      </c>
      <c r="B133" s="289"/>
      <c r="C133" s="289"/>
      <c r="D133" s="289"/>
      <c r="E133" s="289"/>
      <c r="F133" s="289"/>
    </row>
    <row r="134" spans="1:6" ht="27" customHeight="1" x14ac:dyDescent="0.25">
      <c r="A134" s="196">
        <v>9</v>
      </c>
      <c r="B134" s="283" t="s">
        <v>485</v>
      </c>
      <c r="C134" s="288"/>
      <c r="D134" s="288"/>
      <c r="E134" s="197" t="s">
        <v>147</v>
      </c>
      <c r="F134" s="198">
        <v>14.4</v>
      </c>
    </row>
    <row r="135" spans="1:6" ht="36.75" customHeight="1" x14ac:dyDescent="0.25">
      <c r="A135" s="196">
        <v>10</v>
      </c>
      <c r="B135" s="283" t="s">
        <v>489</v>
      </c>
      <c r="C135" s="288"/>
      <c r="D135" s="288"/>
      <c r="E135" s="197" t="s">
        <v>147</v>
      </c>
      <c r="F135" s="198">
        <v>14.4</v>
      </c>
    </row>
    <row r="136" spans="1:6" ht="15" x14ac:dyDescent="0.25">
      <c r="A136" s="289" t="s">
        <v>491</v>
      </c>
      <c r="B136" s="289"/>
      <c r="C136" s="289"/>
      <c r="D136" s="289"/>
      <c r="E136" s="289"/>
      <c r="F136" s="289"/>
    </row>
    <row r="137" spans="1:6" ht="15" x14ac:dyDescent="0.25">
      <c r="A137" s="196">
        <v>11</v>
      </c>
      <c r="B137" s="283" t="s">
        <v>493</v>
      </c>
      <c r="C137" s="288"/>
      <c r="D137" s="288"/>
      <c r="E137" s="197" t="s">
        <v>96</v>
      </c>
      <c r="F137" s="199">
        <v>8.08</v>
      </c>
    </row>
    <row r="138" spans="1:6" ht="23.25" customHeight="1" x14ac:dyDescent="0.25">
      <c r="A138" s="196">
        <v>12</v>
      </c>
      <c r="B138" s="283" t="s">
        <v>370</v>
      </c>
      <c r="C138" s="288"/>
      <c r="D138" s="288"/>
      <c r="E138" s="197" t="s">
        <v>1002</v>
      </c>
      <c r="F138" s="196">
        <v>4</v>
      </c>
    </row>
    <row r="139" spans="1:6" ht="24" customHeight="1" x14ac:dyDescent="0.25">
      <c r="A139" s="196">
        <v>13</v>
      </c>
      <c r="B139" s="283" t="s">
        <v>373</v>
      </c>
      <c r="C139" s="288"/>
      <c r="D139" s="288"/>
      <c r="E139" s="197" t="s">
        <v>1002</v>
      </c>
      <c r="F139" s="196">
        <v>8</v>
      </c>
    </row>
    <row r="140" spans="1:6" ht="24.75" customHeight="1" x14ac:dyDescent="0.25">
      <c r="A140" s="196">
        <v>14</v>
      </c>
      <c r="B140" s="283" t="s">
        <v>375</v>
      </c>
      <c r="C140" s="288"/>
      <c r="D140" s="288"/>
      <c r="E140" s="197" t="s">
        <v>1002</v>
      </c>
      <c r="F140" s="196">
        <v>8</v>
      </c>
    </row>
    <row r="141" spans="1:6" ht="24" customHeight="1" x14ac:dyDescent="0.25">
      <c r="A141" s="196">
        <v>15</v>
      </c>
      <c r="B141" s="283" t="s">
        <v>378</v>
      </c>
      <c r="C141" s="288"/>
      <c r="D141" s="288"/>
      <c r="E141" s="197" t="s">
        <v>1002</v>
      </c>
      <c r="F141" s="196">
        <v>4</v>
      </c>
    </row>
    <row r="142" spans="1:6" ht="24" customHeight="1" x14ac:dyDescent="0.25">
      <c r="A142" s="196">
        <v>16</v>
      </c>
      <c r="B142" s="283" t="s">
        <v>380</v>
      </c>
      <c r="C142" s="288"/>
      <c r="D142" s="288"/>
      <c r="E142" s="197" t="s">
        <v>1002</v>
      </c>
      <c r="F142" s="196">
        <v>8</v>
      </c>
    </row>
    <row r="143" spans="1:6" ht="15" x14ac:dyDescent="0.25">
      <c r="A143" s="196">
        <v>17</v>
      </c>
      <c r="B143" s="283" t="s">
        <v>383</v>
      </c>
      <c r="C143" s="288"/>
      <c r="D143" s="288"/>
      <c r="E143" s="197" t="s">
        <v>1002</v>
      </c>
      <c r="F143" s="196">
        <v>4</v>
      </c>
    </row>
    <row r="144" spans="1:6" ht="15" x14ac:dyDescent="0.25">
      <c r="A144" s="196">
        <v>18</v>
      </c>
      <c r="B144" s="290" t="s">
        <v>386</v>
      </c>
      <c r="C144" s="288"/>
      <c r="D144" s="288"/>
      <c r="E144" s="197" t="s">
        <v>183</v>
      </c>
      <c r="F144" s="201">
        <v>0.14280000000000001</v>
      </c>
    </row>
    <row r="145" spans="1:6" ht="22.5" customHeight="1" x14ac:dyDescent="0.25">
      <c r="A145" s="196">
        <v>19</v>
      </c>
      <c r="B145" s="290" t="s">
        <v>390</v>
      </c>
      <c r="C145" s="288"/>
      <c r="D145" s="288"/>
      <c r="E145" s="197" t="s">
        <v>982</v>
      </c>
      <c r="F145" s="199">
        <v>4.16</v>
      </c>
    </row>
    <row r="146" spans="1:6" ht="15" x14ac:dyDescent="0.25">
      <c r="A146" s="196">
        <v>20</v>
      </c>
      <c r="B146" s="283" t="s">
        <v>403</v>
      </c>
      <c r="C146" s="288"/>
      <c r="D146" s="288"/>
      <c r="E146" s="197" t="s">
        <v>183</v>
      </c>
      <c r="F146" s="203">
        <v>1.0234E-3</v>
      </c>
    </row>
    <row r="147" spans="1:6" ht="27.75" customHeight="1" x14ac:dyDescent="0.25">
      <c r="A147" s="196">
        <v>21</v>
      </c>
      <c r="B147" s="283" t="s">
        <v>407</v>
      </c>
      <c r="C147" s="288"/>
      <c r="D147" s="288"/>
      <c r="E147" s="197" t="s">
        <v>982</v>
      </c>
      <c r="F147" s="199">
        <v>265.94</v>
      </c>
    </row>
    <row r="148" spans="1:6" ht="15" x14ac:dyDescent="0.25">
      <c r="A148" s="196">
        <v>22</v>
      </c>
      <c r="B148" s="283" t="s">
        <v>420</v>
      </c>
      <c r="C148" s="288"/>
      <c r="D148" s="288"/>
      <c r="E148" s="197" t="s">
        <v>183</v>
      </c>
      <c r="F148" s="204">
        <v>0.63825600000000005</v>
      </c>
    </row>
    <row r="149" spans="1:6" ht="15" x14ac:dyDescent="0.25">
      <c r="A149" s="289" t="s">
        <v>425</v>
      </c>
      <c r="B149" s="289"/>
      <c r="C149" s="289"/>
      <c r="D149" s="289"/>
      <c r="E149" s="289"/>
      <c r="F149" s="289"/>
    </row>
    <row r="150" spans="1:6" ht="21.75" customHeight="1" x14ac:dyDescent="0.25">
      <c r="A150" s="196">
        <v>23</v>
      </c>
      <c r="B150" s="283" t="s">
        <v>428</v>
      </c>
      <c r="C150" s="288"/>
      <c r="D150" s="288"/>
      <c r="E150" s="197" t="s">
        <v>971</v>
      </c>
      <c r="F150" s="196">
        <v>8</v>
      </c>
    </row>
    <row r="151" spans="1:6" ht="24" customHeight="1" x14ac:dyDescent="0.25">
      <c r="A151" s="196">
        <v>24</v>
      </c>
      <c r="B151" s="283" t="s">
        <v>437</v>
      </c>
      <c r="C151" s="288"/>
      <c r="D151" s="288"/>
      <c r="E151" s="197" t="s">
        <v>343</v>
      </c>
      <c r="F151" s="196">
        <v>8</v>
      </c>
    </row>
    <row r="152" spans="1:6" ht="15" x14ac:dyDescent="0.25">
      <c r="A152" s="196">
        <v>25</v>
      </c>
      <c r="B152" s="283" t="s">
        <v>173</v>
      </c>
      <c r="C152" s="288"/>
      <c r="D152" s="288"/>
      <c r="E152" s="197" t="s">
        <v>183</v>
      </c>
      <c r="F152" s="204">
        <v>2.2575999999999999E-2</v>
      </c>
    </row>
    <row r="153" spans="1:6" ht="22.5" customHeight="1" x14ac:dyDescent="0.25">
      <c r="A153" s="196">
        <v>26</v>
      </c>
      <c r="B153" s="283" t="s">
        <v>505</v>
      </c>
      <c r="C153" s="288"/>
      <c r="D153" s="288"/>
      <c r="E153" s="197" t="s">
        <v>183</v>
      </c>
      <c r="F153" s="204">
        <v>3.3936000000000001E-2</v>
      </c>
    </row>
    <row r="154" spans="1:6" ht="25.5" customHeight="1" x14ac:dyDescent="0.25">
      <c r="A154" s="196">
        <v>27</v>
      </c>
      <c r="B154" s="283" t="s">
        <v>445</v>
      </c>
      <c r="C154" s="288"/>
      <c r="D154" s="288"/>
      <c r="E154" s="197" t="s">
        <v>1007</v>
      </c>
      <c r="F154" s="201">
        <v>1.6000000000000001E-3</v>
      </c>
    </row>
    <row r="155" spans="1:6" ht="15" x14ac:dyDescent="0.25">
      <c r="A155" s="196">
        <v>28</v>
      </c>
      <c r="B155" s="283" t="s">
        <v>420</v>
      </c>
      <c r="C155" s="288"/>
      <c r="D155" s="288"/>
      <c r="E155" s="197" t="s">
        <v>183</v>
      </c>
      <c r="F155" s="204">
        <v>1.232E-3</v>
      </c>
    </row>
    <row r="156" spans="1:6" ht="15" x14ac:dyDescent="0.25">
      <c r="A156" s="289" t="s">
        <v>510</v>
      </c>
      <c r="B156" s="289"/>
      <c r="C156" s="289"/>
      <c r="D156" s="289"/>
      <c r="E156" s="289"/>
      <c r="F156" s="289"/>
    </row>
    <row r="157" spans="1:6" ht="21.75" customHeight="1" x14ac:dyDescent="0.25">
      <c r="A157" s="196">
        <v>29</v>
      </c>
      <c r="B157" s="283" t="s">
        <v>295</v>
      </c>
      <c r="C157" s="288"/>
      <c r="D157" s="288"/>
      <c r="E157" s="197" t="s">
        <v>96</v>
      </c>
      <c r="F157" s="199">
        <v>7.93</v>
      </c>
    </row>
    <row r="158" spans="1:6" ht="25.5" customHeight="1" x14ac:dyDescent="0.25">
      <c r="A158" s="196">
        <v>30</v>
      </c>
      <c r="B158" s="283" t="s">
        <v>298</v>
      </c>
      <c r="C158" s="288"/>
      <c r="D158" s="288"/>
      <c r="E158" s="197" t="s">
        <v>96</v>
      </c>
      <c r="F158" s="199">
        <v>1.43</v>
      </c>
    </row>
    <row r="159" spans="1:6" ht="15" x14ac:dyDescent="0.25">
      <c r="A159" s="289" t="s">
        <v>515</v>
      </c>
      <c r="B159" s="289"/>
      <c r="C159" s="289"/>
      <c r="D159" s="289"/>
      <c r="E159" s="289"/>
      <c r="F159" s="289"/>
    </row>
    <row r="160" spans="1:6" ht="23.25" customHeight="1" x14ac:dyDescent="0.25">
      <c r="A160" s="196">
        <v>31</v>
      </c>
      <c r="B160" s="290" t="s">
        <v>517</v>
      </c>
      <c r="C160" s="288"/>
      <c r="D160" s="288"/>
      <c r="E160" s="197" t="s">
        <v>96</v>
      </c>
      <c r="F160" s="198">
        <v>7.5</v>
      </c>
    </row>
    <row r="161" spans="1:6" ht="13.5" customHeight="1" x14ac:dyDescent="0.25">
      <c r="A161" s="196">
        <v>32</v>
      </c>
      <c r="B161" s="283" t="s">
        <v>522</v>
      </c>
      <c r="C161" s="288"/>
      <c r="D161" s="288"/>
      <c r="E161" s="197" t="s">
        <v>147</v>
      </c>
      <c r="F161" s="196">
        <v>76</v>
      </c>
    </row>
    <row r="162" spans="1:6" ht="15" x14ac:dyDescent="0.25">
      <c r="A162" s="196">
        <v>33</v>
      </c>
      <c r="B162" s="290" t="s">
        <v>522</v>
      </c>
      <c r="C162" s="288"/>
      <c r="D162" s="288"/>
      <c r="E162" s="197" t="s">
        <v>147</v>
      </c>
      <c r="F162" s="196">
        <v>11</v>
      </c>
    </row>
    <row r="163" spans="1:6" ht="15" x14ac:dyDescent="0.25">
      <c r="A163" s="289" t="s">
        <v>529</v>
      </c>
      <c r="B163" s="289"/>
      <c r="C163" s="289"/>
      <c r="D163" s="289"/>
      <c r="E163" s="289"/>
      <c r="F163" s="289"/>
    </row>
    <row r="164" spans="1:6" ht="15" x14ac:dyDescent="0.25">
      <c r="A164" s="289" t="s">
        <v>530</v>
      </c>
      <c r="B164" s="289"/>
      <c r="C164" s="289"/>
      <c r="D164" s="289"/>
      <c r="E164" s="289"/>
      <c r="F164" s="289"/>
    </row>
    <row r="165" spans="1:6" ht="15" x14ac:dyDescent="0.25">
      <c r="A165" s="289" t="s">
        <v>293</v>
      </c>
      <c r="B165" s="289"/>
      <c r="C165" s="289"/>
      <c r="D165" s="289"/>
      <c r="E165" s="289"/>
      <c r="F165" s="289"/>
    </row>
    <row r="166" spans="1:6" ht="23.25" customHeight="1" x14ac:dyDescent="0.25">
      <c r="A166" s="196">
        <v>34</v>
      </c>
      <c r="B166" s="283" t="s">
        <v>295</v>
      </c>
      <c r="C166" s="288"/>
      <c r="D166" s="288"/>
      <c r="E166" s="197" t="s">
        <v>96</v>
      </c>
      <c r="F166" s="199">
        <v>280.42</v>
      </c>
    </row>
    <row r="167" spans="1:6" ht="26.25" customHeight="1" x14ac:dyDescent="0.25">
      <c r="A167" s="196">
        <v>35</v>
      </c>
      <c r="B167" s="283" t="s">
        <v>533</v>
      </c>
      <c r="C167" s="288"/>
      <c r="D167" s="288"/>
      <c r="E167" s="197" t="s">
        <v>96</v>
      </c>
      <c r="F167" s="199">
        <v>307.47000000000003</v>
      </c>
    </row>
    <row r="168" spans="1:6" ht="15" x14ac:dyDescent="0.25">
      <c r="A168" s="289" t="s">
        <v>535</v>
      </c>
      <c r="B168" s="289"/>
      <c r="C168" s="289"/>
      <c r="D168" s="289"/>
      <c r="E168" s="289"/>
      <c r="F168" s="289"/>
    </row>
    <row r="169" spans="1:6" ht="11.25" customHeight="1" x14ac:dyDescent="0.25">
      <c r="A169" s="196">
        <v>36</v>
      </c>
      <c r="B169" s="283" t="s">
        <v>304</v>
      </c>
      <c r="C169" s="288"/>
      <c r="D169" s="288"/>
      <c r="E169" s="197" t="s">
        <v>96</v>
      </c>
      <c r="F169" s="200">
        <v>21.311</v>
      </c>
    </row>
    <row r="170" spans="1:6" ht="15" x14ac:dyDescent="0.25">
      <c r="A170" s="289" t="s">
        <v>308</v>
      </c>
      <c r="B170" s="289"/>
      <c r="C170" s="289"/>
      <c r="D170" s="289"/>
      <c r="E170" s="289"/>
      <c r="F170" s="289"/>
    </row>
    <row r="171" spans="1:6" ht="15" x14ac:dyDescent="0.25">
      <c r="A171" s="196">
        <v>37</v>
      </c>
      <c r="B171" s="290" t="s">
        <v>538</v>
      </c>
      <c r="C171" s="288"/>
      <c r="D171" s="288"/>
      <c r="E171" s="197" t="s">
        <v>96</v>
      </c>
      <c r="F171" s="201">
        <v>110.6955</v>
      </c>
    </row>
    <row r="172" spans="1:6" ht="15" x14ac:dyDescent="0.25">
      <c r="A172" s="289" t="s">
        <v>311</v>
      </c>
      <c r="B172" s="289"/>
      <c r="C172" s="289"/>
      <c r="D172" s="289"/>
      <c r="E172" s="289"/>
      <c r="F172" s="289"/>
    </row>
    <row r="173" spans="1:6" ht="24" customHeight="1" x14ac:dyDescent="0.25">
      <c r="A173" s="196">
        <v>38</v>
      </c>
      <c r="B173" s="290" t="s">
        <v>111</v>
      </c>
      <c r="C173" s="288"/>
      <c r="D173" s="288"/>
      <c r="E173" s="197" t="s">
        <v>96</v>
      </c>
      <c r="F173" s="199">
        <v>571.92999999999995</v>
      </c>
    </row>
    <row r="174" spans="1:6" ht="15" x14ac:dyDescent="0.25">
      <c r="A174" s="289" t="s">
        <v>530</v>
      </c>
      <c r="B174" s="289"/>
      <c r="C174" s="289"/>
      <c r="D174" s="289"/>
      <c r="E174" s="289"/>
      <c r="F174" s="289"/>
    </row>
    <row r="175" spans="1:6" ht="15" x14ac:dyDescent="0.25">
      <c r="A175" s="289" t="s">
        <v>541</v>
      </c>
      <c r="B175" s="289"/>
      <c r="C175" s="289"/>
      <c r="D175" s="289"/>
      <c r="E175" s="289"/>
      <c r="F175" s="289"/>
    </row>
    <row r="176" spans="1:6" ht="15" x14ac:dyDescent="0.25">
      <c r="A176" s="196">
        <v>39</v>
      </c>
      <c r="B176" s="283" t="s">
        <v>493</v>
      </c>
      <c r="C176" s="288"/>
      <c r="D176" s="288"/>
      <c r="E176" s="197" t="s">
        <v>96</v>
      </c>
      <c r="F176" s="200">
        <v>11.625</v>
      </c>
    </row>
    <row r="177" spans="1:6" ht="26.25" customHeight="1" x14ac:dyDescent="0.25">
      <c r="A177" s="196">
        <v>40</v>
      </c>
      <c r="B177" s="283" t="s">
        <v>370</v>
      </c>
      <c r="C177" s="288"/>
      <c r="D177" s="288"/>
      <c r="E177" s="197" t="s">
        <v>1002</v>
      </c>
      <c r="F177" s="196">
        <v>5</v>
      </c>
    </row>
    <row r="178" spans="1:6" ht="24.75" customHeight="1" x14ac:dyDescent="0.25">
      <c r="A178" s="196">
        <v>41</v>
      </c>
      <c r="B178" s="283" t="s">
        <v>544</v>
      </c>
      <c r="C178" s="288"/>
      <c r="D178" s="288"/>
      <c r="E178" s="197" t="s">
        <v>1002</v>
      </c>
      <c r="F178" s="196">
        <v>3</v>
      </c>
    </row>
    <row r="179" spans="1:6" ht="22.5" customHeight="1" x14ac:dyDescent="0.25">
      <c r="A179" s="196">
        <v>42</v>
      </c>
      <c r="B179" s="283" t="s">
        <v>546</v>
      </c>
      <c r="C179" s="288"/>
      <c r="D179" s="288"/>
      <c r="E179" s="197" t="s">
        <v>1002</v>
      </c>
      <c r="F179" s="196">
        <v>6</v>
      </c>
    </row>
    <row r="180" spans="1:6" ht="25.5" customHeight="1" x14ac:dyDescent="0.25">
      <c r="A180" s="196">
        <v>43</v>
      </c>
      <c r="B180" s="283" t="s">
        <v>373</v>
      </c>
      <c r="C180" s="288"/>
      <c r="D180" s="288"/>
      <c r="E180" s="197" t="s">
        <v>1002</v>
      </c>
      <c r="F180" s="196">
        <v>3</v>
      </c>
    </row>
    <row r="181" spans="1:6" ht="24.75" customHeight="1" x14ac:dyDescent="0.25">
      <c r="A181" s="196">
        <v>44</v>
      </c>
      <c r="B181" s="283" t="s">
        <v>375</v>
      </c>
      <c r="C181" s="288"/>
      <c r="D181" s="288"/>
      <c r="E181" s="197" t="s">
        <v>1002</v>
      </c>
      <c r="F181" s="196">
        <v>13</v>
      </c>
    </row>
    <row r="182" spans="1:6" ht="22.5" customHeight="1" x14ac:dyDescent="0.25">
      <c r="A182" s="196">
        <v>45</v>
      </c>
      <c r="B182" s="283" t="s">
        <v>549</v>
      </c>
      <c r="C182" s="288"/>
      <c r="D182" s="288"/>
      <c r="E182" s="197" t="s">
        <v>1002</v>
      </c>
      <c r="F182" s="196">
        <v>1</v>
      </c>
    </row>
    <row r="183" spans="1:6" ht="24.75" customHeight="1" x14ac:dyDescent="0.25">
      <c r="A183" s="196">
        <v>46</v>
      </c>
      <c r="B183" s="283" t="s">
        <v>378</v>
      </c>
      <c r="C183" s="288"/>
      <c r="D183" s="288"/>
      <c r="E183" s="197" t="s">
        <v>1002</v>
      </c>
      <c r="F183" s="196">
        <v>5</v>
      </c>
    </row>
    <row r="184" spans="1:6" ht="22.5" customHeight="1" x14ac:dyDescent="0.25">
      <c r="A184" s="196">
        <v>47</v>
      </c>
      <c r="B184" s="283" t="s">
        <v>380</v>
      </c>
      <c r="C184" s="288"/>
      <c r="D184" s="288"/>
      <c r="E184" s="197" t="s">
        <v>1002</v>
      </c>
      <c r="F184" s="196">
        <v>15</v>
      </c>
    </row>
    <row r="185" spans="1:6" ht="25.5" customHeight="1" x14ac:dyDescent="0.25">
      <c r="A185" s="196">
        <v>48</v>
      </c>
      <c r="B185" s="283" t="s">
        <v>553</v>
      </c>
      <c r="C185" s="288"/>
      <c r="D185" s="288"/>
      <c r="E185" s="197" t="s">
        <v>183</v>
      </c>
      <c r="F185" s="201">
        <v>0.22059999999999999</v>
      </c>
    </row>
    <row r="186" spans="1:6" ht="15" x14ac:dyDescent="0.25">
      <c r="A186" s="196">
        <v>49</v>
      </c>
      <c r="B186" s="283" t="s">
        <v>557</v>
      </c>
      <c r="C186" s="288"/>
      <c r="D186" s="288"/>
      <c r="E186" s="197" t="s">
        <v>1002</v>
      </c>
      <c r="F186" s="196">
        <v>8</v>
      </c>
    </row>
    <row r="187" spans="1:6" ht="35.25" customHeight="1" x14ac:dyDescent="0.25">
      <c r="A187" s="196">
        <v>50</v>
      </c>
      <c r="B187" s="283" t="s">
        <v>560</v>
      </c>
      <c r="C187" s="288"/>
      <c r="D187" s="288"/>
      <c r="E187" s="197" t="s">
        <v>147</v>
      </c>
      <c r="F187" s="198">
        <v>0.8</v>
      </c>
    </row>
    <row r="188" spans="1:6" ht="35.25" customHeight="1" x14ac:dyDescent="0.25">
      <c r="A188" s="196">
        <v>51</v>
      </c>
      <c r="B188" s="283" t="s">
        <v>563</v>
      </c>
      <c r="C188" s="288"/>
      <c r="D188" s="288"/>
      <c r="E188" s="197" t="s">
        <v>147</v>
      </c>
      <c r="F188" s="198">
        <v>1.6</v>
      </c>
    </row>
    <row r="189" spans="1:6" ht="15" x14ac:dyDescent="0.25">
      <c r="A189" s="289" t="s">
        <v>564</v>
      </c>
      <c r="B189" s="289"/>
      <c r="C189" s="289"/>
      <c r="D189" s="289"/>
      <c r="E189" s="289"/>
      <c r="F189" s="289"/>
    </row>
    <row r="190" spans="1:6" ht="24" customHeight="1" x14ac:dyDescent="0.25">
      <c r="A190" s="196">
        <v>52</v>
      </c>
      <c r="B190" s="283" t="s">
        <v>567</v>
      </c>
      <c r="C190" s="288"/>
      <c r="D190" s="288"/>
      <c r="E190" s="197" t="s">
        <v>96</v>
      </c>
      <c r="F190" s="199">
        <v>0.52</v>
      </c>
    </row>
    <row r="191" spans="1:6" ht="15" x14ac:dyDescent="0.25">
      <c r="A191" s="196">
        <v>53</v>
      </c>
      <c r="B191" s="283" t="s">
        <v>195</v>
      </c>
      <c r="C191" s="288"/>
      <c r="D191" s="288"/>
      <c r="E191" s="197" t="s">
        <v>96</v>
      </c>
      <c r="F191" s="201">
        <v>0.52780000000000005</v>
      </c>
    </row>
    <row r="192" spans="1:6" ht="24.75" customHeight="1" x14ac:dyDescent="0.25">
      <c r="A192" s="196">
        <v>54</v>
      </c>
      <c r="B192" s="283" t="s">
        <v>571</v>
      </c>
      <c r="C192" s="288"/>
      <c r="D192" s="288"/>
      <c r="E192" s="197" t="s">
        <v>183</v>
      </c>
      <c r="F192" s="202">
        <v>6.8799999999999998E-3</v>
      </c>
    </row>
    <row r="193" spans="1:6" ht="15" x14ac:dyDescent="0.25">
      <c r="A193" s="196">
        <v>55</v>
      </c>
      <c r="B193" s="290" t="s">
        <v>575</v>
      </c>
      <c r="C193" s="288"/>
      <c r="D193" s="288"/>
      <c r="E193" s="197" t="s">
        <v>183</v>
      </c>
      <c r="F193" s="201">
        <v>1.09E-2</v>
      </c>
    </row>
    <row r="194" spans="1:6" ht="15" x14ac:dyDescent="0.25">
      <c r="A194" s="289" t="s">
        <v>577</v>
      </c>
      <c r="B194" s="289"/>
      <c r="C194" s="289"/>
      <c r="D194" s="289"/>
      <c r="E194" s="289"/>
      <c r="F194" s="289"/>
    </row>
    <row r="195" spans="1:6" ht="25.5" customHeight="1" x14ac:dyDescent="0.25">
      <c r="A195" s="196">
        <v>56</v>
      </c>
      <c r="B195" s="290" t="s">
        <v>485</v>
      </c>
      <c r="C195" s="288"/>
      <c r="D195" s="288"/>
      <c r="E195" s="197" t="s">
        <v>147</v>
      </c>
      <c r="F195" s="199">
        <v>217.05</v>
      </c>
    </row>
    <row r="196" spans="1:6" ht="15" x14ac:dyDescent="0.25">
      <c r="A196" s="196">
        <v>57</v>
      </c>
      <c r="B196" s="283" t="s">
        <v>582</v>
      </c>
      <c r="C196" s="288"/>
      <c r="D196" s="288"/>
      <c r="E196" s="197" t="s">
        <v>147</v>
      </c>
      <c r="F196" s="196">
        <v>20</v>
      </c>
    </row>
    <row r="197" spans="1:6" ht="15" x14ac:dyDescent="0.25">
      <c r="A197" s="196">
        <v>58</v>
      </c>
      <c r="B197" s="283" t="s">
        <v>587</v>
      </c>
      <c r="C197" s="288"/>
      <c r="D197" s="288"/>
      <c r="E197" s="197" t="s">
        <v>147</v>
      </c>
      <c r="F197" s="199">
        <v>93.55</v>
      </c>
    </row>
    <row r="198" spans="1:6" ht="15" x14ac:dyDescent="0.25">
      <c r="A198" s="196">
        <v>59</v>
      </c>
      <c r="B198" s="283" t="s">
        <v>589</v>
      </c>
      <c r="C198" s="288"/>
      <c r="D198" s="288"/>
      <c r="E198" s="197" t="s">
        <v>147</v>
      </c>
      <c r="F198" s="198">
        <v>123.5</v>
      </c>
    </row>
    <row r="199" spans="1:6" ht="15" x14ac:dyDescent="0.25">
      <c r="A199" s="292" t="s">
        <v>1011</v>
      </c>
      <c r="B199" s="292"/>
      <c r="C199" s="292"/>
      <c r="D199" s="292"/>
      <c r="E199" s="292"/>
      <c r="F199" s="292"/>
    </row>
    <row r="200" spans="1:6" ht="15" x14ac:dyDescent="0.25">
      <c r="A200" s="193" t="s">
        <v>50</v>
      </c>
      <c r="B200" s="287" t="s">
        <v>954</v>
      </c>
      <c r="C200" s="288"/>
      <c r="D200" s="288"/>
      <c r="E200" s="193" t="s">
        <v>955</v>
      </c>
      <c r="F200" s="193" t="s">
        <v>956</v>
      </c>
    </row>
    <row r="201" spans="1:6" ht="15" x14ac:dyDescent="0.25">
      <c r="A201" s="289" t="s">
        <v>62</v>
      </c>
      <c r="B201" s="289"/>
      <c r="C201" s="289"/>
      <c r="D201" s="289"/>
      <c r="E201" s="289"/>
      <c r="F201" s="289"/>
    </row>
    <row r="202" spans="1:6" ht="15" x14ac:dyDescent="0.25">
      <c r="A202" s="289" t="s">
        <v>598</v>
      </c>
      <c r="B202" s="289"/>
      <c r="C202" s="289"/>
      <c r="D202" s="289"/>
      <c r="E202" s="289"/>
      <c r="F202" s="289"/>
    </row>
    <row r="203" spans="1:6" ht="26.25" customHeight="1" x14ac:dyDescent="0.25">
      <c r="A203" s="196">
        <v>1</v>
      </c>
      <c r="B203" s="283" t="s">
        <v>295</v>
      </c>
      <c r="C203" s="288"/>
      <c r="D203" s="288"/>
      <c r="E203" s="197" t="s">
        <v>96</v>
      </c>
      <c r="F203" s="200">
        <v>840.56500000000005</v>
      </c>
    </row>
    <row r="204" spans="1:6" ht="23.25" customHeight="1" x14ac:dyDescent="0.25">
      <c r="A204" s="196">
        <v>2</v>
      </c>
      <c r="B204" s="283" t="s">
        <v>298</v>
      </c>
      <c r="C204" s="288"/>
      <c r="D204" s="288"/>
      <c r="E204" s="197" t="s">
        <v>96</v>
      </c>
      <c r="F204" s="200">
        <v>19.375</v>
      </c>
    </row>
    <row r="205" spans="1:6" ht="15" x14ac:dyDescent="0.25">
      <c r="A205" s="289" t="s">
        <v>535</v>
      </c>
      <c r="B205" s="289"/>
      <c r="C205" s="289"/>
      <c r="D205" s="289"/>
      <c r="E205" s="289"/>
      <c r="F205" s="289"/>
    </row>
    <row r="206" spans="1:6" ht="15" x14ac:dyDescent="0.25">
      <c r="A206" s="196">
        <v>3</v>
      </c>
      <c r="B206" s="290" t="s">
        <v>304</v>
      </c>
      <c r="C206" s="288"/>
      <c r="D206" s="288"/>
      <c r="E206" s="197" t="s">
        <v>96</v>
      </c>
      <c r="F206" s="199">
        <v>31.62</v>
      </c>
    </row>
    <row r="207" spans="1:6" ht="15" x14ac:dyDescent="0.25">
      <c r="A207" s="196">
        <v>4</v>
      </c>
      <c r="B207" s="290" t="s">
        <v>95</v>
      </c>
      <c r="C207" s="288"/>
      <c r="D207" s="288"/>
      <c r="E207" s="197" t="s">
        <v>96</v>
      </c>
      <c r="F207" s="200">
        <v>34.781999999999996</v>
      </c>
    </row>
    <row r="208" spans="1:6" ht="15" x14ac:dyDescent="0.25">
      <c r="A208" s="289" t="s">
        <v>603</v>
      </c>
      <c r="B208" s="289"/>
      <c r="C208" s="289"/>
      <c r="D208" s="289"/>
      <c r="E208" s="289"/>
      <c r="F208" s="289"/>
    </row>
    <row r="209" spans="1:6" ht="15" x14ac:dyDescent="0.25">
      <c r="A209" s="196">
        <v>5</v>
      </c>
      <c r="B209" s="290" t="s">
        <v>99</v>
      </c>
      <c r="C209" s="288"/>
      <c r="D209" s="288"/>
      <c r="E209" s="197" t="s">
        <v>96</v>
      </c>
      <c r="F209" s="199">
        <v>39.99</v>
      </c>
    </row>
    <row r="210" spans="1:6" ht="15" x14ac:dyDescent="0.25">
      <c r="A210" s="196">
        <v>6</v>
      </c>
      <c r="B210" s="290" t="s">
        <v>95</v>
      </c>
      <c r="C210" s="288"/>
      <c r="D210" s="288"/>
      <c r="E210" s="197" t="s">
        <v>96</v>
      </c>
      <c r="F210" s="200">
        <v>43.988999999999997</v>
      </c>
    </row>
    <row r="211" spans="1:6" ht="15" x14ac:dyDescent="0.25">
      <c r="A211" s="289" t="s">
        <v>606</v>
      </c>
      <c r="B211" s="289"/>
      <c r="C211" s="289"/>
      <c r="D211" s="289"/>
      <c r="E211" s="289"/>
      <c r="F211" s="289"/>
    </row>
    <row r="212" spans="1:6" ht="24.75" customHeight="1" x14ac:dyDescent="0.25">
      <c r="A212" s="196">
        <v>7</v>
      </c>
      <c r="B212" s="283" t="s">
        <v>111</v>
      </c>
      <c r="C212" s="288"/>
      <c r="D212" s="288"/>
      <c r="E212" s="197" t="s">
        <v>96</v>
      </c>
      <c r="F212" s="200">
        <v>724.93499999999995</v>
      </c>
    </row>
    <row r="213" spans="1:6" ht="15" x14ac:dyDescent="0.25">
      <c r="A213" s="196">
        <v>8</v>
      </c>
      <c r="B213" s="290" t="s">
        <v>115</v>
      </c>
      <c r="C213" s="288"/>
      <c r="D213" s="288"/>
      <c r="E213" s="197" t="s">
        <v>96</v>
      </c>
      <c r="F213" s="200">
        <v>724.93499999999995</v>
      </c>
    </row>
    <row r="214" spans="1:6" ht="15" x14ac:dyDescent="0.25">
      <c r="A214" s="289" t="s">
        <v>313</v>
      </c>
      <c r="B214" s="289"/>
      <c r="C214" s="289"/>
      <c r="D214" s="289"/>
      <c r="E214" s="289"/>
      <c r="F214" s="289"/>
    </row>
    <row r="215" spans="1:6" ht="15" x14ac:dyDescent="0.25">
      <c r="A215" s="196">
        <v>9</v>
      </c>
      <c r="B215" s="290" t="s">
        <v>120</v>
      </c>
      <c r="C215" s="288"/>
      <c r="D215" s="288"/>
      <c r="E215" s="197" t="s">
        <v>1007</v>
      </c>
      <c r="F215" s="200">
        <v>0.496</v>
      </c>
    </row>
    <row r="216" spans="1:6" ht="15" x14ac:dyDescent="0.25">
      <c r="A216" s="196">
        <v>10</v>
      </c>
      <c r="B216" s="290" t="s">
        <v>611</v>
      </c>
      <c r="C216" s="288"/>
      <c r="D216" s="288"/>
      <c r="E216" s="197" t="s">
        <v>147</v>
      </c>
      <c r="F216" s="196">
        <v>496</v>
      </c>
    </row>
    <row r="217" spans="1:6" ht="15" x14ac:dyDescent="0.25">
      <c r="A217" s="289" t="s">
        <v>318</v>
      </c>
      <c r="B217" s="289"/>
      <c r="C217" s="289"/>
      <c r="D217" s="289"/>
      <c r="E217" s="289"/>
      <c r="F217" s="289"/>
    </row>
    <row r="218" spans="1:6" ht="15" x14ac:dyDescent="0.25">
      <c r="A218" s="289" t="s">
        <v>319</v>
      </c>
      <c r="B218" s="289"/>
      <c r="C218" s="289"/>
      <c r="D218" s="289"/>
      <c r="E218" s="289"/>
      <c r="F218" s="289"/>
    </row>
    <row r="219" spans="1:6" ht="33" customHeight="1" x14ac:dyDescent="0.25">
      <c r="A219" s="196">
        <v>11</v>
      </c>
      <c r="B219" s="283" t="s">
        <v>614</v>
      </c>
      <c r="C219" s="288"/>
      <c r="D219" s="288"/>
      <c r="E219" s="197" t="s">
        <v>1007</v>
      </c>
      <c r="F219" s="200">
        <v>0.496</v>
      </c>
    </row>
    <row r="220" spans="1:6" ht="35.25" customHeight="1" x14ac:dyDescent="0.25">
      <c r="A220" s="196">
        <v>12</v>
      </c>
      <c r="B220" s="283" t="s">
        <v>617</v>
      </c>
      <c r="C220" s="288"/>
      <c r="D220" s="288"/>
      <c r="E220" s="197" t="s">
        <v>147</v>
      </c>
      <c r="F220" s="196">
        <v>124</v>
      </c>
    </row>
    <row r="221" spans="1:6" ht="36.75" customHeight="1" x14ac:dyDescent="0.25">
      <c r="A221" s="196">
        <v>13</v>
      </c>
      <c r="B221" s="283" t="s">
        <v>620</v>
      </c>
      <c r="C221" s="288"/>
      <c r="D221" s="288"/>
      <c r="E221" s="197" t="s">
        <v>147</v>
      </c>
      <c r="F221" s="196">
        <v>248</v>
      </c>
    </row>
    <row r="222" spans="1:6" ht="36" customHeight="1" x14ac:dyDescent="0.25">
      <c r="A222" s="196">
        <v>14</v>
      </c>
      <c r="B222" s="283" t="s">
        <v>620</v>
      </c>
      <c r="C222" s="288"/>
      <c r="D222" s="288"/>
      <c r="E222" s="197" t="s">
        <v>147</v>
      </c>
      <c r="F222" s="196">
        <v>124</v>
      </c>
    </row>
    <row r="223" spans="1:6" ht="24" customHeight="1" x14ac:dyDescent="0.25">
      <c r="A223" s="196">
        <v>15</v>
      </c>
      <c r="B223" s="283" t="s">
        <v>623</v>
      </c>
      <c r="C223" s="288"/>
      <c r="D223" s="288"/>
      <c r="E223" s="197" t="s">
        <v>336</v>
      </c>
      <c r="F223" s="196">
        <v>1</v>
      </c>
    </row>
    <row r="224" spans="1:6" ht="22.5" customHeight="1" x14ac:dyDescent="0.25">
      <c r="A224" s="196">
        <v>16</v>
      </c>
      <c r="B224" s="283" t="s">
        <v>625</v>
      </c>
      <c r="C224" s="288"/>
      <c r="D224" s="288"/>
      <c r="E224" s="197" t="s">
        <v>336</v>
      </c>
      <c r="F224" s="196">
        <v>2</v>
      </c>
    </row>
    <row r="225" spans="1:6" ht="23.25" customHeight="1" x14ac:dyDescent="0.25">
      <c r="A225" s="196">
        <v>17</v>
      </c>
      <c r="B225" s="283" t="s">
        <v>627</v>
      </c>
      <c r="C225" s="288"/>
      <c r="D225" s="288"/>
      <c r="E225" s="197" t="s">
        <v>628</v>
      </c>
      <c r="F225" s="196">
        <v>2</v>
      </c>
    </row>
    <row r="226" spans="1:6" ht="15" x14ac:dyDescent="0.25">
      <c r="A226" s="289" t="s">
        <v>633</v>
      </c>
      <c r="B226" s="289"/>
      <c r="C226" s="289"/>
      <c r="D226" s="289"/>
      <c r="E226" s="289"/>
      <c r="F226" s="289"/>
    </row>
    <row r="227" spans="1:6" ht="24" customHeight="1" x14ac:dyDescent="0.25">
      <c r="A227" s="196">
        <v>18</v>
      </c>
      <c r="B227" s="290" t="s">
        <v>635</v>
      </c>
      <c r="C227" s="288"/>
      <c r="D227" s="288"/>
      <c r="E227" s="197" t="s">
        <v>1002</v>
      </c>
      <c r="F227" s="196">
        <v>3</v>
      </c>
    </row>
    <row r="228" spans="1:6" ht="24.75" customHeight="1" x14ac:dyDescent="0.25">
      <c r="A228" s="196">
        <v>19</v>
      </c>
      <c r="B228" s="283" t="s">
        <v>637</v>
      </c>
      <c r="C228" s="288"/>
      <c r="D228" s="288"/>
      <c r="E228" s="197" t="s">
        <v>1002</v>
      </c>
      <c r="F228" s="196">
        <v>9</v>
      </c>
    </row>
    <row r="229" spans="1:6" ht="22.5" x14ac:dyDescent="0.25">
      <c r="A229" s="196">
        <v>20</v>
      </c>
      <c r="B229" s="283" t="s">
        <v>638</v>
      </c>
      <c r="C229" s="288"/>
      <c r="D229" s="288"/>
      <c r="E229" s="197" t="s">
        <v>453</v>
      </c>
      <c r="F229" s="198">
        <v>12.4</v>
      </c>
    </row>
    <row r="230" spans="1:6" ht="22.5" customHeight="1" x14ac:dyDescent="0.25">
      <c r="A230" s="196">
        <v>21</v>
      </c>
      <c r="B230" s="283" t="s">
        <v>641</v>
      </c>
      <c r="C230" s="288"/>
      <c r="D230" s="288"/>
      <c r="E230" s="197" t="s">
        <v>1002</v>
      </c>
      <c r="F230" s="196">
        <v>3</v>
      </c>
    </row>
    <row r="231" spans="1:6" ht="27.75" customHeight="1" x14ac:dyDescent="0.25">
      <c r="A231" s="196">
        <v>22</v>
      </c>
      <c r="B231" s="283" t="s">
        <v>643</v>
      </c>
      <c r="C231" s="288"/>
      <c r="D231" s="288"/>
      <c r="E231" s="197" t="s">
        <v>1002</v>
      </c>
      <c r="F231" s="196">
        <v>9</v>
      </c>
    </row>
    <row r="232" spans="1:6" ht="15" x14ac:dyDescent="0.25">
      <c r="A232" s="196">
        <v>23</v>
      </c>
      <c r="B232" s="283" t="s">
        <v>645</v>
      </c>
      <c r="C232" s="288"/>
      <c r="D232" s="288"/>
      <c r="E232" s="197" t="s">
        <v>1002</v>
      </c>
      <c r="F232" s="196">
        <v>12</v>
      </c>
    </row>
    <row r="233" spans="1:6" ht="25.5" customHeight="1" x14ac:dyDescent="0.25">
      <c r="A233" s="196">
        <v>24</v>
      </c>
      <c r="B233" s="283" t="s">
        <v>647</v>
      </c>
      <c r="C233" s="288"/>
      <c r="D233" s="288"/>
      <c r="E233" s="197" t="s">
        <v>1002</v>
      </c>
      <c r="F233" s="196">
        <v>3</v>
      </c>
    </row>
    <row r="234" spans="1:6" ht="23.25" customHeight="1" x14ac:dyDescent="0.25">
      <c r="A234" s="196">
        <v>25</v>
      </c>
      <c r="B234" s="283" t="s">
        <v>650</v>
      </c>
      <c r="C234" s="288"/>
      <c r="D234" s="288"/>
      <c r="E234" s="197" t="s">
        <v>1002</v>
      </c>
      <c r="F234" s="196">
        <v>9</v>
      </c>
    </row>
    <row r="235" spans="1:6" ht="15" x14ac:dyDescent="0.25">
      <c r="A235" s="289" t="s">
        <v>651</v>
      </c>
      <c r="B235" s="289"/>
      <c r="C235" s="289"/>
      <c r="D235" s="289"/>
      <c r="E235" s="289"/>
      <c r="F235" s="289"/>
    </row>
    <row r="236" spans="1:6" ht="15" x14ac:dyDescent="0.25">
      <c r="A236" s="196">
        <v>26</v>
      </c>
      <c r="B236" s="283" t="s">
        <v>653</v>
      </c>
      <c r="C236" s="288"/>
      <c r="D236" s="288"/>
      <c r="E236" s="197" t="s">
        <v>96</v>
      </c>
      <c r="F236" s="200">
        <v>1.7050000000000001</v>
      </c>
    </row>
    <row r="237" spans="1:6" ht="15" x14ac:dyDescent="0.25">
      <c r="A237" s="196">
        <v>27</v>
      </c>
      <c r="B237" s="283" t="s">
        <v>656</v>
      </c>
      <c r="C237" s="288"/>
      <c r="D237" s="288"/>
      <c r="E237" s="197" t="s">
        <v>96</v>
      </c>
      <c r="F237" s="201">
        <v>1.7391000000000001</v>
      </c>
    </row>
    <row r="238" spans="1:6" ht="15" x14ac:dyDescent="0.25">
      <c r="A238" s="196">
        <v>28</v>
      </c>
      <c r="B238" s="290" t="s">
        <v>659</v>
      </c>
      <c r="C238" s="288"/>
      <c r="D238" s="288"/>
      <c r="E238" s="197" t="s">
        <v>96</v>
      </c>
      <c r="F238" s="200">
        <v>21.234999999999999</v>
      </c>
    </row>
    <row r="239" spans="1:6" ht="15" x14ac:dyDescent="0.25">
      <c r="A239" s="196">
        <v>29</v>
      </c>
      <c r="B239" s="290" t="s">
        <v>667</v>
      </c>
      <c r="C239" s="288"/>
      <c r="D239" s="288"/>
      <c r="E239" s="197" t="s">
        <v>96</v>
      </c>
      <c r="F239" s="201">
        <v>21.659700000000001</v>
      </c>
    </row>
    <row r="240" spans="1:6" ht="15" x14ac:dyDescent="0.25">
      <c r="A240" s="196">
        <v>30</v>
      </c>
      <c r="B240" s="290" t="s">
        <v>672</v>
      </c>
      <c r="C240" s="288"/>
      <c r="D240" s="288"/>
      <c r="E240" s="197" t="s">
        <v>183</v>
      </c>
      <c r="F240" s="204">
        <v>4.1075E-2</v>
      </c>
    </row>
    <row r="241" spans="1:6" ht="24" customHeight="1" x14ac:dyDescent="0.25">
      <c r="A241" s="196">
        <v>31</v>
      </c>
      <c r="B241" s="290" t="s">
        <v>357</v>
      </c>
      <c r="C241" s="288"/>
      <c r="D241" s="288"/>
      <c r="E241" s="197" t="s">
        <v>183</v>
      </c>
      <c r="F241" s="204">
        <v>4.1075E-2</v>
      </c>
    </row>
    <row r="242" spans="1:6" ht="15" x14ac:dyDescent="0.25">
      <c r="A242" s="196">
        <v>32</v>
      </c>
      <c r="B242" s="290" t="s">
        <v>676</v>
      </c>
      <c r="C242" s="288"/>
      <c r="D242" s="288"/>
      <c r="E242" s="197" t="s">
        <v>183</v>
      </c>
      <c r="F242" s="202">
        <v>0.10323</v>
      </c>
    </row>
    <row r="243" spans="1:6" ht="23.25" customHeight="1" x14ac:dyDescent="0.25">
      <c r="A243" s="196">
        <v>33</v>
      </c>
      <c r="B243" s="290" t="s">
        <v>679</v>
      </c>
      <c r="C243" s="288"/>
      <c r="D243" s="288"/>
      <c r="E243" s="197" t="s">
        <v>183</v>
      </c>
      <c r="F243" s="202">
        <v>0.10323</v>
      </c>
    </row>
    <row r="244" spans="1:6" ht="15" x14ac:dyDescent="0.25">
      <c r="A244" s="196">
        <v>34</v>
      </c>
      <c r="B244" s="283" t="s">
        <v>681</v>
      </c>
      <c r="C244" s="288"/>
      <c r="D244" s="288"/>
      <c r="E244" s="197" t="s">
        <v>183</v>
      </c>
      <c r="F244" s="202">
        <v>3.6502500000000002</v>
      </c>
    </row>
    <row r="245" spans="1:6" ht="25.5" customHeight="1" x14ac:dyDescent="0.25">
      <c r="A245" s="196">
        <v>35</v>
      </c>
      <c r="B245" s="283" t="s">
        <v>684</v>
      </c>
      <c r="C245" s="288"/>
      <c r="D245" s="288"/>
      <c r="E245" s="197" t="s">
        <v>183</v>
      </c>
      <c r="F245" s="202">
        <v>3.6502500000000002</v>
      </c>
    </row>
    <row r="246" spans="1:6" ht="24" customHeight="1" x14ac:dyDescent="0.25">
      <c r="A246" s="196">
        <v>36</v>
      </c>
      <c r="B246" s="283" t="s">
        <v>407</v>
      </c>
      <c r="C246" s="288"/>
      <c r="D246" s="288"/>
      <c r="E246" s="197" t="s">
        <v>982</v>
      </c>
      <c r="F246" s="199">
        <v>22.94</v>
      </c>
    </row>
    <row r="247" spans="1:6" ht="15" x14ac:dyDescent="0.25">
      <c r="A247" s="196">
        <v>37</v>
      </c>
      <c r="B247" s="283" t="s">
        <v>420</v>
      </c>
      <c r="C247" s="288"/>
      <c r="D247" s="288"/>
      <c r="E247" s="197" t="s">
        <v>183</v>
      </c>
      <c r="F247" s="204">
        <v>5.5056000000000001E-2</v>
      </c>
    </row>
    <row r="248" spans="1:6" ht="15" x14ac:dyDescent="0.25">
      <c r="A248" s="292" t="s">
        <v>689</v>
      </c>
      <c r="B248" s="292"/>
      <c r="C248" s="292"/>
      <c r="D248" s="292"/>
      <c r="E248" s="292"/>
      <c r="F248" s="292"/>
    </row>
    <row r="249" spans="1:6" ht="15" x14ac:dyDescent="0.25">
      <c r="A249" s="193" t="s">
        <v>50</v>
      </c>
      <c r="B249" s="287" t="s">
        <v>954</v>
      </c>
      <c r="C249" s="288"/>
      <c r="D249" s="288"/>
      <c r="E249" s="193" t="s">
        <v>955</v>
      </c>
      <c r="F249" s="193" t="s">
        <v>956</v>
      </c>
    </row>
    <row r="250" spans="1:6" ht="15" x14ac:dyDescent="0.25">
      <c r="A250" s="289" t="s">
        <v>693</v>
      </c>
      <c r="B250" s="289"/>
      <c r="C250" s="289"/>
      <c r="D250" s="289"/>
      <c r="E250" s="289"/>
      <c r="F250" s="289"/>
    </row>
    <row r="251" spans="1:6" ht="15" x14ac:dyDescent="0.25">
      <c r="A251" s="289" t="s">
        <v>694</v>
      </c>
      <c r="B251" s="289"/>
      <c r="C251" s="289"/>
      <c r="D251" s="289"/>
      <c r="E251" s="289"/>
      <c r="F251" s="289"/>
    </row>
    <row r="252" spans="1:6" ht="24" customHeight="1" x14ac:dyDescent="0.25">
      <c r="A252" s="196">
        <v>1</v>
      </c>
      <c r="B252" s="283" t="s">
        <v>696</v>
      </c>
      <c r="C252" s="288"/>
      <c r="D252" s="288"/>
      <c r="E252" s="197" t="s">
        <v>96</v>
      </c>
      <c r="F252" s="196">
        <v>900</v>
      </c>
    </row>
    <row r="253" spans="1:6" ht="24.75" customHeight="1" x14ac:dyDescent="0.25">
      <c r="A253" s="196">
        <v>2</v>
      </c>
      <c r="B253" s="283" t="s">
        <v>699</v>
      </c>
      <c r="C253" s="288"/>
      <c r="D253" s="288"/>
      <c r="E253" s="197" t="s">
        <v>96</v>
      </c>
      <c r="F253" s="196">
        <v>900</v>
      </c>
    </row>
    <row r="254" spans="1:6" ht="24.75" customHeight="1" x14ac:dyDescent="0.25">
      <c r="A254" s="196">
        <v>3</v>
      </c>
      <c r="B254" s="283" t="s">
        <v>703</v>
      </c>
      <c r="C254" s="288"/>
      <c r="D254" s="288"/>
      <c r="E254" s="197" t="s">
        <v>96</v>
      </c>
      <c r="F254" s="196">
        <v>104</v>
      </c>
    </row>
    <row r="255" spans="1:6" ht="29.25" customHeight="1" x14ac:dyDescent="0.25">
      <c r="A255" s="196">
        <v>4</v>
      </c>
      <c r="B255" s="283" t="s">
        <v>707</v>
      </c>
      <c r="C255" s="288"/>
      <c r="D255" s="288"/>
      <c r="E255" s="197" t="s">
        <v>96</v>
      </c>
      <c r="F255" s="196">
        <v>104</v>
      </c>
    </row>
    <row r="256" spans="1:6" ht="40.5" customHeight="1" x14ac:dyDescent="0.25">
      <c r="A256" s="196">
        <v>5</v>
      </c>
      <c r="B256" s="283" t="s">
        <v>709</v>
      </c>
      <c r="C256" s="288"/>
      <c r="D256" s="288"/>
      <c r="E256" s="197" t="s">
        <v>96</v>
      </c>
      <c r="F256" s="196">
        <v>796</v>
      </c>
    </row>
    <row r="257" spans="1:6" ht="27" customHeight="1" x14ac:dyDescent="0.25">
      <c r="A257" s="196">
        <v>6</v>
      </c>
      <c r="B257" s="283" t="s">
        <v>712</v>
      </c>
      <c r="C257" s="288"/>
      <c r="D257" s="288"/>
      <c r="E257" s="197" t="s">
        <v>183</v>
      </c>
      <c r="F257" s="198">
        <v>1114.4000000000001</v>
      </c>
    </row>
    <row r="258" spans="1:6" ht="15" x14ac:dyDescent="0.25">
      <c r="A258" s="289" t="s">
        <v>715</v>
      </c>
      <c r="B258" s="289"/>
      <c r="C258" s="289"/>
      <c r="D258" s="289"/>
      <c r="E258" s="289"/>
      <c r="F258" s="289"/>
    </row>
    <row r="259" spans="1:6" ht="35.25" customHeight="1" x14ac:dyDescent="0.25">
      <c r="A259" s="196">
        <v>7</v>
      </c>
      <c r="B259" s="283" t="s">
        <v>717</v>
      </c>
      <c r="C259" s="288"/>
      <c r="D259" s="288"/>
      <c r="E259" s="197" t="s">
        <v>1000</v>
      </c>
      <c r="F259" s="196">
        <v>913</v>
      </c>
    </row>
    <row r="260" spans="1:6" ht="36" customHeight="1" x14ac:dyDescent="0.25">
      <c r="A260" s="196">
        <v>8</v>
      </c>
      <c r="B260" s="283" t="s">
        <v>719</v>
      </c>
      <c r="C260" s="288"/>
      <c r="D260" s="288"/>
      <c r="E260" s="197" t="s">
        <v>1000</v>
      </c>
      <c r="F260" s="196">
        <v>703</v>
      </c>
    </row>
    <row r="261" spans="1:6" ht="28.5" customHeight="1" x14ac:dyDescent="0.25">
      <c r="A261" s="196">
        <v>9</v>
      </c>
      <c r="B261" s="283" t="s">
        <v>712</v>
      </c>
      <c r="C261" s="288"/>
      <c r="D261" s="288"/>
      <c r="E261" s="197" t="s">
        <v>183</v>
      </c>
      <c r="F261" s="198">
        <v>1195.0999999999999</v>
      </c>
    </row>
    <row r="262" spans="1:6" ht="15" x14ac:dyDescent="0.25">
      <c r="A262" s="289" t="s">
        <v>723</v>
      </c>
      <c r="B262" s="289"/>
      <c r="C262" s="289"/>
      <c r="D262" s="289"/>
      <c r="E262" s="289"/>
      <c r="F262" s="289"/>
    </row>
    <row r="263" spans="1:6" ht="27.75" customHeight="1" x14ac:dyDescent="0.25">
      <c r="A263" s="196">
        <v>10</v>
      </c>
      <c r="B263" s="283" t="s">
        <v>725</v>
      </c>
      <c r="C263" s="288"/>
      <c r="D263" s="288"/>
      <c r="E263" s="197" t="s">
        <v>96</v>
      </c>
      <c r="F263" s="199">
        <v>773.21</v>
      </c>
    </row>
    <row r="264" spans="1:6" ht="15" x14ac:dyDescent="0.25">
      <c r="A264" s="196">
        <v>11</v>
      </c>
      <c r="B264" s="290" t="s">
        <v>729</v>
      </c>
      <c r="C264" s="288"/>
      <c r="D264" s="288"/>
      <c r="E264" s="197" t="s">
        <v>982</v>
      </c>
      <c r="F264" s="199">
        <v>2577.38</v>
      </c>
    </row>
    <row r="265" spans="1:6" ht="15" x14ac:dyDescent="0.25">
      <c r="A265" s="289" t="s">
        <v>733</v>
      </c>
      <c r="B265" s="289"/>
      <c r="C265" s="289"/>
      <c r="D265" s="289"/>
      <c r="E265" s="289"/>
      <c r="F265" s="289"/>
    </row>
    <row r="266" spans="1:6" ht="26.25" customHeight="1" x14ac:dyDescent="0.25">
      <c r="A266" s="196">
        <v>12</v>
      </c>
      <c r="B266" s="283" t="s">
        <v>735</v>
      </c>
      <c r="C266" s="288"/>
      <c r="D266" s="288"/>
      <c r="E266" s="197" t="s">
        <v>96</v>
      </c>
      <c r="F266" s="201">
        <v>584.40750000000003</v>
      </c>
    </row>
    <row r="267" spans="1:6" ht="15" x14ac:dyDescent="0.25">
      <c r="A267" s="196">
        <v>13</v>
      </c>
      <c r="B267" s="283" t="s">
        <v>745</v>
      </c>
      <c r="C267" s="288"/>
      <c r="D267" s="288"/>
      <c r="E267" s="197" t="s">
        <v>96</v>
      </c>
      <c r="F267" s="200">
        <v>701.28899999999999</v>
      </c>
    </row>
    <row r="268" spans="1:6" ht="15" x14ac:dyDescent="0.25">
      <c r="A268" s="196">
        <v>14</v>
      </c>
      <c r="B268" s="290" t="s">
        <v>749</v>
      </c>
      <c r="C268" s="288"/>
      <c r="D268" s="288"/>
      <c r="E268" s="197" t="s">
        <v>96</v>
      </c>
      <c r="F268" s="200">
        <v>467.52600000000001</v>
      </c>
    </row>
    <row r="269" spans="1:6" ht="25.5" customHeight="1" x14ac:dyDescent="0.25">
      <c r="A269" s="196">
        <v>15</v>
      </c>
      <c r="B269" s="290" t="s">
        <v>752</v>
      </c>
      <c r="C269" s="288"/>
      <c r="D269" s="288"/>
      <c r="E269" s="197" t="s">
        <v>96</v>
      </c>
      <c r="F269" s="198">
        <v>438.3</v>
      </c>
    </row>
    <row r="270" spans="1:6" ht="25.5" customHeight="1" x14ac:dyDescent="0.25">
      <c r="A270" s="196">
        <v>16</v>
      </c>
      <c r="B270" s="283" t="s">
        <v>756</v>
      </c>
      <c r="C270" s="288"/>
      <c r="D270" s="288"/>
      <c r="E270" s="197" t="s">
        <v>96</v>
      </c>
      <c r="F270" s="198">
        <v>146.1</v>
      </c>
    </row>
    <row r="271" spans="1:6" ht="15" x14ac:dyDescent="0.25">
      <c r="A271" s="196">
        <v>17</v>
      </c>
      <c r="B271" s="283" t="s">
        <v>759</v>
      </c>
      <c r="C271" s="288"/>
      <c r="D271" s="288"/>
      <c r="E271" s="197" t="s">
        <v>183</v>
      </c>
      <c r="F271" s="199">
        <v>1.96</v>
      </c>
    </row>
    <row r="272" spans="1:6" ht="24" customHeight="1" x14ac:dyDescent="0.25">
      <c r="A272" s="196">
        <v>18</v>
      </c>
      <c r="B272" s="283" t="s">
        <v>762</v>
      </c>
      <c r="C272" s="288"/>
      <c r="D272" s="288"/>
      <c r="E272" s="197" t="s">
        <v>982</v>
      </c>
      <c r="F272" s="199">
        <v>2337.63</v>
      </c>
    </row>
    <row r="273" spans="1:6" ht="25.5" customHeight="1" x14ac:dyDescent="0.25">
      <c r="A273" s="196">
        <v>19</v>
      </c>
      <c r="B273" s="283" t="s">
        <v>768</v>
      </c>
      <c r="C273" s="288"/>
      <c r="D273" s="288"/>
      <c r="E273" s="197" t="s">
        <v>982</v>
      </c>
      <c r="F273" s="199">
        <v>2337.63</v>
      </c>
    </row>
    <row r="274" spans="1:6" ht="15" x14ac:dyDescent="0.25">
      <c r="A274" s="196">
        <v>20</v>
      </c>
      <c r="B274" s="290" t="s">
        <v>772</v>
      </c>
      <c r="C274" s="288"/>
      <c r="D274" s="288"/>
      <c r="E274" s="197" t="s">
        <v>183</v>
      </c>
      <c r="F274" s="199">
        <v>280.05</v>
      </c>
    </row>
    <row r="275" spans="1:6" ht="15" x14ac:dyDescent="0.25">
      <c r="A275" s="196">
        <v>21</v>
      </c>
      <c r="B275" s="290" t="s">
        <v>759</v>
      </c>
      <c r="C275" s="288"/>
      <c r="D275" s="288"/>
      <c r="E275" s="197" t="s">
        <v>1004</v>
      </c>
      <c r="F275" s="204">
        <v>1.9636089999999999</v>
      </c>
    </row>
    <row r="276" spans="1:6" ht="24" customHeight="1" x14ac:dyDescent="0.25">
      <c r="A276" s="196">
        <v>22</v>
      </c>
      <c r="B276" s="283" t="s">
        <v>776</v>
      </c>
      <c r="C276" s="288"/>
      <c r="D276" s="288"/>
      <c r="E276" s="197" t="s">
        <v>982</v>
      </c>
      <c r="F276" s="199">
        <v>2337.63</v>
      </c>
    </row>
    <row r="277" spans="1:6" ht="22.5" customHeight="1" x14ac:dyDescent="0.25">
      <c r="A277" s="196">
        <v>23</v>
      </c>
      <c r="B277" s="283" t="s">
        <v>780</v>
      </c>
      <c r="C277" s="288"/>
      <c r="D277" s="288"/>
      <c r="E277" s="197" t="s">
        <v>1012</v>
      </c>
      <c r="F277" s="199">
        <v>2337.63</v>
      </c>
    </row>
    <row r="278" spans="1:6" ht="13.5" customHeight="1" x14ac:dyDescent="0.25">
      <c r="A278" s="196">
        <v>24</v>
      </c>
      <c r="B278" s="283" t="s">
        <v>781</v>
      </c>
      <c r="C278" s="288"/>
      <c r="D278" s="288"/>
      <c r="E278" s="197" t="s">
        <v>183</v>
      </c>
      <c r="F278" s="199">
        <v>282.39</v>
      </c>
    </row>
    <row r="279" spans="1:6" ht="15" x14ac:dyDescent="0.25">
      <c r="A279" s="289" t="s">
        <v>784</v>
      </c>
      <c r="B279" s="289"/>
      <c r="C279" s="289"/>
      <c r="D279" s="289"/>
      <c r="E279" s="289"/>
      <c r="F279" s="289"/>
    </row>
    <row r="280" spans="1:6" ht="26.25" customHeight="1" x14ac:dyDescent="0.25">
      <c r="A280" s="196">
        <v>25</v>
      </c>
      <c r="B280" s="283" t="s">
        <v>735</v>
      </c>
      <c r="C280" s="288"/>
      <c r="D280" s="288"/>
      <c r="E280" s="197" t="s">
        <v>96</v>
      </c>
      <c r="F280" s="199">
        <v>47.95</v>
      </c>
    </row>
    <row r="281" spans="1:6" ht="15" x14ac:dyDescent="0.25">
      <c r="A281" s="196">
        <v>26</v>
      </c>
      <c r="B281" s="283" t="s">
        <v>745</v>
      </c>
      <c r="C281" s="288"/>
      <c r="D281" s="288"/>
      <c r="E281" s="197" t="s">
        <v>96</v>
      </c>
      <c r="F281" s="198">
        <v>58.5</v>
      </c>
    </row>
    <row r="282" spans="1:6" ht="15" x14ac:dyDescent="0.25">
      <c r="A282" s="196">
        <v>27</v>
      </c>
      <c r="B282" s="283" t="s">
        <v>788</v>
      </c>
      <c r="C282" s="288"/>
      <c r="D282" s="288"/>
      <c r="E282" s="197" t="s">
        <v>1004</v>
      </c>
      <c r="F282" s="200">
        <v>9.4E-2</v>
      </c>
    </row>
    <row r="283" spans="1:6" ht="35.25" customHeight="1" x14ac:dyDescent="0.25">
      <c r="A283" s="196">
        <v>28</v>
      </c>
      <c r="B283" s="283" t="s">
        <v>791</v>
      </c>
      <c r="C283" s="288"/>
      <c r="D283" s="288"/>
      <c r="E283" s="197" t="s">
        <v>982</v>
      </c>
      <c r="F283" s="199">
        <v>239.75</v>
      </c>
    </row>
    <row r="284" spans="1:6" ht="24.75" customHeight="1" x14ac:dyDescent="0.25">
      <c r="A284" s="196">
        <v>29</v>
      </c>
      <c r="B284" s="283" t="s">
        <v>796</v>
      </c>
      <c r="C284" s="288"/>
      <c r="D284" s="288"/>
      <c r="E284" s="197" t="s">
        <v>982</v>
      </c>
      <c r="F284" s="199">
        <v>239.75</v>
      </c>
    </row>
    <row r="285" spans="1:6" ht="15" x14ac:dyDescent="0.25">
      <c r="A285" s="196">
        <v>30</v>
      </c>
      <c r="B285" s="283" t="s">
        <v>781</v>
      </c>
      <c r="C285" s="288"/>
      <c r="D285" s="288"/>
      <c r="E285" s="197" t="s">
        <v>183</v>
      </c>
      <c r="F285" s="199">
        <v>30.59</v>
      </c>
    </row>
    <row r="286" spans="1:6" ht="15" x14ac:dyDescent="0.25">
      <c r="A286" s="289" t="s">
        <v>800</v>
      </c>
      <c r="B286" s="289"/>
      <c r="C286" s="289"/>
      <c r="D286" s="289"/>
      <c r="E286" s="289"/>
      <c r="F286" s="289"/>
    </row>
    <row r="287" spans="1:6" ht="15" x14ac:dyDescent="0.25">
      <c r="A287" s="196">
        <v>31</v>
      </c>
      <c r="B287" s="290" t="s">
        <v>802</v>
      </c>
      <c r="C287" s="288"/>
      <c r="D287" s="288"/>
      <c r="E287" s="197" t="s">
        <v>147</v>
      </c>
      <c r="F287" s="198">
        <v>62.4</v>
      </c>
    </row>
    <row r="288" spans="1:6" ht="15" x14ac:dyDescent="0.25">
      <c r="A288" s="196">
        <v>32</v>
      </c>
      <c r="B288" s="283" t="s">
        <v>195</v>
      </c>
      <c r="C288" s="288"/>
      <c r="D288" s="288"/>
      <c r="E288" s="197" t="s">
        <v>96</v>
      </c>
      <c r="F288" s="204">
        <v>3.1661760000000001</v>
      </c>
    </row>
    <row r="289" spans="1:6" ht="15" x14ac:dyDescent="0.25">
      <c r="A289" s="196">
        <v>33</v>
      </c>
      <c r="B289" s="283" t="s">
        <v>806</v>
      </c>
      <c r="C289" s="288"/>
      <c r="D289" s="288"/>
      <c r="E289" s="197" t="s">
        <v>96</v>
      </c>
      <c r="F289" s="204">
        <v>1.2355E-2</v>
      </c>
    </row>
    <row r="290" spans="1:6" ht="25.5" customHeight="1" x14ac:dyDescent="0.25">
      <c r="A290" s="196">
        <v>34</v>
      </c>
      <c r="B290" s="290" t="s">
        <v>810</v>
      </c>
      <c r="C290" s="288"/>
      <c r="D290" s="288"/>
      <c r="E290" s="197" t="s">
        <v>1002</v>
      </c>
      <c r="F290" s="196">
        <v>63</v>
      </c>
    </row>
    <row r="291" spans="1:6" ht="15" x14ac:dyDescent="0.25">
      <c r="A291" s="289" t="s">
        <v>812</v>
      </c>
      <c r="B291" s="289"/>
      <c r="C291" s="289"/>
      <c r="D291" s="289"/>
      <c r="E291" s="289"/>
      <c r="F291" s="289"/>
    </row>
    <row r="292" spans="1:6" ht="15" x14ac:dyDescent="0.25">
      <c r="A292" s="196">
        <v>35</v>
      </c>
      <c r="B292" s="290" t="s">
        <v>802</v>
      </c>
      <c r="C292" s="288"/>
      <c r="D292" s="288"/>
      <c r="E292" s="197" t="s">
        <v>147</v>
      </c>
      <c r="F292" s="199">
        <v>535.32000000000005</v>
      </c>
    </row>
    <row r="293" spans="1:6" ht="22.5" customHeight="1" x14ac:dyDescent="0.25">
      <c r="A293" s="196">
        <v>36</v>
      </c>
      <c r="B293" s="290" t="s">
        <v>815</v>
      </c>
      <c r="C293" s="288"/>
      <c r="D293" s="288"/>
      <c r="E293" s="197" t="s">
        <v>1002</v>
      </c>
      <c r="F293" s="196">
        <v>535</v>
      </c>
    </row>
    <row r="294" spans="1:6" ht="15" x14ac:dyDescent="0.25">
      <c r="A294" s="289" t="s">
        <v>817</v>
      </c>
      <c r="B294" s="289"/>
      <c r="C294" s="289"/>
      <c r="D294" s="289"/>
      <c r="E294" s="289"/>
      <c r="F294" s="289"/>
    </row>
    <row r="295" spans="1:6" ht="35.25" customHeight="1" x14ac:dyDescent="0.25">
      <c r="A295" s="196">
        <v>37</v>
      </c>
      <c r="B295" s="290" t="s">
        <v>819</v>
      </c>
      <c r="C295" s="288"/>
      <c r="D295" s="288"/>
      <c r="E295" s="197" t="s">
        <v>982</v>
      </c>
      <c r="F295" s="199">
        <v>1692.37</v>
      </c>
    </row>
    <row r="296" spans="1:6" ht="24" customHeight="1" x14ac:dyDescent="0.25">
      <c r="A296" s="196">
        <v>38</v>
      </c>
      <c r="B296" s="283" t="s">
        <v>830</v>
      </c>
      <c r="C296" s="288"/>
      <c r="D296" s="288"/>
      <c r="E296" s="197" t="s">
        <v>982</v>
      </c>
      <c r="F296" s="199">
        <v>1692.37</v>
      </c>
    </row>
    <row r="297" spans="1:6" ht="15" x14ac:dyDescent="0.25">
      <c r="A297" s="196">
        <v>39</v>
      </c>
      <c r="B297" s="290" t="s">
        <v>832</v>
      </c>
      <c r="C297" s="288"/>
      <c r="D297" s="288"/>
      <c r="E297" s="197" t="s">
        <v>982</v>
      </c>
      <c r="F297" s="198">
        <v>1692.4</v>
      </c>
    </row>
    <row r="298" spans="1:6" ht="15" x14ac:dyDescent="0.25">
      <c r="A298" s="196">
        <v>40</v>
      </c>
      <c r="B298" s="283" t="s">
        <v>837</v>
      </c>
      <c r="C298" s="288"/>
      <c r="D298" s="288"/>
      <c r="E298" s="197" t="s">
        <v>835</v>
      </c>
      <c r="F298" s="198">
        <v>62.4</v>
      </c>
    </row>
    <row r="299" spans="1:6" ht="15" x14ac:dyDescent="0.25">
      <c r="A299" s="289" t="s">
        <v>838</v>
      </c>
      <c r="B299" s="289"/>
      <c r="C299" s="289"/>
      <c r="D299" s="289"/>
      <c r="E299" s="289"/>
      <c r="F299" s="289"/>
    </row>
    <row r="300" spans="1:6" ht="27.75" customHeight="1" x14ac:dyDescent="0.25">
      <c r="A300" s="196">
        <v>41</v>
      </c>
      <c r="B300" s="283" t="s">
        <v>840</v>
      </c>
      <c r="C300" s="288"/>
      <c r="D300" s="288"/>
      <c r="E300" s="197" t="s">
        <v>983</v>
      </c>
      <c r="F300" s="196">
        <v>45</v>
      </c>
    </row>
    <row r="301" spans="1:6" ht="22.5" x14ac:dyDescent="0.25">
      <c r="A301" s="196">
        <v>42</v>
      </c>
      <c r="B301" s="283" t="s">
        <v>844</v>
      </c>
      <c r="C301" s="288"/>
      <c r="D301" s="288"/>
      <c r="E301" s="197" t="s">
        <v>984</v>
      </c>
      <c r="F301" s="196">
        <v>45</v>
      </c>
    </row>
    <row r="302" spans="1:6" ht="15" x14ac:dyDescent="0.25">
      <c r="A302" s="196">
        <v>43</v>
      </c>
      <c r="B302" s="290" t="s">
        <v>847</v>
      </c>
      <c r="C302" s="288"/>
      <c r="D302" s="288"/>
      <c r="E302" s="197" t="s">
        <v>1002</v>
      </c>
      <c r="F302" s="196">
        <v>19</v>
      </c>
    </row>
    <row r="303" spans="1:6" ht="15" x14ac:dyDescent="0.25">
      <c r="A303" s="196">
        <v>44</v>
      </c>
      <c r="B303" s="283" t="s">
        <v>850</v>
      </c>
      <c r="C303" s="288"/>
      <c r="D303" s="288"/>
      <c r="E303" s="197" t="s">
        <v>1002</v>
      </c>
      <c r="F303" s="196">
        <v>6</v>
      </c>
    </row>
    <row r="304" spans="1:6" ht="15" x14ac:dyDescent="0.25">
      <c r="A304" s="196">
        <v>45</v>
      </c>
      <c r="B304" s="283" t="s">
        <v>852</v>
      </c>
      <c r="C304" s="288"/>
      <c r="D304" s="288"/>
      <c r="E304" s="197" t="s">
        <v>1002</v>
      </c>
      <c r="F304" s="196">
        <v>20</v>
      </c>
    </row>
    <row r="305" spans="1:6" ht="26.25" customHeight="1" x14ac:dyDescent="0.25">
      <c r="A305" s="196">
        <v>46</v>
      </c>
      <c r="B305" s="290" t="s">
        <v>855</v>
      </c>
      <c r="C305" s="288"/>
      <c r="D305" s="288"/>
      <c r="E305" s="197" t="s">
        <v>183</v>
      </c>
      <c r="F305" s="199">
        <v>2.25</v>
      </c>
    </row>
    <row r="306" spans="1:6" ht="24" customHeight="1" x14ac:dyDescent="0.25">
      <c r="A306" s="196">
        <v>47</v>
      </c>
      <c r="B306" s="290" t="s">
        <v>859</v>
      </c>
      <c r="C306" s="288"/>
      <c r="D306" s="288"/>
      <c r="E306" s="197" t="s">
        <v>183</v>
      </c>
      <c r="F306" s="199">
        <v>2.25</v>
      </c>
    </row>
    <row r="307" spans="1:6" ht="15" x14ac:dyDescent="0.25">
      <c r="A307" s="292" t="s">
        <v>1013</v>
      </c>
      <c r="B307" s="292"/>
      <c r="C307" s="292"/>
      <c r="D307" s="292"/>
      <c r="E307" s="292"/>
      <c r="F307" s="292"/>
    </row>
    <row r="308" spans="1:6" ht="15" x14ac:dyDescent="0.25">
      <c r="A308" s="193" t="s">
        <v>50</v>
      </c>
      <c r="B308" s="287" t="s">
        <v>954</v>
      </c>
      <c r="C308" s="288"/>
      <c r="D308" s="288"/>
      <c r="E308" s="193" t="s">
        <v>955</v>
      </c>
      <c r="F308" s="193" t="s">
        <v>956</v>
      </c>
    </row>
    <row r="309" spans="1:6" ht="15" x14ac:dyDescent="0.25">
      <c r="A309" s="289" t="s">
        <v>882</v>
      </c>
      <c r="B309" s="289"/>
      <c r="C309" s="289"/>
      <c r="D309" s="289"/>
      <c r="E309" s="289"/>
      <c r="F309" s="289"/>
    </row>
    <row r="310" spans="1:6" ht="15" x14ac:dyDescent="0.25">
      <c r="A310" s="196">
        <v>1</v>
      </c>
      <c r="B310" s="290" t="s">
        <v>884</v>
      </c>
      <c r="C310" s="288"/>
      <c r="D310" s="288"/>
      <c r="E310" s="197" t="s">
        <v>885</v>
      </c>
      <c r="F310" s="196">
        <v>8</v>
      </c>
    </row>
    <row r="311" spans="1:6" ht="21.75" customHeight="1" x14ac:dyDescent="0.25">
      <c r="A311" s="196">
        <v>2</v>
      </c>
      <c r="B311" s="290" t="s">
        <v>891</v>
      </c>
      <c r="C311" s="288"/>
      <c r="D311" s="288"/>
      <c r="E311" s="197" t="s">
        <v>892</v>
      </c>
      <c r="F311" s="196">
        <v>8</v>
      </c>
    </row>
    <row r="312" spans="1:6" ht="53.25" customHeight="1" x14ac:dyDescent="0.25">
      <c r="A312" s="205">
        <v>5</v>
      </c>
      <c r="B312" s="205" t="s">
        <v>1014</v>
      </c>
      <c r="C312" s="283" t="s">
        <v>1015</v>
      </c>
      <c r="D312" s="291"/>
      <c r="E312" s="291"/>
      <c r="F312" s="291"/>
    </row>
    <row r="313" spans="1:6" ht="24.75" customHeight="1" x14ac:dyDescent="0.25">
      <c r="A313" s="205">
        <v>6</v>
      </c>
      <c r="B313" s="205" t="s">
        <v>1016</v>
      </c>
      <c r="C313" s="290" t="s">
        <v>1017</v>
      </c>
      <c r="D313" s="284"/>
      <c r="E313" s="284"/>
      <c r="F313" s="284"/>
    </row>
    <row r="314" spans="1:6" ht="149.25" customHeight="1" x14ac:dyDescent="0.25">
      <c r="A314" s="205">
        <v>7</v>
      </c>
      <c r="B314" s="193" t="s">
        <v>1018</v>
      </c>
      <c r="C314" s="283" t="s">
        <v>1019</v>
      </c>
      <c r="D314" s="284"/>
      <c r="E314" s="284"/>
      <c r="F314" s="284"/>
    </row>
    <row r="315" spans="1:6" ht="15" x14ac:dyDescent="0.25"/>
    <row r="316" spans="1:6" ht="22.5" x14ac:dyDescent="0.25">
      <c r="B316" s="206" t="s">
        <v>1020</v>
      </c>
      <c r="E316" s="285" t="s">
        <v>1021</v>
      </c>
      <c r="F316" s="286"/>
    </row>
    <row r="317" spans="1:6" ht="15" x14ac:dyDescent="0.25">
      <c r="B317" s="207"/>
      <c r="C317" s="207"/>
      <c r="D317" s="207"/>
      <c r="E317" s="285" t="s">
        <v>1022</v>
      </c>
      <c r="F317" s="286"/>
    </row>
  </sheetData>
  <mergeCells count="315">
    <mergeCell ref="E1:F1"/>
    <mergeCell ref="B2:F2"/>
    <mergeCell ref="C4:F4"/>
    <mergeCell ref="C5:F5"/>
    <mergeCell ref="C6:F6"/>
    <mergeCell ref="C7:F7"/>
    <mergeCell ref="B14:D14"/>
    <mergeCell ref="B15:D15"/>
    <mergeCell ref="B16:D16"/>
    <mergeCell ref="B17:D17"/>
    <mergeCell ref="B18:D18"/>
    <mergeCell ref="B19:D19"/>
    <mergeCell ref="C8:F8"/>
    <mergeCell ref="A9:F9"/>
    <mergeCell ref="B10:D10"/>
    <mergeCell ref="A11:F11"/>
    <mergeCell ref="B12:D12"/>
    <mergeCell ref="B13:D13"/>
    <mergeCell ref="A26:F26"/>
    <mergeCell ref="B27:D27"/>
    <mergeCell ref="B28:D28"/>
    <mergeCell ref="B29:D29"/>
    <mergeCell ref="B30:D30"/>
    <mergeCell ref="B31:D31"/>
    <mergeCell ref="B20:D20"/>
    <mergeCell ref="A21:F21"/>
    <mergeCell ref="B22:D22"/>
    <mergeCell ref="B23:D23"/>
    <mergeCell ref="B24:D24"/>
    <mergeCell ref="B25:D25"/>
    <mergeCell ref="B38:D38"/>
    <mergeCell ref="B39:D39"/>
    <mergeCell ref="B40:D40"/>
    <mergeCell ref="B41:D41"/>
    <mergeCell ref="A42:F42"/>
    <mergeCell ref="B43:D43"/>
    <mergeCell ref="B32:D32"/>
    <mergeCell ref="B33:D33"/>
    <mergeCell ref="B34:D34"/>
    <mergeCell ref="B35:D35"/>
    <mergeCell ref="B36:D36"/>
    <mergeCell ref="B37:D37"/>
    <mergeCell ref="B50:D50"/>
    <mergeCell ref="B51:D51"/>
    <mergeCell ref="B52:D52"/>
    <mergeCell ref="B53:D53"/>
    <mergeCell ref="A54:F54"/>
    <mergeCell ref="B55:D55"/>
    <mergeCell ref="A44:F44"/>
    <mergeCell ref="B45:D45"/>
    <mergeCell ref="B46:D46"/>
    <mergeCell ref="B47:D47"/>
    <mergeCell ref="B48:D48"/>
    <mergeCell ref="B49:D49"/>
    <mergeCell ref="A62:F62"/>
    <mergeCell ref="B63:D63"/>
    <mergeCell ref="B64:D64"/>
    <mergeCell ref="A65:F65"/>
    <mergeCell ref="B66:D66"/>
    <mergeCell ref="B67:D67"/>
    <mergeCell ref="B56:D56"/>
    <mergeCell ref="B57:D57"/>
    <mergeCell ref="B58:D58"/>
    <mergeCell ref="A59:F59"/>
    <mergeCell ref="B60:D60"/>
    <mergeCell ref="A61:F61"/>
    <mergeCell ref="A74:F74"/>
    <mergeCell ref="B75:D75"/>
    <mergeCell ref="B76:D76"/>
    <mergeCell ref="A77:F77"/>
    <mergeCell ref="A78:F78"/>
    <mergeCell ref="B79:D79"/>
    <mergeCell ref="A68:F68"/>
    <mergeCell ref="B69:D69"/>
    <mergeCell ref="B70:D70"/>
    <mergeCell ref="A71:F71"/>
    <mergeCell ref="B72:D72"/>
    <mergeCell ref="B73:D73"/>
    <mergeCell ref="A86:F86"/>
    <mergeCell ref="B87:D87"/>
    <mergeCell ref="B88:D88"/>
    <mergeCell ref="B89:D89"/>
    <mergeCell ref="B90:D90"/>
    <mergeCell ref="A91:F91"/>
    <mergeCell ref="B80:D80"/>
    <mergeCell ref="B81:D81"/>
    <mergeCell ref="B82:D82"/>
    <mergeCell ref="B83:D83"/>
    <mergeCell ref="B84:D84"/>
    <mergeCell ref="B85:D85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110:D110"/>
    <mergeCell ref="B111:D111"/>
    <mergeCell ref="A112:F112"/>
    <mergeCell ref="B113:D113"/>
    <mergeCell ref="B114:D114"/>
    <mergeCell ref="B115:D115"/>
    <mergeCell ref="B104:D104"/>
    <mergeCell ref="A105:F105"/>
    <mergeCell ref="B106:D106"/>
    <mergeCell ref="B107:D107"/>
    <mergeCell ref="B108:D108"/>
    <mergeCell ref="B109:D109"/>
    <mergeCell ref="B122:D122"/>
    <mergeCell ref="A123:F123"/>
    <mergeCell ref="B124:D124"/>
    <mergeCell ref="B125:D125"/>
    <mergeCell ref="A126:F126"/>
    <mergeCell ref="B127:D127"/>
    <mergeCell ref="B116:D116"/>
    <mergeCell ref="A117:F117"/>
    <mergeCell ref="B118:D118"/>
    <mergeCell ref="A119:F119"/>
    <mergeCell ref="A120:F120"/>
    <mergeCell ref="B121:D121"/>
    <mergeCell ref="B134:D134"/>
    <mergeCell ref="B135:D135"/>
    <mergeCell ref="A136:F136"/>
    <mergeCell ref="B137:D137"/>
    <mergeCell ref="B138:D138"/>
    <mergeCell ref="B139:D139"/>
    <mergeCell ref="B128:D128"/>
    <mergeCell ref="A129:F129"/>
    <mergeCell ref="B130:D130"/>
    <mergeCell ref="B131:D131"/>
    <mergeCell ref="A132:F132"/>
    <mergeCell ref="A133:F133"/>
    <mergeCell ref="B146:D146"/>
    <mergeCell ref="B147:D147"/>
    <mergeCell ref="B148:D148"/>
    <mergeCell ref="A149:F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58:D158"/>
    <mergeCell ref="A159:F159"/>
    <mergeCell ref="B160:D160"/>
    <mergeCell ref="B161:D161"/>
    <mergeCell ref="B162:D162"/>
    <mergeCell ref="A163:F163"/>
    <mergeCell ref="B152:D152"/>
    <mergeCell ref="B153:D153"/>
    <mergeCell ref="B154:D154"/>
    <mergeCell ref="B155:D155"/>
    <mergeCell ref="A156:F156"/>
    <mergeCell ref="B157:D157"/>
    <mergeCell ref="A170:F170"/>
    <mergeCell ref="B171:D171"/>
    <mergeCell ref="A172:F172"/>
    <mergeCell ref="B173:D173"/>
    <mergeCell ref="A174:F174"/>
    <mergeCell ref="A175:F175"/>
    <mergeCell ref="A164:F164"/>
    <mergeCell ref="A165:F165"/>
    <mergeCell ref="B166:D166"/>
    <mergeCell ref="B167:D167"/>
    <mergeCell ref="A168:F168"/>
    <mergeCell ref="B169:D169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A194:F194"/>
    <mergeCell ref="B195:D195"/>
    <mergeCell ref="B196:D196"/>
    <mergeCell ref="B197:D197"/>
    <mergeCell ref="B198:D198"/>
    <mergeCell ref="A199:F199"/>
    <mergeCell ref="B188:D188"/>
    <mergeCell ref="A189:F189"/>
    <mergeCell ref="B190:D190"/>
    <mergeCell ref="B191:D191"/>
    <mergeCell ref="B192:D192"/>
    <mergeCell ref="B193:D193"/>
    <mergeCell ref="B206:D206"/>
    <mergeCell ref="B207:D207"/>
    <mergeCell ref="A208:F208"/>
    <mergeCell ref="B209:D209"/>
    <mergeCell ref="B210:D210"/>
    <mergeCell ref="A211:F211"/>
    <mergeCell ref="B200:D200"/>
    <mergeCell ref="A201:F201"/>
    <mergeCell ref="A202:F202"/>
    <mergeCell ref="B203:D203"/>
    <mergeCell ref="B204:D204"/>
    <mergeCell ref="A205:F205"/>
    <mergeCell ref="A218:F218"/>
    <mergeCell ref="B219:D219"/>
    <mergeCell ref="B220:D220"/>
    <mergeCell ref="B221:D221"/>
    <mergeCell ref="B222:D222"/>
    <mergeCell ref="B223:D223"/>
    <mergeCell ref="B212:D212"/>
    <mergeCell ref="B213:D213"/>
    <mergeCell ref="A214:F214"/>
    <mergeCell ref="B215:D215"/>
    <mergeCell ref="B216:D216"/>
    <mergeCell ref="A217:F217"/>
    <mergeCell ref="B230:D230"/>
    <mergeCell ref="B231:D231"/>
    <mergeCell ref="B232:D232"/>
    <mergeCell ref="B233:D233"/>
    <mergeCell ref="B234:D234"/>
    <mergeCell ref="A235:F235"/>
    <mergeCell ref="B224:D224"/>
    <mergeCell ref="B225:D225"/>
    <mergeCell ref="A226:F226"/>
    <mergeCell ref="B227:D227"/>
    <mergeCell ref="B228:D228"/>
    <mergeCell ref="B229:D229"/>
    <mergeCell ref="B242:D242"/>
    <mergeCell ref="B243:D243"/>
    <mergeCell ref="B244:D244"/>
    <mergeCell ref="B245:D245"/>
    <mergeCell ref="B246:D246"/>
    <mergeCell ref="B247:D247"/>
    <mergeCell ref="B236:D236"/>
    <mergeCell ref="B237:D237"/>
    <mergeCell ref="B238:D238"/>
    <mergeCell ref="B239:D239"/>
    <mergeCell ref="B240:D240"/>
    <mergeCell ref="B241:D241"/>
    <mergeCell ref="B254:D254"/>
    <mergeCell ref="B255:D255"/>
    <mergeCell ref="B256:D256"/>
    <mergeCell ref="B257:D257"/>
    <mergeCell ref="A258:F258"/>
    <mergeCell ref="B259:D259"/>
    <mergeCell ref="A248:F248"/>
    <mergeCell ref="B249:D249"/>
    <mergeCell ref="A250:F250"/>
    <mergeCell ref="A251:F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A262:F262"/>
    <mergeCell ref="B263:D263"/>
    <mergeCell ref="B264:D264"/>
    <mergeCell ref="A265:F265"/>
    <mergeCell ref="B278:D278"/>
    <mergeCell ref="A279:F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A291:F291"/>
    <mergeCell ref="B292:D292"/>
    <mergeCell ref="B293:D293"/>
    <mergeCell ref="A294:F294"/>
    <mergeCell ref="B295:D295"/>
    <mergeCell ref="B284:D284"/>
    <mergeCell ref="B285:D285"/>
    <mergeCell ref="A286:F286"/>
    <mergeCell ref="B287:D287"/>
    <mergeCell ref="B288:D288"/>
    <mergeCell ref="B289:D289"/>
    <mergeCell ref="B302:D302"/>
    <mergeCell ref="B303:D303"/>
    <mergeCell ref="B304:D304"/>
    <mergeCell ref="B305:D305"/>
    <mergeCell ref="B306:D306"/>
    <mergeCell ref="A307:F307"/>
    <mergeCell ref="B296:D296"/>
    <mergeCell ref="B297:D297"/>
    <mergeCell ref="B298:D298"/>
    <mergeCell ref="A299:F299"/>
    <mergeCell ref="B300:D300"/>
    <mergeCell ref="B301:D301"/>
    <mergeCell ref="C314:F314"/>
    <mergeCell ref="E316:F316"/>
    <mergeCell ref="E317:F317"/>
    <mergeCell ref="B308:D308"/>
    <mergeCell ref="A309:F309"/>
    <mergeCell ref="B310:D310"/>
    <mergeCell ref="B311:D311"/>
    <mergeCell ref="C312:F312"/>
    <mergeCell ref="C313:F313"/>
  </mergeCells>
  <pageMargins left="0.7" right="0.7" top="0.75" bottom="0.75" header="0.3" footer="0.3"/>
  <pageSetup paperSize="9" scale="85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J12" sqref="J12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" dvAspect="DVASPECT_ICON" shapeId="13313" r:id="rId4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5</xdr:col>
                <xdr:colOff>447675</xdr:colOff>
                <xdr:row>11</xdr:row>
                <xdr:rowOff>9525</xdr:rowOff>
              </to>
            </anchor>
          </objectPr>
        </oleObject>
      </mc:Choice>
      <mc:Fallback>
        <oleObject progId="Package" dvAspect="DVASPECT_ICON" shapeId="1331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331"/>
  <sheetViews>
    <sheetView topLeftCell="A311" workbookViewId="0">
      <selection activeCell="A21" sqref="A21:N21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7" width="159" style="3" hidden="1" customWidth="1"/>
    <col min="38" max="38" width="34.140625" style="3" hidden="1" customWidth="1"/>
    <col min="39" max="39" width="130" style="3" hidden="1" customWidth="1"/>
    <col min="40" max="43" width="34.140625" style="3" hidden="1" customWidth="1"/>
    <col min="44" max="45" width="130" style="3" hidden="1" customWidth="1"/>
    <col min="46" max="49" width="95.85546875" style="3" hidden="1" customWidth="1"/>
    <col min="50" max="50" width="53.42578125" style="3" hidden="1" customWidth="1"/>
    <col min="51" max="51" width="55.42578125" style="3" hidden="1" customWidth="1"/>
    <col min="52" max="52" width="53.42578125" style="3" hidden="1" customWidth="1"/>
    <col min="53" max="53" width="55.42578125" style="3" hidden="1" customWidth="1"/>
    <col min="54" max="16384" width="9.140625" style="2"/>
  </cols>
  <sheetData>
    <row r="1" spans="1:32" s="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0</v>
      </c>
    </row>
    <row r="2" spans="1:32" s="4" customFormat="1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1</v>
      </c>
    </row>
    <row r="3" spans="1:32" s="4" customFormat="1" ht="8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32" s="4" customFormat="1" ht="14.25" customHeight="1" x14ac:dyDescent="0.25">
      <c r="A4" s="263" t="s">
        <v>2</v>
      </c>
      <c r="B4" s="263"/>
      <c r="C4" s="263"/>
      <c r="D4" s="7"/>
      <c r="E4" s="6"/>
      <c r="F4" s="6"/>
      <c r="G4" s="6"/>
      <c r="H4" s="6"/>
      <c r="I4" s="6"/>
      <c r="J4" s="263" t="s">
        <v>3</v>
      </c>
      <c r="K4" s="263"/>
      <c r="L4" s="263"/>
      <c r="M4" s="263"/>
      <c r="N4" s="263"/>
    </row>
    <row r="5" spans="1:32" s="4" customFormat="1" ht="12" customHeight="1" x14ac:dyDescent="0.25">
      <c r="A5" s="160" t="s">
        <v>987</v>
      </c>
      <c r="B5" s="160"/>
      <c r="G5" s="6"/>
      <c r="H5" s="6"/>
      <c r="I5" s="6"/>
      <c r="J5" s="160" t="s">
        <v>988</v>
      </c>
      <c r="K5" s="160"/>
      <c r="L5" s="8"/>
      <c r="M5" s="6"/>
      <c r="N5" s="161"/>
    </row>
    <row r="6" spans="1:32" s="4" customFormat="1" ht="10.9" customHeight="1" x14ac:dyDescent="0.25">
      <c r="A6" s="264" t="s">
        <v>989</v>
      </c>
      <c r="B6" s="264"/>
      <c r="G6" s="6"/>
      <c r="H6" s="6"/>
      <c r="I6" s="6"/>
      <c r="J6" s="264" t="s">
        <v>990</v>
      </c>
      <c r="K6" s="264"/>
      <c r="L6" s="264"/>
      <c r="M6" s="264"/>
      <c r="N6" s="162"/>
      <c r="Y6" s="3" t="s">
        <v>4</v>
      </c>
      <c r="Z6" s="3" t="s">
        <v>4</v>
      </c>
    </row>
    <row r="7" spans="1:32" s="4" customFormat="1" ht="16.5" customHeight="1" x14ac:dyDescent="0.25">
      <c r="A7" s="1" t="s">
        <v>5</v>
      </c>
      <c r="B7" s="11"/>
      <c r="C7" s="11"/>
      <c r="D7" s="11"/>
      <c r="E7" s="6"/>
      <c r="F7" s="6"/>
      <c r="G7" s="6"/>
      <c r="H7" s="6"/>
      <c r="I7" s="6"/>
      <c r="J7" s="265" t="s">
        <v>5</v>
      </c>
      <c r="K7" s="265"/>
      <c r="L7" s="265"/>
      <c r="M7" s="265"/>
      <c r="N7" s="265"/>
    </row>
    <row r="8" spans="1:32" s="4" customFormat="1" ht="15.75" customHeight="1" x14ac:dyDescent="0.25">
      <c r="A8" s="6"/>
      <c r="B8" s="6"/>
      <c r="C8" s="6"/>
      <c r="D8" s="6"/>
      <c r="E8" s="6"/>
      <c r="F8" s="13"/>
      <c r="G8" s="6"/>
      <c r="H8" s="6"/>
      <c r="I8" s="6"/>
      <c r="J8" s="6"/>
      <c r="K8" s="6"/>
      <c r="L8" s="6"/>
      <c r="M8" s="6"/>
      <c r="N8" s="6"/>
    </row>
    <row r="9" spans="1:32" s="4" customFormat="1" ht="2.25" customHeight="1" x14ac:dyDescent="0.25">
      <c r="A9" s="14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32" s="4" customFormat="1" ht="14.25" customHeight="1" x14ac:dyDescent="0.25">
      <c r="A10" s="14" t="s">
        <v>6</v>
      </c>
      <c r="B10" s="11"/>
      <c r="C10" s="6"/>
      <c r="E10" s="6"/>
      <c r="F10" s="6"/>
      <c r="G10" s="253" t="s">
        <v>7</v>
      </c>
      <c r="H10" s="253"/>
      <c r="I10" s="253"/>
      <c r="J10" s="253"/>
      <c r="K10" s="253"/>
      <c r="L10" s="253"/>
      <c r="M10" s="253"/>
      <c r="N10" s="253"/>
    </row>
    <row r="11" spans="1:32" s="4" customFormat="1" ht="33.75" customHeight="1" x14ac:dyDescent="0.25">
      <c r="A11" s="14" t="s">
        <v>8</v>
      </c>
      <c r="B11" s="11"/>
      <c r="C11" s="6"/>
      <c r="E11" s="15"/>
      <c r="F11" s="15"/>
      <c r="G11" s="259" t="s">
        <v>9</v>
      </c>
      <c r="H11" s="259"/>
      <c r="I11" s="259"/>
      <c r="J11" s="259"/>
      <c r="K11" s="259"/>
      <c r="L11" s="259"/>
      <c r="M11" s="259"/>
      <c r="N11" s="259"/>
      <c r="AA11" s="16" t="s">
        <v>9</v>
      </c>
    </row>
    <row r="12" spans="1:32" s="4" customFormat="1" ht="33.75" customHeight="1" x14ac:dyDescent="0.25">
      <c r="A12" s="260" t="s">
        <v>10</v>
      </c>
      <c r="B12" s="260"/>
      <c r="C12" s="260"/>
      <c r="D12" s="260"/>
      <c r="E12" s="260"/>
      <c r="F12" s="260"/>
      <c r="G12" s="259" t="s">
        <v>11</v>
      </c>
      <c r="H12" s="259"/>
      <c r="I12" s="259"/>
      <c r="J12" s="259"/>
      <c r="K12" s="259"/>
      <c r="L12" s="259"/>
      <c r="M12" s="259"/>
      <c r="N12" s="259"/>
      <c r="P12" s="17" t="s">
        <v>10</v>
      </c>
      <c r="Q12" s="18" t="s">
        <v>11</v>
      </c>
      <c r="R12" s="16"/>
      <c r="S12" s="16"/>
      <c r="T12" s="16"/>
      <c r="U12" s="16"/>
      <c r="V12" s="16"/>
      <c r="W12" s="16"/>
      <c r="X12" s="16"/>
      <c r="AB12" s="16" t="s">
        <v>11</v>
      </c>
    </row>
    <row r="13" spans="1:32" s="4" customFormat="1" ht="67.5" customHeight="1" x14ac:dyDescent="0.25">
      <c r="A13" s="261" t="s">
        <v>12</v>
      </c>
      <c r="B13" s="261"/>
      <c r="C13" s="261"/>
      <c r="D13" s="261"/>
      <c r="E13" s="261"/>
      <c r="F13" s="261"/>
      <c r="G13" s="259" t="s">
        <v>13</v>
      </c>
      <c r="H13" s="259"/>
      <c r="I13" s="259"/>
      <c r="J13" s="259"/>
      <c r="K13" s="259"/>
      <c r="L13" s="259"/>
      <c r="M13" s="259"/>
      <c r="N13" s="259"/>
      <c r="P13" s="17" t="s">
        <v>12</v>
      </c>
      <c r="Q13" s="18" t="s">
        <v>13</v>
      </c>
      <c r="R13" s="16"/>
      <c r="S13" s="16"/>
      <c r="T13" s="16"/>
      <c r="U13" s="16"/>
      <c r="V13" s="16"/>
      <c r="W13" s="16"/>
      <c r="X13" s="16"/>
      <c r="AC13" s="16" t="s">
        <v>13</v>
      </c>
    </row>
    <row r="14" spans="1:32" s="4" customFormat="1" ht="33.75" customHeight="1" x14ac:dyDescent="0.25">
      <c r="A14" s="260" t="s">
        <v>14</v>
      </c>
      <c r="B14" s="260"/>
      <c r="C14" s="260"/>
      <c r="D14" s="260"/>
      <c r="E14" s="260"/>
      <c r="F14" s="260"/>
      <c r="G14" s="259" t="s">
        <v>15</v>
      </c>
      <c r="H14" s="259"/>
      <c r="I14" s="259"/>
      <c r="J14" s="259"/>
      <c r="K14" s="259"/>
      <c r="L14" s="259"/>
      <c r="M14" s="259"/>
      <c r="N14" s="259"/>
      <c r="P14" s="17" t="s">
        <v>14</v>
      </c>
      <c r="Q14" s="18" t="s">
        <v>15</v>
      </c>
      <c r="R14" s="16"/>
      <c r="S14" s="16"/>
      <c r="T14" s="16"/>
      <c r="U14" s="16"/>
      <c r="V14" s="16"/>
      <c r="W14" s="16"/>
      <c r="X14" s="16"/>
      <c r="AD14" s="16" t="s">
        <v>15</v>
      </c>
    </row>
    <row r="15" spans="1:32" s="4" customFormat="1" ht="11.25" customHeight="1" x14ac:dyDescent="0.25">
      <c r="A15" s="258" t="s">
        <v>16</v>
      </c>
      <c r="B15" s="258"/>
      <c r="C15" s="258"/>
      <c r="D15" s="258"/>
      <c r="E15" s="258"/>
      <c r="F15" s="258"/>
      <c r="G15" s="259" t="s">
        <v>17</v>
      </c>
      <c r="H15" s="259"/>
      <c r="I15" s="259"/>
      <c r="J15" s="259"/>
      <c r="K15" s="259"/>
      <c r="L15" s="259"/>
      <c r="M15" s="259"/>
      <c r="N15" s="259"/>
      <c r="P15" s="19"/>
      <c r="Q15" s="19"/>
      <c r="AE15" s="16" t="s">
        <v>17</v>
      </c>
    </row>
    <row r="16" spans="1:32" s="4" customFormat="1" ht="15" x14ac:dyDescent="0.25">
      <c r="A16" s="258" t="s">
        <v>18</v>
      </c>
      <c r="B16" s="258"/>
      <c r="C16" s="258"/>
      <c r="D16" s="258"/>
      <c r="E16" s="258"/>
      <c r="F16" s="258"/>
      <c r="G16" s="259"/>
      <c r="H16" s="259"/>
      <c r="I16" s="259"/>
      <c r="J16" s="259"/>
      <c r="K16" s="259"/>
      <c r="L16" s="259"/>
      <c r="M16" s="259"/>
      <c r="N16" s="259"/>
      <c r="AF16" s="16" t="s">
        <v>4</v>
      </c>
    </row>
    <row r="17" spans="1:36" s="4" customFormat="1" ht="8.25" customHeight="1" x14ac:dyDescent="0.25">
      <c r="A17" s="20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1:36" s="4" customFormat="1" ht="15" x14ac:dyDescent="0.25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AG18" s="16" t="s">
        <v>19</v>
      </c>
    </row>
    <row r="19" spans="1:36" s="4" customFormat="1" ht="15" x14ac:dyDescent="0.25">
      <c r="A19" s="252" t="s">
        <v>20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6" s="4" customFormat="1" ht="8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6" s="4" customFormat="1" ht="15" x14ac:dyDescent="0.25">
      <c r="A21" s="256" t="s">
        <v>1023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AH21" s="16" t="s">
        <v>21</v>
      </c>
    </row>
    <row r="22" spans="1:36" s="4" customFormat="1" ht="15" x14ac:dyDescent="0.25">
      <c r="A22" s="252" t="s">
        <v>22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36" s="4" customFormat="1" ht="24" customHeight="1" x14ac:dyDescent="0.25">
      <c r="A23" s="257" t="s">
        <v>23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36" s="4" customFormat="1" ht="8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36" s="4" customFormat="1" ht="15" x14ac:dyDescent="0.25">
      <c r="A25" s="262" t="s">
        <v>24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AI25" s="16" t="s">
        <v>24</v>
      </c>
    </row>
    <row r="26" spans="1:36" s="4" customFormat="1" ht="13.5" customHeight="1" x14ac:dyDescent="0.25">
      <c r="A26" s="252" t="s">
        <v>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36" s="4" customFormat="1" ht="15" customHeight="1" x14ac:dyDescent="0.25">
      <c r="A27" s="6" t="s">
        <v>26</v>
      </c>
      <c r="B27" s="23" t="s">
        <v>27</v>
      </c>
      <c r="C27" s="1" t="s">
        <v>28</v>
      </c>
      <c r="D27" s="1"/>
      <c r="E27" s="1"/>
      <c r="F27" s="15"/>
      <c r="G27" s="15"/>
      <c r="H27" s="15"/>
      <c r="I27" s="15"/>
      <c r="J27" s="15"/>
      <c r="K27" s="15"/>
      <c r="L27" s="15"/>
      <c r="M27" s="15"/>
      <c r="N27" s="15"/>
    </row>
    <row r="28" spans="1:36" s="4" customFormat="1" ht="18" customHeight="1" x14ac:dyDescent="0.25">
      <c r="A28" s="6" t="s">
        <v>29</v>
      </c>
      <c r="B28" s="253"/>
      <c r="C28" s="253"/>
      <c r="D28" s="253"/>
      <c r="E28" s="253"/>
      <c r="F28" s="253"/>
      <c r="G28" s="15"/>
      <c r="H28" s="15"/>
      <c r="I28" s="15"/>
      <c r="J28" s="15"/>
      <c r="K28" s="15"/>
      <c r="L28" s="15"/>
      <c r="M28" s="15"/>
      <c r="N28" s="15"/>
    </row>
    <row r="29" spans="1:36" s="4" customFormat="1" ht="15" x14ac:dyDescent="0.25">
      <c r="A29" s="6"/>
      <c r="B29" s="254" t="s">
        <v>30</v>
      </c>
      <c r="C29" s="254"/>
      <c r="D29" s="254"/>
      <c r="E29" s="254"/>
      <c r="F29" s="254"/>
      <c r="G29" s="24"/>
      <c r="H29" s="24"/>
      <c r="I29" s="24"/>
      <c r="J29" s="24"/>
      <c r="K29" s="24"/>
      <c r="L29" s="24"/>
      <c r="M29" s="25"/>
      <c r="N29" s="24"/>
    </row>
    <row r="30" spans="1:36" s="4" customFormat="1" ht="9.75" customHeight="1" x14ac:dyDescent="0.25">
      <c r="A30" s="6"/>
      <c r="B30" s="6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4"/>
      <c r="N30" s="24"/>
    </row>
    <row r="31" spans="1:36" s="4" customFormat="1" ht="15" x14ac:dyDescent="0.25">
      <c r="A31" s="27" t="s">
        <v>31</v>
      </c>
      <c r="B31" s="6"/>
      <c r="C31" s="6"/>
      <c r="D31" s="255" t="s">
        <v>32</v>
      </c>
      <c r="E31" s="255"/>
      <c r="F31" s="255"/>
      <c r="G31" s="28"/>
      <c r="H31" s="28"/>
      <c r="I31" s="28"/>
      <c r="J31" s="28"/>
      <c r="K31" s="28"/>
      <c r="L31" s="28"/>
      <c r="M31" s="28"/>
      <c r="N31" s="28"/>
      <c r="AJ31" s="16" t="s">
        <v>32</v>
      </c>
    </row>
    <row r="32" spans="1:36" s="4" customFormat="1" ht="9.75" customHeight="1" x14ac:dyDescent="0.25">
      <c r="A32" s="6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40" s="4" customFormat="1" ht="12.75" customHeight="1" x14ac:dyDescent="0.25">
      <c r="A33" s="27" t="s">
        <v>33</v>
      </c>
      <c r="B33" s="29"/>
      <c r="C33" s="31">
        <v>1065.6600000000001</v>
      </c>
      <c r="D33" s="10" t="s">
        <v>34</v>
      </c>
      <c r="E33" s="32" t="s">
        <v>35</v>
      </c>
      <c r="G33" s="29"/>
      <c r="H33" s="29"/>
      <c r="I33" s="29"/>
      <c r="J33" s="29"/>
      <c r="K33" s="29"/>
      <c r="L33" s="33"/>
      <c r="M33" s="33"/>
      <c r="N33" s="29"/>
    </row>
    <row r="34" spans="1:40" s="4" customFormat="1" ht="12.75" customHeight="1" x14ac:dyDescent="0.25">
      <c r="A34" s="6"/>
      <c r="B34" s="34" t="s">
        <v>36</v>
      </c>
      <c r="C34" s="35"/>
      <c r="D34" s="12"/>
      <c r="E34" s="32"/>
      <c r="G34" s="29"/>
    </row>
    <row r="35" spans="1:40" s="4" customFormat="1" ht="12.75" customHeight="1" x14ac:dyDescent="0.25">
      <c r="A35" s="6"/>
      <c r="B35" s="36" t="s">
        <v>37</v>
      </c>
      <c r="C35" s="31">
        <v>600.16</v>
      </c>
      <c r="D35" s="10" t="s">
        <v>38</v>
      </c>
      <c r="E35" s="32" t="s">
        <v>35</v>
      </c>
      <c r="G35" s="29" t="s">
        <v>39</v>
      </c>
      <c r="I35" s="29"/>
      <c r="J35" s="29"/>
      <c r="K35" s="29"/>
      <c r="L35" s="31">
        <v>76.790000000000006</v>
      </c>
      <c r="M35" s="37" t="s">
        <v>40</v>
      </c>
      <c r="N35" s="32" t="s">
        <v>35</v>
      </c>
    </row>
    <row r="36" spans="1:40" s="4" customFormat="1" ht="12.75" customHeight="1" x14ac:dyDescent="0.25">
      <c r="A36" s="6"/>
      <c r="B36" s="36" t="s">
        <v>41</v>
      </c>
      <c r="C36" s="31">
        <v>465.5</v>
      </c>
      <c r="D36" s="38" t="s">
        <v>42</v>
      </c>
      <c r="E36" s="32" t="s">
        <v>35</v>
      </c>
      <c r="G36" s="29" t="s">
        <v>43</v>
      </c>
      <c r="I36" s="29"/>
      <c r="J36" s="29"/>
      <c r="K36" s="29"/>
      <c r="L36" s="249">
        <v>266.29000000000002</v>
      </c>
      <c r="M36" s="249"/>
      <c r="N36" s="32" t="s">
        <v>44</v>
      </c>
    </row>
    <row r="37" spans="1:40" s="4" customFormat="1" ht="12.75" customHeight="1" x14ac:dyDescent="0.25">
      <c r="A37" s="6"/>
      <c r="B37" s="36" t="s">
        <v>45</v>
      </c>
      <c r="C37" s="31">
        <v>0</v>
      </c>
      <c r="D37" s="38" t="s">
        <v>46</v>
      </c>
      <c r="E37" s="32" t="s">
        <v>35</v>
      </c>
      <c r="G37" s="29" t="s">
        <v>47</v>
      </c>
      <c r="I37" s="29"/>
      <c r="J37" s="29"/>
      <c r="K37" s="29"/>
      <c r="L37" s="249">
        <v>57.28</v>
      </c>
      <c r="M37" s="249"/>
      <c r="N37" s="32" t="s">
        <v>44</v>
      </c>
    </row>
    <row r="38" spans="1:40" s="4" customFormat="1" ht="12.75" customHeight="1" x14ac:dyDescent="0.25">
      <c r="A38" s="6"/>
      <c r="B38" s="36" t="s">
        <v>48</v>
      </c>
      <c r="C38" s="31">
        <v>0</v>
      </c>
      <c r="D38" s="10" t="s">
        <v>46</v>
      </c>
      <c r="E38" s="32" t="s">
        <v>35</v>
      </c>
      <c r="G38" s="29"/>
      <c r="H38" s="29"/>
      <c r="I38" s="29"/>
      <c r="J38" s="29"/>
      <c r="K38" s="29"/>
      <c r="L38" s="250" t="s">
        <v>49</v>
      </c>
      <c r="M38" s="250"/>
      <c r="N38" s="29"/>
    </row>
    <row r="39" spans="1:40" s="4" customFormat="1" ht="9.75" customHeight="1" x14ac:dyDescent="0.25">
      <c r="A39" s="39"/>
    </row>
    <row r="40" spans="1:40" s="4" customFormat="1" ht="36" customHeight="1" x14ac:dyDescent="0.25">
      <c r="A40" s="251" t="s">
        <v>50</v>
      </c>
      <c r="B40" s="247" t="s">
        <v>51</v>
      </c>
      <c r="C40" s="247" t="s">
        <v>52</v>
      </c>
      <c r="D40" s="247"/>
      <c r="E40" s="247"/>
      <c r="F40" s="247" t="s">
        <v>53</v>
      </c>
      <c r="G40" s="247" t="s">
        <v>54</v>
      </c>
      <c r="H40" s="247"/>
      <c r="I40" s="247"/>
      <c r="J40" s="247" t="s">
        <v>55</v>
      </c>
      <c r="K40" s="247"/>
      <c r="L40" s="247"/>
      <c r="M40" s="247" t="s">
        <v>56</v>
      </c>
      <c r="N40" s="247" t="s">
        <v>57</v>
      </c>
    </row>
    <row r="41" spans="1:40" s="4" customFormat="1" ht="11.25" customHeight="1" x14ac:dyDescent="0.25">
      <c r="A41" s="251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1:40" s="4" customFormat="1" ht="34.5" customHeight="1" x14ac:dyDescent="0.25">
      <c r="A42" s="251"/>
      <c r="B42" s="247"/>
      <c r="C42" s="247"/>
      <c r="D42" s="247"/>
      <c r="E42" s="247"/>
      <c r="F42" s="247"/>
      <c r="G42" s="40" t="s">
        <v>58</v>
      </c>
      <c r="H42" s="40" t="s">
        <v>59</v>
      </c>
      <c r="I42" s="40" t="s">
        <v>60</v>
      </c>
      <c r="J42" s="40" t="s">
        <v>58</v>
      </c>
      <c r="K42" s="40" t="s">
        <v>59</v>
      </c>
      <c r="L42" s="40" t="s">
        <v>61</v>
      </c>
      <c r="M42" s="247"/>
      <c r="N42" s="247"/>
    </row>
    <row r="43" spans="1:40" s="4" customFormat="1" ht="15" x14ac:dyDescent="0.25">
      <c r="A43" s="41">
        <v>1</v>
      </c>
      <c r="B43" s="42">
        <v>2</v>
      </c>
      <c r="C43" s="248">
        <v>3</v>
      </c>
      <c r="D43" s="248"/>
      <c r="E43" s="248"/>
      <c r="F43" s="42">
        <v>4</v>
      </c>
      <c r="G43" s="42">
        <v>5</v>
      </c>
      <c r="H43" s="42">
        <v>6</v>
      </c>
      <c r="I43" s="42">
        <v>7</v>
      </c>
      <c r="J43" s="42">
        <v>8</v>
      </c>
      <c r="K43" s="42">
        <v>9</v>
      </c>
      <c r="L43" s="42">
        <v>10</v>
      </c>
      <c r="M43" s="42">
        <v>11</v>
      </c>
      <c r="N43" s="42">
        <v>12</v>
      </c>
      <c r="O43" s="43"/>
      <c r="P43" s="43"/>
      <c r="Q43" s="43"/>
    </row>
    <row r="44" spans="1:40" s="4" customFormat="1" ht="15" x14ac:dyDescent="0.25">
      <c r="A44" s="243" t="s">
        <v>62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AK44" s="44" t="s">
        <v>62</v>
      </c>
    </row>
    <row r="45" spans="1:40" s="4" customFormat="1" ht="34.5" x14ac:dyDescent="0.25">
      <c r="A45" s="45" t="s">
        <v>63</v>
      </c>
      <c r="B45" s="46" t="s">
        <v>64</v>
      </c>
      <c r="C45" s="240" t="s">
        <v>65</v>
      </c>
      <c r="D45" s="240"/>
      <c r="E45" s="240"/>
      <c r="F45" s="47" t="s">
        <v>66</v>
      </c>
      <c r="G45" s="48">
        <v>0.12720000000000001</v>
      </c>
      <c r="H45" s="49">
        <v>1</v>
      </c>
      <c r="I45" s="50">
        <v>0.12720000000000001</v>
      </c>
      <c r="J45" s="51"/>
      <c r="K45" s="48"/>
      <c r="L45" s="51"/>
      <c r="M45" s="48"/>
      <c r="N45" s="52"/>
      <c r="AK45" s="44"/>
      <c r="AL45" s="53" t="s">
        <v>65</v>
      </c>
    </row>
    <row r="46" spans="1:40" s="4" customFormat="1" ht="15" x14ac:dyDescent="0.25">
      <c r="A46" s="54"/>
      <c r="B46" s="9"/>
      <c r="C46" s="238" t="s">
        <v>67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41"/>
      <c r="AK46" s="44"/>
      <c r="AL46" s="53"/>
      <c r="AM46" s="3" t="s">
        <v>67</v>
      </c>
    </row>
    <row r="47" spans="1:40" s="4" customFormat="1" ht="15" x14ac:dyDescent="0.25">
      <c r="A47" s="55"/>
      <c r="B47" s="56" t="s">
        <v>68</v>
      </c>
      <c r="C47" s="238" t="s">
        <v>69</v>
      </c>
      <c r="D47" s="238"/>
      <c r="E47" s="238"/>
      <c r="F47" s="57"/>
      <c r="G47" s="58"/>
      <c r="H47" s="58"/>
      <c r="I47" s="58"/>
      <c r="J47" s="59">
        <v>4349.95</v>
      </c>
      <c r="K47" s="58"/>
      <c r="L47" s="60">
        <v>553.30999999999995</v>
      </c>
      <c r="M47" s="61">
        <v>10.53</v>
      </c>
      <c r="N47" s="62">
        <v>5826.35</v>
      </c>
      <c r="AK47" s="44"/>
      <c r="AL47" s="53"/>
      <c r="AN47" s="3" t="s">
        <v>69</v>
      </c>
    </row>
    <row r="48" spans="1:40" s="4" customFormat="1" ht="15" x14ac:dyDescent="0.25">
      <c r="A48" s="55"/>
      <c r="B48" s="56" t="s">
        <v>70</v>
      </c>
      <c r="C48" s="238" t="s">
        <v>71</v>
      </c>
      <c r="D48" s="238"/>
      <c r="E48" s="238"/>
      <c r="F48" s="57"/>
      <c r="G48" s="58"/>
      <c r="H48" s="58"/>
      <c r="I48" s="58"/>
      <c r="J48" s="60">
        <v>744.46</v>
      </c>
      <c r="K48" s="58"/>
      <c r="L48" s="60">
        <v>94.7</v>
      </c>
      <c r="M48" s="61">
        <v>24.79</v>
      </c>
      <c r="N48" s="62">
        <v>2347.61</v>
      </c>
      <c r="AK48" s="44"/>
      <c r="AL48" s="53"/>
      <c r="AN48" s="3" t="s">
        <v>71</v>
      </c>
    </row>
    <row r="49" spans="1:43" s="4" customFormat="1" ht="15" x14ac:dyDescent="0.25">
      <c r="A49" s="63"/>
      <c r="B49" s="56"/>
      <c r="C49" s="238" t="s">
        <v>72</v>
      </c>
      <c r="D49" s="238"/>
      <c r="E49" s="238"/>
      <c r="F49" s="57" t="s">
        <v>73</v>
      </c>
      <c r="G49" s="64">
        <v>53.1</v>
      </c>
      <c r="H49" s="58"/>
      <c r="I49" s="65">
        <v>6.7543199999999999</v>
      </c>
      <c r="J49" s="66"/>
      <c r="K49" s="58"/>
      <c r="L49" s="66"/>
      <c r="M49" s="58"/>
      <c r="N49" s="67"/>
      <c r="AK49" s="44"/>
      <c r="AL49" s="53"/>
      <c r="AO49" s="3" t="s">
        <v>72</v>
      </c>
    </row>
    <row r="50" spans="1:43" s="4" customFormat="1" ht="15" x14ac:dyDescent="0.25">
      <c r="A50" s="54"/>
      <c r="B50" s="56"/>
      <c r="C50" s="242" t="s">
        <v>74</v>
      </c>
      <c r="D50" s="242"/>
      <c r="E50" s="242"/>
      <c r="F50" s="68"/>
      <c r="G50" s="69"/>
      <c r="H50" s="69"/>
      <c r="I50" s="69"/>
      <c r="J50" s="70">
        <v>4349.95</v>
      </c>
      <c r="K50" s="69"/>
      <c r="L50" s="71">
        <v>553.30999999999995</v>
      </c>
      <c r="M50" s="69"/>
      <c r="N50" s="72">
        <v>5826.35</v>
      </c>
      <c r="AK50" s="44"/>
      <c r="AL50" s="53"/>
      <c r="AP50" s="3" t="s">
        <v>74</v>
      </c>
    </row>
    <row r="51" spans="1:43" s="4" customFormat="1" ht="15" x14ac:dyDescent="0.25">
      <c r="A51" s="63"/>
      <c r="B51" s="56"/>
      <c r="C51" s="238" t="s">
        <v>75</v>
      </c>
      <c r="D51" s="238"/>
      <c r="E51" s="238"/>
      <c r="F51" s="57"/>
      <c r="G51" s="58"/>
      <c r="H51" s="58"/>
      <c r="I51" s="58"/>
      <c r="J51" s="66"/>
      <c r="K51" s="58"/>
      <c r="L51" s="60">
        <v>94.7</v>
      </c>
      <c r="M51" s="58"/>
      <c r="N51" s="62">
        <v>2347.61</v>
      </c>
      <c r="AK51" s="44"/>
      <c r="AL51" s="53"/>
      <c r="AO51" s="3" t="s">
        <v>75</v>
      </c>
    </row>
    <row r="52" spans="1:43" s="4" customFormat="1" ht="23.25" x14ac:dyDescent="0.25">
      <c r="A52" s="63"/>
      <c r="B52" s="56" t="s">
        <v>76</v>
      </c>
      <c r="C52" s="238" t="s">
        <v>77</v>
      </c>
      <c r="D52" s="238"/>
      <c r="E52" s="238"/>
      <c r="F52" s="57" t="s">
        <v>78</v>
      </c>
      <c r="G52" s="73">
        <v>92</v>
      </c>
      <c r="H52" s="58"/>
      <c r="I52" s="73">
        <v>92</v>
      </c>
      <c r="J52" s="66"/>
      <c r="K52" s="58"/>
      <c r="L52" s="60">
        <v>87.12</v>
      </c>
      <c r="M52" s="58"/>
      <c r="N52" s="62">
        <v>2159.8000000000002</v>
      </c>
      <c r="AK52" s="44"/>
      <c r="AL52" s="53"/>
      <c r="AO52" s="3" t="s">
        <v>77</v>
      </c>
    </row>
    <row r="53" spans="1:43" s="4" customFormat="1" ht="23.25" x14ac:dyDescent="0.25">
      <c r="A53" s="63"/>
      <c r="B53" s="56" t="s">
        <v>79</v>
      </c>
      <c r="C53" s="238" t="s">
        <v>80</v>
      </c>
      <c r="D53" s="238"/>
      <c r="E53" s="238"/>
      <c r="F53" s="57" t="s">
        <v>78</v>
      </c>
      <c r="G53" s="73">
        <v>46</v>
      </c>
      <c r="H53" s="58"/>
      <c r="I53" s="73">
        <v>46</v>
      </c>
      <c r="J53" s="66"/>
      <c r="K53" s="58"/>
      <c r="L53" s="60">
        <v>43.56</v>
      </c>
      <c r="M53" s="58"/>
      <c r="N53" s="62">
        <v>1079.9000000000001</v>
      </c>
      <c r="AK53" s="44"/>
      <c r="AL53" s="53"/>
      <c r="AO53" s="3" t="s">
        <v>80</v>
      </c>
    </row>
    <row r="54" spans="1:43" s="4" customFormat="1" ht="15" x14ac:dyDescent="0.25">
      <c r="A54" s="74"/>
      <c r="B54" s="75"/>
      <c r="C54" s="240" t="s">
        <v>81</v>
      </c>
      <c r="D54" s="240"/>
      <c r="E54" s="240"/>
      <c r="F54" s="47"/>
      <c r="G54" s="48"/>
      <c r="H54" s="48"/>
      <c r="I54" s="48"/>
      <c r="J54" s="51"/>
      <c r="K54" s="48"/>
      <c r="L54" s="76">
        <v>683.99</v>
      </c>
      <c r="M54" s="69"/>
      <c r="N54" s="77">
        <v>9066.0499999999993</v>
      </c>
      <c r="AK54" s="44"/>
      <c r="AL54" s="53"/>
      <c r="AQ54" s="53" t="s">
        <v>81</v>
      </c>
    </row>
    <row r="55" spans="1:43" s="4" customFormat="1" ht="23.25" x14ac:dyDescent="0.25">
      <c r="A55" s="45" t="s">
        <v>68</v>
      </c>
      <c r="B55" s="46" t="s">
        <v>82</v>
      </c>
      <c r="C55" s="240" t="s">
        <v>83</v>
      </c>
      <c r="D55" s="240"/>
      <c r="E55" s="240"/>
      <c r="F55" s="47" t="s">
        <v>84</v>
      </c>
      <c r="G55" s="48">
        <v>3.03</v>
      </c>
      <c r="H55" s="49">
        <v>1</v>
      </c>
      <c r="I55" s="78">
        <v>3.03</v>
      </c>
      <c r="J55" s="51"/>
      <c r="K55" s="48"/>
      <c r="L55" s="51"/>
      <c r="M55" s="48"/>
      <c r="N55" s="52"/>
      <c r="AK55" s="44"/>
      <c r="AL55" s="53" t="s">
        <v>83</v>
      </c>
      <c r="AQ55" s="53"/>
    </row>
    <row r="56" spans="1:43" s="4" customFormat="1" ht="15" x14ac:dyDescent="0.25">
      <c r="A56" s="54"/>
      <c r="B56" s="9"/>
      <c r="C56" s="238" t="s">
        <v>85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41"/>
      <c r="AK56" s="44"/>
      <c r="AL56" s="53"/>
      <c r="AM56" s="3" t="s">
        <v>85</v>
      </c>
      <c r="AQ56" s="53"/>
    </row>
    <row r="57" spans="1:43" s="4" customFormat="1" ht="15" x14ac:dyDescent="0.25">
      <c r="A57" s="55"/>
      <c r="B57" s="56" t="s">
        <v>63</v>
      </c>
      <c r="C57" s="238" t="s">
        <v>86</v>
      </c>
      <c r="D57" s="238"/>
      <c r="E57" s="238"/>
      <c r="F57" s="57"/>
      <c r="G57" s="58"/>
      <c r="H57" s="58"/>
      <c r="I57" s="58"/>
      <c r="J57" s="60">
        <v>64.45</v>
      </c>
      <c r="K57" s="58"/>
      <c r="L57" s="60">
        <v>195.28</v>
      </c>
      <c r="M57" s="61">
        <v>24.79</v>
      </c>
      <c r="N57" s="62">
        <v>4840.99</v>
      </c>
      <c r="AK57" s="44"/>
      <c r="AL57" s="53"/>
      <c r="AN57" s="3" t="s">
        <v>86</v>
      </c>
      <c r="AQ57" s="53"/>
    </row>
    <row r="58" spans="1:43" s="4" customFormat="1" ht="15" x14ac:dyDescent="0.25">
      <c r="A58" s="55"/>
      <c r="B58" s="56" t="s">
        <v>68</v>
      </c>
      <c r="C58" s="238" t="s">
        <v>69</v>
      </c>
      <c r="D58" s="238"/>
      <c r="E58" s="238"/>
      <c r="F58" s="57"/>
      <c r="G58" s="58"/>
      <c r="H58" s="58"/>
      <c r="I58" s="58"/>
      <c r="J58" s="60">
        <v>342.19</v>
      </c>
      <c r="K58" s="58"/>
      <c r="L58" s="59">
        <v>1036.8399999999999</v>
      </c>
      <c r="M58" s="61">
        <v>10.53</v>
      </c>
      <c r="N58" s="62">
        <v>10917.93</v>
      </c>
      <c r="AK58" s="44"/>
      <c r="AL58" s="53"/>
      <c r="AN58" s="3" t="s">
        <v>69</v>
      </c>
      <c r="AQ58" s="53"/>
    </row>
    <row r="59" spans="1:43" s="4" customFormat="1" ht="15" x14ac:dyDescent="0.25">
      <c r="A59" s="55"/>
      <c r="B59" s="56" t="s">
        <v>87</v>
      </c>
      <c r="C59" s="238" t="s">
        <v>88</v>
      </c>
      <c r="D59" s="238"/>
      <c r="E59" s="238"/>
      <c r="F59" s="57"/>
      <c r="G59" s="58"/>
      <c r="H59" s="58"/>
      <c r="I59" s="58"/>
      <c r="J59" s="60">
        <v>1.29</v>
      </c>
      <c r="K59" s="58"/>
      <c r="L59" s="60">
        <v>3.91</v>
      </c>
      <c r="M59" s="61">
        <v>8.0399999999999991</v>
      </c>
      <c r="N59" s="79">
        <v>31.44</v>
      </c>
      <c r="AK59" s="44"/>
      <c r="AL59" s="53"/>
      <c r="AN59" s="3" t="s">
        <v>88</v>
      </c>
      <c r="AQ59" s="53"/>
    </row>
    <row r="60" spans="1:43" s="4" customFormat="1" ht="15" x14ac:dyDescent="0.25">
      <c r="A60" s="63"/>
      <c r="B60" s="56"/>
      <c r="C60" s="238" t="s">
        <v>89</v>
      </c>
      <c r="D60" s="238"/>
      <c r="E60" s="238"/>
      <c r="F60" s="57" t="s">
        <v>73</v>
      </c>
      <c r="G60" s="64">
        <v>5.3</v>
      </c>
      <c r="H60" s="58"/>
      <c r="I60" s="80">
        <v>16.059000000000001</v>
      </c>
      <c r="J60" s="66"/>
      <c r="K60" s="58"/>
      <c r="L60" s="66"/>
      <c r="M60" s="58"/>
      <c r="N60" s="67"/>
      <c r="AK60" s="44"/>
      <c r="AL60" s="53"/>
      <c r="AO60" s="3" t="s">
        <v>89</v>
      </c>
      <c r="AQ60" s="53"/>
    </row>
    <row r="61" spans="1:43" s="4" customFormat="1" ht="15" x14ac:dyDescent="0.25">
      <c r="A61" s="54"/>
      <c r="B61" s="56"/>
      <c r="C61" s="242" t="s">
        <v>74</v>
      </c>
      <c r="D61" s="242"/>
      <c r="E61" s="242"/>
      <c r="F61" s="68"/>
      <c r="G61" s="69"/>
      <c r="H61" s="69"/>
      <c r="I61" s="69"/>
      <c r="J61" s="71">
        <v>407.93</v>
      </c>
      <c r="K61" s="69"/>
      <c r="L61" s="70">
        <v>1236.03</v>
      </c>
      <c r="M61" s="69"/>
      <c r="N61" s="72">
        <v>15790.36</v>
      </c>
      <c r="AK61" s="44"/>
      <c r="AL61" s="53"/>
      <c r="AP61" s="3" t="s">
        <v>74</v>
      </c>
      <c r="AQ61" s="53"/>
    </row>
    <row r="62" spans="1:43" s="4" customFormat="1" ht="15" x14ac:dyDescent="0.25">
      <c r="A62" s="63"/>
      <c r="B62" s="56"/>
      <c r="C62" s="238" t="s">
        <v>75</v>
      </c>
      <c r="D62" s="238"/>
      <c r="E62" s="238"/>
      <c r="F62" s="57"/>
      <c r="G62" s="58"/>
      <c r="H62" s="58"/>
      <c r="I62" s="58"/>
      <c r="J62" s="66"/>
      <c r="K62" s="58"/>
      <c r="L62" s="60">
        <v>195.28</v>
      </c>
      <c r="M62" s="58"/>
      <c r="N62" s="62">
        <v>4840.99</v>
      </c>
      <c r="AK62" s="44"/>
      <c r="AL62" s="53"/>
      <c r="AO62" s="3" t="s">
        <v>75</v>
      </c>
      <c r="AQ62" s="53"/>
    </row>
    <row r="63" spans="1:43" s="4" customFormat="1" ht="23.25" x14ac:dyDescent="0.25">
      <c r="A63" s="63"/>
      <c r="B63" s="56" t="s">
        <v>90</v>
      </c>
      <c r="C63" s="238" t="s">
        <v>91</v>
      </c>
      <c r="D63" s="238"/>
      <c r="E63" s="238"/>
      <c r="F63" s="57" t="s">
        <v>78</v>
      </c>
      <c r="G63" s="73">
        <v>97</v>
      </c>
      <c r="H63" s="58"/>
      <c r="I63" s="73">
        <v>97</v>
      </c>
      <c r="J63" s="66"/>
      <c r="K63" s="58"/>
      <c r="L63" s="60">
        <v>189.42</v>
      </c>
      <c r="M63" s="58"/>
      <c r="N63" s="62">
        <v>4695.76</v>
      </c>
      <c r="AK63" s="44"/>
      <c r="AL63" s="53"/>
      <c r="AO63" s="3" t="s">
        <v>91</v>
      </c>
      <c r="AQ63" s="53"/>
    </row>
    <row r="64" spans="1:43" s="4" customFormat="1" ht="23.25" x14ac:dyDescent="0.25">
      <c r="A64" s="63"/>
      <c r="B64" s="56" t="s">
        <v>92</v>
      </c>
      <c r="C64" s="238" t="s">
        <v>93</v>
      </c>
      <c r="D64" s="238"/>
      <c r="E64" s="238"/>
      <c r="F64" s="57" t="s">
        <v>78</v>
      </c>
      <c r="G64" s="73">
        <v>51</v>
      </c>
      <c r="H64" s="58"/>
      <c r="I64" s="73">
        <v>51</v>
      </c>
      <c r="J64" s="66"/>
      <c r="K64" s="58"/>
      <c r="L64" s="60">
        <v>99.59</v>
      </c>
      <c r="M64" s="58"/>
      <c r="N64" s="62">
        <v>2468.9</v>
      </c>
      <c r="AK64" s="44"/>
      <c r="AL64" s="53"/>
      <c r="AO64" s="3" t="s">
        <v>93</v>
      </c>
      <c r="AQ64" s="53"/>
    </row>
    <row r="65" spans="1:44" s="4" customFormat="1" ht="15" x14ac:dyDescent="0.25">
      <c r="A65" s="74"/>
      <c r="B65" s="75"/>
      <c r="C65" s="240" t="s">
        <v>81</v>
      </c>
      <c r="D65" s="240"/>
      <c r="E65" s="240"/>
      <c r="F65" s="47"/>
      <c r="G65" s="48"/>
      <c r="H65" s="48"/>
      <c r="I65" s="48"/>
      <c r="J65" s="51"/>
      <c r="K65" s="48"/>
      <c r="L65" s="81">
        <v>1525.04</v>
      </c>
      <c r="M65" s="69"/>
      <c r="N65" s="77">
        <v>22955.02</v>
      </c>
      <c r="AK65" s="44"/>
      <c r="AL65" s="53"/>
      <c r="AQ65" s="53" t="s">
        <v>81</v>
      </c>
    </row>
    <row r="66" spans="1:44" s="4" customFormat="1" ht="15" x14ac:dyDescent="0.25">
      <c r="A66" s="45" t="s">
        <v>70</v>
      </c>
      <c r="B66" s="46" t="s">
        <v>94</v>
      </c>
      <c r="C66" s="240" t="s">
        <v>95</v>
      </c>
      <c r="D66" s="240"/>
      <c r="E66" s="240"/>
      <c r="F66" s="47" t="s">
        <v>96</v>
      </c>
      <c r="G66" s="48">
        <v>18.2</v>
      </c>
      <c r="H66" s="49">
        <v>1</v>
      </c>
      <c r="I66" s="82">
        <v>18.2</v>
      </c>
      <c r="J66" s="76">
        <v>132.12</v>
      </c>
      <c r="K66" s="48"/>
      <c r="L66" s="81">
        <v>2404.58</v>
      </c>
      <c r="M66" s="78">
        <v>8.0399999999999991</v>
      </c>
      <c r="N66" s="77">
        <v>19332.82</v>
      </c>
      <c r="AK66" s="44"/>
      <c r="AL66" s="53" t="s">
        <v>95</v>
      </c>
      <c r="AQ66" s="53"/>
    </row>
    <row r="67" spans="1:44" s="4" customFormat="1" ht="15" x14ac:dyDescent="0.25">
      <c r="A67" s="74"/>
      <c r="B67" s="75"/>
      <c r="C67" s="238" t="s">
        <v>97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41"/>
      <c r="AK67" s="44"/>
      <c r="AL67" s="53"/>
      <c r="AQ67" s="53"/>
      <c r="AR67" s="3" t="s">
        <v>97</v>
      </c>
    </row>
    <row r="68" spans="1:44" s="4" customFormat="1" ht="15" x14ac:dyDescent="0.25">
      <c r="A68" s="74"/>
      <c r="B68" s="75"/>
      <c r="C68" s="240" t="s">
        <v>81</v>
      </c>
      <c r="D68" s="240"/>
      <c r="E68" s="240"/>
      <c r="F68" s="47"/>
      <c r="G68" s="48"/>
      <c r="H68" s="48"/>
      <c r="I68" s="48"/>
      <c r="J68" s="51"/>
      <c r="K68" s="48"/>
      <c r="L68" s="81">
        <v>2404.58</v>
      </c>
      <c r="M68" s="69"/>
      <c r="N68" s="77">
        <v>19332.82</v>
      </c>
      <c r="AK68" s="44"/>
      <c r="AL68" s="53"/>
      <c r="AQ68" s="53" t="s">
        <v>81</v>
      </c>
    </row>
    <row r="69" spans="1:44" s="4" customFormat="1" ht="23.25" x14ac:dyDescent="0.25">
      <c r="A69" s="45" t="s">
        <v>87</v>
      </c>
      <c r="B69" s="46" t="s">
        <v>98</v>
      </c>
      <c r="C69" s="240" t="s">
        <v>99</v>
      </c>
      <c r="D69" s="240"/>
      <c r="E69" s="240"/>
      <c r="F69" s="47" t="s">
        <v>100</v>
      </c>
      <c r="G69" s="48">
        <v>0.36399999999999999</v>
      </c>
      <c r="H69" s="49">
        <v>1</v>
      </c>
      <c r="I69" s="83">
        <v>0.36399999999999999</v>
      </c>
      <c r="J69" s="51"/>
      <c r="K69" s="48"/>
      <c r="L69" s="51"/>
      <c r="M69" s="48"/>
      <c r="N69" s="52"/>
      <c r="AK69" s="44"/>
      <c r="AL69" s="53" t="s">
        <v>99</v>
      </c>
      <c r="AQ69" s="53"/>
    </row>
    <row r="70" spans="1:44" s="4" customFormat="1" ht="15" x14ac:dyDescent="0.25">
      <c r="A70" s="54"/>
      <c r="B70" s="9"/>
      <c r="C70" s="238" t="s">
        <v>101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41"/>
      <c r="AK70" s="44"/>
      <c r="AL70" s="53"/>
      <c r="AM70" s="3" t="s">
        <v>101</v>
      </c>
      <c r="AQ70" s="53"/>
    </row>
    <row r="71" spans="1:44" s="4" customFormat="1" ht="15" x14ac:dyDescent="0.25">
      <c r="A71" s="55"/>
      <c r="B71" s="56" t="s">
        <v>63</v>
      </c>
      <c r="C71" s="238" t="s">
        <v>86</v>
      </c>
      <c r="D71" s="238"/>
      <c r="E71" s="238"/>
      <c r="F71" s="57"/>
      <c r="G71" s="58"/>
      <c r="H71" s="58"/>
      <c r="I71" s="58"/>
      <c r="J71" s="60">
        <v>838.98</v>
      </c>
      <c r="K71" s="58"/>
      <c r="L71" s="60">
        <v>305.39</v>
      </c>
      <c r="M71" s="61">
        <v>24.79</v>
      </c>
      <c r="N71" s="62">
        <v>7570.62</v>
      </c>
      <c r="AK71" s="44"/>
      <c r="AL71" s="53"/>
      <c r="AN71" s="3" t="s">
        <v>86</v>
      </c>
      <c r="AQ71" s="53"/>
    </row>
    <row r="72" spans="1:44" s="4" customFormat="1" ht="15" x14ac:dyDescent="0.25">
      <c r="A72" s="63"/>
      <c r="B72" s="56"/>
      <c r="C72" s="238" t="s">
        <v>89</v>
      </c>
      <c r="D72" s="238"/>
      <c r="E72" s="238"/>
      <c r="F72" s="57" t="s">
        <v>73</v>
      </c>
      <c r="G72" s="64">
        <v>88.5</v>
      </c>
      <c r="H72" s="58"/>
      <c r="I72" s="80">
        <v>32.213999999999999</v>
      </c>
      <c r="J72" s="66"/>
      <c r="K72" s="58"/>
      <c r="L72" s="66"/>
      <c r="M72" s="58"/>
      <c r="N72" s="67"/>
      <c r="AK72" s="44"/>
      <c r="AL72" s="53"/>
      <c r="AO72" s="3" t="s">
        <v>89</v>
      </c>
      <c r="AQ72" s="53"/>
    </row>
    <row r="73" spans="1:44" s="4" customFormat="1" ht="15" x14ac:dyDescent="0.25">
      <c r="A73" s="54"/>
      <c r="B73" s="56"/>
      <c r="C73" s="242" t="s">
        <v>74</v>
      </c>
      <c r="D73" s="242"/>
      <c r="E73" s="242"/>
      <c r="F73" s="68"/>
      <c r="G73" s="69"/>
      <c r="H73" s="69"/>
      <c r="I73" s="69"/>
      <c r="J73" s="71">
        <v>838.98</v>
      </c>
      <c r="K73" s="69"/>
      <c r="L73" s="71">
        <v>305.39</v>
      </c>
      <c r="M73" s="69"/>
      <c r="N73" s="72">
        <v>7570.62</v>
      </c>
      <c r="AK73" s="44"/>
      <c r="AL73" s="53"/>
      <c r="AP73" s="3" t="s">
        <v>74</v>
      </c>
      <c r="AQ73" s="53"/>
    </row>
    <row r="74" spans="1:44" s="4" customFormat="1" ht="15" x14ac:dyDescent="0.25">
      <c r="A74" s="63"/>
      <c r="B74" s="56"/>
      <c r="C74" s="238" t="s">
        <v>75</v>
      </c>
      <c r="D74" s="238"/>
      <c r="E74" s="238"/>
      <c r="F74" s="57"/>
      <c r="G74" s="58"/>
      <c r="H74" s="58"/>
      <c r="I74" s="58"/>
      <c r="J74" s="66"/>
      <c r="K74" s="58"/>
      <c r="L74" s="60">
        <v>305.39</v>
      </c>
      <c r="M74" s="58"/>
      <c r="N74" s="62">
        <v>7570.62</v>
      </c>
      <c r="AK74" s="44"/>
      <c r="AL74" s="53"/>
      <c r="AO74" s="3" t="s">
        <v>75</v>
      </c>
      <c r="AQ74" s="53"/>
    </row>
    <row r="75" spans="1:44" s="4" customFormat="1" ht="23.25" x14ac:dyDescent="0.25">
      <c r="A75" s="63"/>
      <c r="B75" s="56" t="s">
        <v>102</v>
      </c>
      <c r="C75" s="238" t="s">
        <v>103</v>
      </c>
      <c r="D75" s="238"/>
      <c r="E75" s="238"/>
      <c r="F75" s="57" t="s">
        <v>78</v>
      </c>
      <c r="G75" s="73">
        <v>89</v>
      </c>
      <c r="H75" s="58"/>
      <c r="I75" s="73">
        <v>89</v>
      </c>
      <c r="J75" s="66"/>
      <c r="K75" s="58"/>
      <c r="L75" s="60">
        <v>271.8</v>
      </c>
      <c r="M75" s="58"/>
      <c r="N75" s="62">
        <v>6737.85</v>
      </c>
      <c r="AK75" s="44"/>
      <c r="AL75" s="53"/>
      <c r="AO75" s="3" t="s">
        <v>103</v>
      </c>
      <c r="AQ75" s="53"/>
    </row>
    <row r="76" spans="1:44" s="4" customFormat="1" ht="23.25" x14ac:dyDescent="0.25">
      <c r="A76" s="63"/>
      <c r="B76" s="56" t="s">
        <v>104</v>
      </c>
      <c r="C76" s="238" t="s">
        <v>105</v>
      </c>
      <c r="D76" s="238"/>
      <c r="E76" s="238"/>
      <c r="F76" s="57" t="s">
        <v>78</v>
      </c>
      <c r="G76" s="73">
        <v>40</v>
      </c>
      <c r="H76" s="58"/>
      <c r="I76" s="73">
        <v>40</v>
      </c>
      <c r="J76" s="66"/>
      <c r="K76" s="58"/>
      <c r="L76" s="60">
        <v>122.16</v>
      </c>
      <c r="M76" s="58"/>
      <c r="N76" s="62">
        <v>3028.25</v>
      </c>
      <c r="AK76" s="44"/>
      <c r="AL76" s="53"/>
      <c r="AO76" s="3" t="s">
        <v>105</v>
      </c>
      <c r="AQ76" s="53"/>
    </row>
    <row r="77" spans="1:44" s="4" customFormat="1" ht="15" x14ac:dyDescent="0.25">
      <c r="A77" s="74"/>
      <c r="B77" s="75"/>
      <c r="C77" s="240" t="s">
        <v>81</v>
      </c>
      <c r="D77" s="240"/>
      <c r="E77" s="240"/>
      <c r="F77" s="47"/>
      <c r="G77" s="48"/>
      <c r="H77" s="48"/>
      <c r="I77" s="48"/>
      <c r="J77" s="51"/>
      <c r="K77" s="48"/>
      <c r="L77" s="76">
        <v>699.35</v>
      </c>
      <c r="M77" s="69"/>
      <c r="N77" s="77">
        <v>17336.72</v>
      </c>
      <c r="AK77" s="44"/>
      <c r="AL77" s="53"/>
      <c r="AQ77" s="53" t="s">
        <v>81</v>
      </c>
    </row>
    <row r="78" spans="1:44" s="4" customFormat="1" ht="15" x14ac:dyDescent="0.25">
      <c r="A78" s="45" t="s">
        <v>106</v>
      </c>
      <c r="B78" s="46" t="s">
        <v>94</v>
      </c>
      <c r="C78" s="240" t="s">
        <v>95</v>
      </c>
      <c r="D78" s="240"/>
      <c r="E78" s="240"/>
      <c r="F78" s="47" t="s">
        <v>96</v>
      </c>
      <c r="G78" s="48">
        <v>40.04</v>
      </c>
      <c r="H78" s="49">
        <v>1</v>
      </c>
      <c r="I78" s="78">
        <v>40.04</v>
      </c>
      <c r="J78" s="76">
        <v>132.12</v>
      </c>
      <c r="K78" s="48"/>
      <c r="L78" s="81">
        <v>5290.08</v>
      </c>
      <c r="M78" s="78">
        <v>8.0399999999999991</v>
      </c>
      <c r="N78" s="77">
        <v>42532.24</v>
      </c>
      <c r="AK78" s="44"/>
      <c r="AL78" s="53" t="s">
        <v>95</v>
      </c>
      <c r="AQ78" s="53"/>
    </row>
    <row r="79" spans="1:44" s="4" customFormat="1" ht="15" x14ac:dyDescent="0.25">
      <c r="A79" s="74"/>
      <c r="B79" s="75"/>
      <c r="C79" s="238" t="s">
        <v>107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41"/>
      <c r="AK79" s="44"/>
      <c r="AL79" s="53"/>
      <c r="AQ79" s="53"/>
      <c r="AR79" s="3" t="s">
        <v>107</v>
      </c>
    </row>
    <row r="80" spans="1:44" s="4" customFormat="1" ht="15" x14ac:dyDescent="0.25">
      <c r="A80" s="54"/>
      <c r="B80" s="9"/>
      <c r="C80" s="238" t="s">
        <v>108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41"/>
      <c r="AK80" s="44"/>
      <c r="AL80" s="53"/>
      <c r="AM80" s="3" t="s">
        <v>108</v>
      </c>
      <c r="AQ80" s="53"/>
    </row>
    <row r="81" spans="1:43" s="4" customFormat="1" ht="15" x14ac:dyDescent="0.25">
      <c r="A81" s="74"/>
      <c r="B81" s="75"/>
      <c r="C81" s="240" t="s">
        <v>81</v>
      </c>
      <c r="D81" s="240"/>
      <c r="E81" s="240"/>
      <c r="F81" s="47"/>
      <c r="G81" s="48"/>
      <c r="H81" s="48"/>
      <c r="I81" s="48"/>
      <c r="J81" s="51"/>
      <c r="K81" s="48"/>
      <c r="L81" s="81">
        <v>5290.08</v>
      </c>
      <c r="M81" s="69"/>
      <c r="N81" s="77">
        <v>42532.24</v>
      </c>
      <c r="AK81" s="44"/>
      <c r="AL81" s="53"/>
      <c r="AQ81" s="53" t="s">
        <v>81</v>
      </c>
    </row>
    <row r="82" spans="1:43" s="4" customFormat="1" ht="45.75" x14ac:dyDescent="0.25">
      <c r="A82" s="45" t="s">
        <v>109</v>
      </c>
      <c r="B82" s="46" t="s">
        <v>110</v>
      </c>
      <c r="C82" s="240" t="s">
        <v>111</v>
      </c>
      <c r="D82" s="240"/>
      <c r="E82" s="240"/>
      <c r="F82" s="47" t="s">
        <v>66</v>
      </c>
      <c r="G82" s="48">
        <v>7.2999999999999995E-2</v>
      </c>
      <c r="H82" s="49">
        <v>1</v>
      </c>
      <c r="I82" s="83">
        <v>7.2999999999999995E-2</v>
      </c>
      <c r="J82" s="51"/>
      <c r="K82" s="48"/>
      <c r="L82" s="51"/>
      <c r="M82" s="48"/>
      <c r="N82" s="52"/>
      <c r="AK82" s="44"/>
      <c r="AL82" s="53" t="s">
        <v>111</v>
      </c>
      <c r="AQ82" s="53"/>
    </row>
    <row r="83" spans="1:43" s="4" customFormat="1" ht="15" x14ac:dyDescent="0.25">
      <c r="A83" s="54"/>
      <c r="B83" s="9"/>
      <c r="C83" s="238" t="s">
        <v>112</v>
      </c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41"/>
      <c r="AK83" s="44"/>
      <c r="AL83" s="53"/>
      <c r="AM83" s="3" t="s">
        <v>112</v>
      </c>
      <c r="AQ83" s="53"/>
    </row>
    <row r="84" spans="1:43" s="4" customFormat="1" ht="15" x14ac:dyDescent="0.25">
      <c r="A84" s="55"/>
      <c r="B84" s="56" t="s">
        <v>68</v>
      </c>
      <c r="C84" s="238" t="s">
        <v>69</v>
      </c>
      <c r="D84" s="238"/>
      <c r="E84" s="238"/>
      <c r="F84" s="57"/>
      <c r="G84" s="58"/>
      <c r="H84" s="58"/>
      <c r="I84" s="58"/>
      <c r="J84" s="60">
        <v>422.1</v>
      </c>
      <c r="K84" s="58"/>
      <c r="L84" s="60">
        <v>30.81</v>
      </c>
      <c r="M84" s="61">
        <v>10.53</v>
      </c>
      <c r="N84" s="79">
        <v>324.43</v>
      </c>
      <c r="AK84" s="44"/>
      <c r="AL84" s="53"/>
      <c r="AN84" s="3" t="s">
        <v>69</v>
      </c>
      <c r="AQ84" s="53"/>
    </row>
    <row r="85" spans="1:43" s="4" customFormat="1" ht="15" x14ac:dyDescent="0.25">
      <c r="A85" s="55"/>
      <c r="B85" s="56" t="s">
        <v>70</v>
      </c>
      <c r="C85" s="238" t="s">
        <v>71</v>
      </c>
      <c r="D85" s="238"/>
      <c r="E85" s="238"/>
      <c r="F85" s="57"/>
      <c r="G85" s="58"/>
      <c r="H85" s="58"/>
      <c r="I85" s="58"/>
      <c r="J85" s="60">
        <v>44.91</v>
      </c>
      <c r="K85" s="58"/>
      <c r="L85" s="60">
        <v>3.28</v>
      </c>
      <c r="M85" s="61">
        <v>24.79</v>
      </c>
      <c r="N85" s="79">
        <v>81.31</v>
      </c>
      <c r="AK85" s="44"/>
      <c r="AL85" s="53"/>
      <c r="AN85" s="3" t="s">
        <v>71</v>
      </c>
      <c r="AQ85" s="53"/>
    </row>
    <row r="86" spans="1:43" s="4" customFormat="1" ht="15" x14ac:dyDescent="0.25">
      <c r="A86" s="63"/>
      <c r="B86" s="56"/>
      <c r="C86" s="238" t="s">
        <v>72</v>
      </c>
      <c r="D86" s="238"/>
      <c r="E86" s="238"/>
      <c r="F86" s="57" t="s">
        <v>73</v>
      </c>
      <c r="G86" s="61">
        <v>2.75</v>
      </c>
      <c r="H86" s="58"/>
      <c r="I86" s="65">
        <v>0.20075000000000001</v>
      </c>
      <c r="J86" s="66"/>
      <c r="K86" s="58"/>
      <c r="L86" s="66"/>
      <c r="M86" s="58"/>
      <c r="N86" s="67"/>
      <c r="AK86" s="44"/>
      <c r="AL86" s="53"/>
      <c r="AO86" s="3" t="s">
        <v>72</v>
      </c>
      <c r="AQ86" s="53"/>
    </row>
    <row r="87" spans="1:43" s="4" customFormat="1" ht="15" x14ac:dyDescent="0.25">
      <c r="A87" s="54"/>
      <c r="B87" s="56"/>
      <c r="C87" s="242" t="s">
        <v>74</v>
      </c>
      <c r="D87" s="242"/>
      <c r="E87" s="242"/>
      <c r="F87" s="68"/>
      <c r="G87" s="69"/>
      <c r="H87" s="69"/>
      <c r="I87" s="69"/>
      <c r="J87" s="71">
        <v>422.1</v>
      </c>
      <c r="K87" s="69"/>
      <c r="L87" s="71">
        <v>30.81</v>
      </c>
      <c r="M87" s="69"/>
      <c r="N87" s="84">
        <v>324.43</v>
      </c>
      <c r="AK87" s="44"/>
      <c r="AL87" s="53"/>
      <c r="AP87" s="3" t="s">
        <v>74</v>
      </c>
      <c r="AQ87" s="53"/>
    </row>
    <row r="88" spans="1:43" s="4" customFormat="1" ht="15" x14ac:dyDescent="0.25">
      <c r="A88" s="63"/>
      <c r="B88" s="56"/>
      <c r="C88" s="238" t="s">
        <v>75</v>
      </c>
      <c r="D88" s="238"/>
      <c r="E88" s="238"/>
      <c r="F88" s="57"/>
      <c r="G88" s="58"/>
      <c r="H88" s="58"/>
      <c r="I88" s="58"/>
      <c r="J88" s="66"/>
      <c r="K88" s="58"/>
      <c r="L88" s="60">
        <v>3.28</v>
      </c>
      <c r="M88" s="58"/>
      <c r="N88" s="79">
        <v>81.31</v>
      </c>
      <c r="AK88" s="44"/>
      <c r="AL88" s="53"/>
      <c r="AO88" s="3" t="s">
        <v>75</v>
      </c>
      <c r="AQ88" s="53"/>
    </row>
    <row r="89" spans="1:43" s="4" customFormat="1" ht="23.25" x14ac:dyDescent="0.25">
      <c r="A89" s="63"/>
      <c r="B89" s="56" t="s">
        <v>76</v>
      </c>
      <c r="C89" s="238" t="s">
        <v>77</v>
      </c>
      <c r="D89" s="238"/>
      <c r="E89" s="238"/>
      <c r="F89" s="57" t="s">
        <v>78</v>
      </c>
      <c r="G89" s="73">
        <v>92</v>
      </c>
      <c r="H89" s="58"/>
      <c r="I89" s="73">
        <v>92</v>
      </c>
      <c r="J89" s="66"/>
      <c r="K89" s="58"/>
      <c r="L89" s="60">
        <v>3.02</v>
      </c>
      <c r="M89" s="58"/>
      <c r="N89" s="79">
        <v>74.81</v>
      </c>
      <c r="AK89" s="44"/>
      <c r="AL89" s="53"/>
      <c r="AO89" s="3" t="s">
        <v>77</v>
      </c>
      <c r="AQ89" s="53"/>
    </row>
    <row r="90" spans="1:43" s="4" customFormat="1" ht="23.25" x14ac:dyDescent="0.25">
      <c r="A90" s="63"/>
      <c r="B90" s="56" t="s">
        <v>79</v>
      </c>
      <c r="C90" s="238" t="s">
        <v>80</v>
      </c>
      <c r="D90" s="238"/>
      <c r="E90" s="238"/>
      <c r="F90" s="57" t="s">
        <v>78</v>
      </c>
      <c r="G90" s="73">
        <v>46</v>
      </c>
      <c r="H90" s="58"/>
      <c r="I90" s="73">
        <v>46</v>
      </c>
      <c r="J90" s="66"/>
      <c r="K90" s="58"/>
      <c r="L90" s="60">
        <v>1.51</v>
      </c>
      <c r="M90" s="58"/>
      <c r="N90" s="79">
        <v>37.4</v>
      </c>
      <c r="AK90" s="44"/>
      <c r="AL90" s="53"/>
      <c r="AO90" s="3" t="s">
        <v>80</v>
      </c>
      <c r="AQ90" s="53"/>
    </row>
    <row r="91" spans="1:43" s="4" customFormat="1" ht="15" x14ac:dyDescent="0.25">
      <c r="A91" s="74"/>
      <c r="B91" s="75"/>
      <c r="C91" s="240" t="s">
        <v>81</v>
      </c>
      <c r="D91" s="240"/>
      <c r="E91" s="240"/>
      <c r="F91" s="47"/>
      <c r="G91" s="48"/>
      <c r="H91" s="48"/>
      <c r="I91" s="48"/>
      <c r="J91" s="51"/>
      <c r="K91" s="48"/>
      <c r="L91" s="76">
        <v>35.340000000000003</v>
      </c>
      <c r="M91" s="69"/>
      <c r="N91" s="85">
        <v>436.64</v>
      </c>
      <c r="AK91" s="44"/>
      <c r="AL91" s="53"/>
      <c r="AQ91" s="53" t="s">
        <v>81</v>
      </c>
    </row>
    <row r="92" spans="1:43" s="4" customFormat="1" ht="45" x14ac:dyDescent="0.25">
      <c r="A92" s="45" t="s">
        <v>113</v>
      </c>
      <c r="B92" s="46" t="s">
        <v>114</v>
      </c>
      <c r="C92" s="240" t="s">
        <v>115</v>
      </c>
      <c r="D92" s="240"/>
      <c r="E92" s="240"/>
      <c r="F92" s="47" t="s">
        <v>116</v>
      </c>
      <c r="G92" s="48">
        <v>0.73</v>
      </c>
      <c r="H92" s="49">
        <v>1</v>
      </c>
      <c r="I92" s="78">
        <v>0.73</v>
      </c>
      <c r="J92" s="51"/>
      <c r="K92" s="48"/>
      <c r="L92" s="51"/>
      <c r="M92" s="48"/>
      <c r="N92" s="52"/>
      <c r="AK92" s="44"/>
      <c r="AL92" s="53" t="s">
        <v>115</v>
      </c>
      <c r="AQ92" s="53"/>
    </row>
    <row r="93" spans="1:43" s="4" customFormat="1" ht="15" x14ac:dyDescent="0.25">
      <c r="A93" s="54"/>
      <c r="B93" s="9"/>
      <c r="C93" s="238" t="s">
        <v>117</v>
      </c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41"/>
      <c r="AK93" s="44"/>
      <c r="AL93" s="53"/>
      <c r="AM93" s="3" t="s">
        <v>117</v>
      </c>
      <c r="AQ93" s="53"/>
    </row>
    <row r="94" spans="1:43" s="4" customFormat="1" ht="15" x14ac:dyDescent="0.25">
      <c r="A94" s="55"/>
      <c r="B94" s="56" t="s">
        <v>63</v>
      </c>
      <c r="C94" s="238" t="s">
        <v>86</v>
      </c>
      <c r="D94" s="238"/>
      <c r="E94" s="238"/>
      <c r="F94" s="57"/>
      <c r="G94" s="58"/>
      <c r="H94" s="58"/>
      <c r="I94" s="58"/>
      <c r="J94" s="60">
        <v>135.07</v>
      </c>
      <c r="K94" s="58"/>
      <c r="L94" s="60">
        <v>98.6</v>
      </c>
      <c r="M94" s="61">
        <v>24.79</v>
      </c>
      <c r="N94" s="62">
        <v>2444.29</v>
      </c>
      <c r="AK94" s="44"/>
      <c r="AL94" s="53"/>
      <c r="AN94" s="3" t="s">
        <v>86</v>
      </c>
      <c r="AQ94" s="53"/>
    </row>
    <row r="95" spans="1:43" s="4" customFormat="1" ht="15" x14ac:dyDescent="0.25">
      <c r="A95" s="55"/>
      <c r="B95" s="56" t="s">
        <v>68</v>
      </c>
      <c r="C95" s="238" t="s">
        <v>69</v>
      </c>
      <c r="D95" s="238"/>
      <c r="E95" s="238"/>
      <c r="F95" s="57"/>
      <c r="G95" s="58"/>
      <c r="H95" s="58"/>
      <c r="I95" s="58"/>
      <c r="J95" s="60">
        <v>207.11</v>
      </c>
      <c r="K95" s="58"/>
      <c r="L95" s="60">
        <v>151.19</v>
      </c>
      <c r="M95" s="61">
        <v>10.53</v>
      </c>
      <c r="N95" s="62">
        <v>1592.03</v>
      </c>
      <c r="AK95" s="44"/>
      <c r="AL95" s="53"/>
      <c r="AN95" s="3" t="s">
        <v>69</v>
      </c>
      <c r="AQ95" s="53"/>
    </row>
    <row r="96" spans="1:43" s="4" customFormat="1" ht="15" x14ac:dyDescent="0.25">
      <c r="A96" s="55"/>
      <c r="B96" s="56" t="s">
        <v>70</v>
      </c>
      <c r="C96" s="238" t="s">
        <v>71</v>
      </c>
      <c r="D96" s="238"/>
      <c r="E96" s="238"/>
      <c r="F96" s="57"/>
      <c r="G96" s="58"/>
      <c r="H96" s="58"/>
      <c r="I96" s="58"/>
      <c r="J96" s="60">
        <v>36.97</v>
      </c>
      <c r="K96" s="58"/>
      <c r="L96" s="60">
        <v>26.99</v>
      </c>
      <c r="M96" s="61">
        <v>24.79</v>
      </c>
      <c r="N96" s="79">
        <v>669.08</v>
      </c>
      <c r="AK96" s="44"/>
      <c r="AL96" s="53"/>
      <c r="AN96" s="3" t="s">
        <v>71</v>
      </c>
      <c r="AQ96" s="53"/>
    </row>
    <row r="97" spans="1:45" s="4" customFormat="1" ht="15" x14ac:dyDescent="0.25">
      <c r="A97" s="63"/>
      <c r="B97" s="56"/>
      <c r="C97" s="238" t="s">
        <v>89</v>
      </c>
      <c r="D97" s="238"/>
      <c r="E97" s="238"/>
      <c r="F97" s="57" t="s">
        <v>73</v>
      </c>
      <c r="G97" s="61">
        <v>12.53</v>
      </c>
      <c r="H97" s="58"/>
      <c r="I97" s="86">
        <v>9.1469000000000005</v>
      </c>
      <c r="J97" s="66"/>
      <c r="K97" s="58"/>
      <c r="L97" s="66"/>
      <c r="M97" s="58"/>
      <c r="N97" s="67"/>
      <c r="AK97" s="44"/>
      <c r="AL97" s="53"/>
      <c r="AO97" s="3" t="s">
        <v>89</v>
      </c>
      <c r="AQ97" s="53"/>
    </row>
    <row r="98" spans="1:45" s="4" customFormat="1" ht="15" x14ac:dyDescent="0.25">
      <c r="A98" s="63"/>
      <c r="B98" s="56"/>
      <c r="C98" s="238" t="s">
        <v>72</v>
      </c>
      <c r="D98" s="238"/>
      <c r="E98" s="238"/>
      <c r="F98" s="57" t="s">
        <v>73</v>
      </c>
      <c r="G98" s="61">
        <v>3.04</v>
      </c>
      <c r="H98" s="58"/>
      <c r="I98" s="86">
        <v>2.2191999999999998</v>
      </c>
      <c r="J98" s="66"/>
      <c r="K98" s="58"/>
      <c r="L98" s="66"/>
      <c r="M98" s="58"/>
      <c r="N98" s="67"/>
      <c r="AK98" s="44"/>
      <c r="AL98" s="53"/>
      <c r="AO98" s="3" t="s">
        <v>72</v>
      </c>
      <c r="AQ98" s="53"/>
    </row>
    <row r="99" spans="1:45" s="4" customFormat="1" ht="15" x14ac:dyDescent="0.25">
      <c r="A99" s="54"/>
      <c r="B99" s="56"/>
      <c r="C99" s="242" t="s">
        <v>74</v>
      </c>
      <c r="D99" s="242"/>
      <c r="E99" s="242"/>
      <c r="F99" s="68"/>
      <c r="G99" s="69"/>
      <c r="H99" s="69"/>
      <c r="I99" s="69"/>
      <c r="J99" s="71">
        <v>342.18</v>
      </c>
      <c r="K99" s="69"/>
      <c r="L99" s="71">
        <v>249.79</v>
      </c>
      <c r="M99" s="69"/>
      <c r="N99" s="72">
        <v>4036.32</v>
      </c>
      <c r="AK99" s="44"/>
      <c r="AL99" s="53"/>
      <c r="AP99" s="3" t="s">
        <v>74</v>
      </c>
      <c r="AQ99" s="53"/>
    </row>
    <row r="100" spans="1:45" s="4" customFormat="1" ht="15" x14ac:dyDescent="0.25">
      <c r="A100" s="63"/>
      <c r="B100" s="56"/>
      <c r="C100" s="238" t="s">
        <v>75</v>
      </c>
      <c r="D100" s="238"/>
      <c r="E100" s="238"/>
      <c r="F100" s="57"/>
      <c r="G100" s="58"/>
      <c r="H100" s="58"/>
      <c r="I100" s="58"/>
      <c r="J100" s="66"/>
      <c r="K100" s="58"/>
      <c r="L100" s="60">
        <v>125.59</v>
      </c>
      <c r="M100" s="58"/>
      <c r="N100" s="62">
        <v>3113.37</v>
      </c>
      <c r="AK100" s="44"/>
      <c r="AL100" s="53"/>
      <c r="AO100" s="3" t="s">
        <v>75</v>
      </c>
      <c r="AQ100" s="53"/>
    </row>
    <row r="101" spans="1:45" s="4" customFormat="1" ht="23.25" x14ac:dyDescent="0.25">
      <c r="A101" s="63"/>
      <c r="B101" s="56" t="s">
        <v>76</v>
      </c>
      <c r="C101" s="238" t="s">
        <v>77</v>
      </c>
      <c r="D101" s="238"/>
      <c r="E101" s="238"/>
      <c r="F101" s="57" t="s">
        <v>78</v>
      </c>
      <c r="G101" s="73">
        <v>92</v>
      </c>
      <c r="H101" s="58"/>
      <c r="I101" s="73">
        <v>92</v>
      </c>
      <c r="J101" s="66"/>
      <c r="K101" s="58"/>
      <c r="L101" s="60">
        <v>115.54</v>
      </c>
      <c r="M101" s="58"/>
      <c r="N101" s="62">
        <v>2864.3</v>
      </c>
      <c r="AK101" s="44"/>
      <c r="AL101" s="53"/>
      <c r="AO101" s="3" t="s">
        <v>77</v>
      </c>
      <c r="AQ101" s="53"/>
    </row>
    <row r="102" spans="1:45" s="4" customFormat="1" ht="23.25" x14ac:dyDescent="0.25">
      <c r="A102" s="63"/>
      <c r="B102" s="56" t="s">
        <v>79</v>
      </c>
      <c r="C102" s="238" t="s">
        <v>80</v>
      </c>
      <c r="D102" s="238"/>
      <c r="E102" s="238"/>
      <c r="F102" s="57" t="s">
        <v>78</v>
      </c>
      <c r="G102" s="73">
        <v>46</v>
      </c>
      <c r="H102" s="58"/>
      <c r="I102" s="73">
        <v>46</v>
      </c>
      <c r="J102" s="66"/>
      <c r="K102" s="58"/>
      <c r="L102" s="60">
        <v>57.77</v>
      </c>
      <c r="M102" s="58"/>
      <c r="N102" s="62">
        <v>1432.15</v>
      </c>
      <c r="AK102" s="44"/>
      <c r="AL102" s="53"/>
      <c r="AO102" s="3" t="s">
        <v>80</v>
      </c>
      <c r="AQ102" s="53"/>
    </row>
    <row r="103" spans="1:45" s="4" customFormat="1" ht="15" x14ac:dyDescent="0.25">
      <c r="A103" s="74"/>
      <c r="B103" s="75"/>
      <c r="C103" s="240" t="s">
        <v>81</v>
      </c>
      <c r="D103" s="240"/>
      <c r="E103" s="240"/>
      <c r="F103" s="47"/>
      <c r="G103" s="48"/>
      <c r="H103" s="48"/>
      <c r="I103" s="48"/>
      <c r="J103" s="51"/>
      <c r="K103" s="48"/>
      <c r="L103" s="76">
        <v>423.1</v>
      </c>
      <c r="M103" s="69"/>
      <c r="N103" s="77">
        <v>8332.77</v>
      </c>
      <c r="AK103" s="44"/>
      <c r="AL103" s="53"/>
      <c r="AQ103" s="53" t="s">
        <v>81</v>
      </c>
    </row>
    <row r="104" spans="1:45" s="4" customFormat="1" ht="23.25" x14ac:dyDescent="0.25">
      <c r="A104" s="45" t="s">
        <v>118</v>
      </c>
      <c r="B104" s="46" t="s">
        <v>119</v>
      </c>
      <c r="C104" s="240" t="s">
        <v>120</v>
      </c>
      <c r="D104" s="240"/>
      <c r="E104" s="240"/>
      <c r="F104" s="47" t="s">
        <v>121</v>
      </c>
      <c r="G104" s="48">
        <v>0.30299999999999999</v>
      </c>
      <c r="H104" s="49">
        <v>1</v>
      </c>
      <c r="I104" s="83">
        <v>0.30299999999999999</v>
      </c>
      <c r="J104" s="51"/>
      <c r="K104" s="48"/>
      <c r="L104" s="51"/>
      <c r="M104" s="48"/>
      <c r="N104" s="52"/>
      <c r="AK104" s="44"/>
      <c r="AL104" s="53" t="s">
        <v>120</v>
      </c>
      <c r="AQ104" s="53"/>
    </row>
    <row r="105" spans="1:45" s="4" customFormat="1" ht="15" x14ac:dyDescent="0.25">
      <c r="A105" s="54"/>
      <c r="B105" s="9"/>
      <c r="C105" s="238" t="s">
        <v>122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41"/>
      <c r="AK105" s="44"/>
      <c r="AL105" s="53"/>
      <c r="AM105" s="3" t="s">
        <v>122</v>
      </c>
      <c r="AQ105" s="53"/>
    </row>
    <row r="106" spans="1:45" s="4" customFormat="1" ht="15" x14ac:dyDescent="0.25">
      <c r="A106" s="87"/>
      <c r="B106" s="56" t="s">
        <v>123</v>
      </c>
      <c r="C106" s="234" t="s">
        <v>124</v>
      </c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46"/>
      <c r="AK106" s="44"/>
      <c r="AL106" s="53"/>
      <c r="AQ106" s="53"/>
      <c r="AS106" s="3" t="s">
        <v>124</v>
      </c>
    </row>
    <row r="107" spans="1:45" s="4" customFormat="1" ht="15" x14ac:dyDescent="0.25">
      <c r="A107" s="55"/>
      <c r="B107" s="56" t="s">
        <v>63</v>
      </c>
      <c r="C107" s="238" t="s">
        <v>86</v>
      </c>
      <c r="D107" s="238"/>
      <c r="E107" s="238"/>
      <c r="F107" s="57"/>
      <c r="G107" s="58"/>
      <c r="H107" s="58"/>
      <c r="I107" s="58"/>
      <c r="J107" s="60">
        <v>292.56</v>
      </c>
      <c r="K107" s="64">
        <v>0.3</v>
      </c>
      <c r="L107" s="60">
        <v>26.59</v>
      </c>
      <c r="M107" s="61">
        <v>24.79</v>
      </c>
      <c r="N107" s="79">
        <v>659.17</v>
      </c>
      <c r="AK107" s="44"/>
      <c r="AL107" s="53"/>
      <c r="AN107" s="3" t="s">
        <v>86</v>
      </c>
      <c r="AQ107" s="53"/>
    </row>
    <row r="108" spans="1:45" s="4" customFormat="1" ht="15" x14ac:dyDescent="0.25">
      <c r="A108" s="55"/>
      <c r="B108" s="56" t="s">
        <v>68</v>
      </c>
      <c r="C108" s="238" t="s">
        <v>69</v>
      </c>
      <c r="D108" s="238"/>
      <c r="E108" s="238"/>
      <c r="F108" s="57"/>
      <c r="G108" s="58"/>
      <c r="H108" s="58"/>
      <c r="I108" s="58"/>
      <c r="J108" s="59">
        <v>2045.43</v>
      </c>
      <c r="K108" s="64">
        <v>0.3</v>
      </c>
      <c r="L108" s="60">
        <v>185.93</v>
      </c>
      <c r="M108" s="61">
        <v>10.53</v>
      </c>
      <c r="N108" s="62">
        <v>1957.84</v>
      </c>
      <c r="AK108" s="44"/>
      <c r="AL108" s="53"/>
      <c r="AN108" s="3" t="s">
        <v>69</v>
      </c>
      <c r="AQ108" s="53"/>
    </row>
    <row r="109" spans="1:45" s="4" customFormat="1" ht="15" x14ac:dyDescent="0.25">
      <c r="A109" s="55"/>
      <c r="B109" s="56" t="s">
        <v>70</v>
      </c>
      <c r="C109" s="238" t="s">
        <v>71</v>
      </c>
      <c r="D109" s="238"/>
      <c r="E109" s="238"/>
      <c r="F109" s="57"/>
      <c r="G109" s="58"/>
      <c r="H109" s="58"/>
      <c r="I109" s="58"/>
      <c r="J109" s="60">
        <v>136.87</v>
      </c>
      <c r="K109" s="64">
        <v>0.3</v>
      </c>
      <c r="L109" s="60">
        <v>12.44</v>
      </c>
      <c r="M109" s="61">
        <v>24.79</v>
      </c>
      <c r="N109" s="79">
        <v>308.39</v>
      </c>
      <c r="AK109" s="44"/>
      <c r="AL109" s="53"/>
      <c r="AN109" s="3" t="s">
        <v>71</v>
      </c>
      <c r="AQ109" s="53"/>
    </row>
    <row r="110" spans="1:45" s="4" customFormat="1" ht="15" x14ac:dyDescent="0.25">
      <c r="A110" s="55"/>
      <c r="B110" s="56" t="s">
        <v>87</v>
      </c>
      <c r="C110" s="238" t="s">
        <v>88</v>
      </c>
      <c r="D110" s="238"/>
      <c r="E110" s="238"/>
      <c r="F110" s="57"/>
      <c r="G110" s="58"/>
      <c r="H110" s="58"/>
      <c r="I110" s="58"/>
      <c r="J110" s="60">
        <v>5.85</v>
      </c>
      <c r="K110" s="64">
        <v>0.3</v>
      </c>
      <c r="L110" s="60">
        <v>0.53</v>
      </c>
      <c r="M110" s="61">
        <v>8.0399999999999991</v>
      </c>
      <c r="N110" s="79">
        <v>4.26</v>
      </c>
      <c r="AK110" s="44"/>
      <c r="AL110" s="53"/>
      <c r="AN110" s="3" t="s">
        <v>88</v>
      </c>
      <c r="AQ110" s="53"/>
    </row>
    <row r="111" spans="1:45" s="4" customFormat="1" ht="15" x14ac:dyDescent="0.25">
      <c r="A111" s="63"/>
      <c r="B111" s="56"/>
      <c r="C111" s="238" t="s">
        <v>89</v>
      </c>
      <c r="D111" s="238"/>
      <c r="E111" s="238"/>
      <c r="F111" s="57" t="s">
        <v>73</v>
      </c>
      <c r="G111" s="73">
        <v>23</v>
      </c>
      <c r="H111" s="64">
        <v>0.3</v>
      </c>
      <c r="I111" s="86">
        <v>2.0907</v>
      </c>
      <c r="J111" s="66"/>
      <c r="K111" s="58"/>
      <c r="L111" s="66"/>
      <c r="M111" s="58"/>
      <c r="N111" s="67"/>
      <c r="AK111" s="44"/>
      <c r="AL111" s="53"/>
      <c r="AO111" s="3" t="s">
        <v>89</v>
      </c>
      <c r="AQ111" s="53"/>
    </row>
    <row r="112" spans="1:45" s="4" customFormat="1" ht="15" x14ac:dyDescent="0.25">
      <c r="A112" s="63"/>
      <c r="B112" s="56"/>
      <c r="C112" s="238" t="s">
        <v>72</v>
      </c>
      <c r="D112" s="238"/>
      <c r="E112" s="238"/>
      <c r="F112" s="57" t="s">
        <v>73</v>
      </c>
      <c r="G112" s="61">
        <v>9.0399999999999991</v>
      </c>
      <c r="H112" s="64">
        <v>0.3</v>
      </c>
      <c r="I112" s="88">
        <v>0.82173600000000002</v>
      </c>
      <c r="J112" s="66"/>
      <c r="K112" s="58"/>
      <c r="L112" s="66"/>
      <c r="M112" s="58"/>
      <c r="N112" s="67"/>
      <c r="AK112" s="44"/>
      <c r="AL112" s="53"/>
      <c r="AO112" s="3" t="s">
        <v>72</v>
      </c>
      <c r="AQ112" s="53"/>
    </row>
    <row r="113" spans="1:46" s="4" customFormat="1" ht="15" x14ac:dyDescent="0.25">
      <c r="A113" s="54"/>
      <c r="B113" s="56"/>
      <c r="C113" s="242" t="s">
        <v>74</v>
      </c>
      <c r="D113" s="242"/>
      <c r="E113" s="242"/>
      <c r="F113" s="68"/>
      <c r="G113" s="69"/>
      <c r="H113" s="69"/>
      <c r="I113" s="69"/>
      <c r="J113" s="70">
        <v>2343.84</v>
      </c>
      <c r="K113" s="69"/>
      <c r="L113" s="71">
        <v>213.05</v>
      </c>
      <c r="M113" s="69"/>
      <c r="N113" s="72">
        <v>2621.27</v>
      </c>
      <c r="AK113" s="44"/>
      <c r="AL113" s="53"/>
      <c r="AP113" s="3" t="s">
        <v>74</v>
      </c>
      <c r="AQ113" s="53"/>
    </row>
    <row r="114" spans="1:46" s="4" customFormat="1" ht="15" x14ac:dyDescent="0.25">
      <c r="A114" s="63"/>
      <c r="B114" s="56"/>
      <c r="C114" s="238" t="s">
        <v>75</v>
      </c>
      <c r="D114" s="238"/>
      <c r="E114" s="238"/>
      <c r="F114" s="57"/>
      <c r="G114" s="58"/>
      <c r="H114" s="58"/>
      <c r="I114" s="58"/>
      <c r="J114" s="66"/>
      <c r="K114" s="58"/>
      <c r="L114" s="60">
        <v>39.03</v>
      </c>
      <c r="M114" s="58"/>
      <c r="N114" s="79">
        <v>967.56</v>
      </c>
      <c r="AK114" s="44"/>
      <c r="AL114" s="53"/>
      <c r="AO114" s="3" t="s">
        <v>75</v>
      </c>
      <c r="AQ114" s="53"/>
    </row>
    <row r="115" spans="1:46" s="4" customFormat="1" ht="23.25" x14ac:dyDescent="0.25">
      <c r="A115" s="63"/>
      <c r="B115" s="56" t="s">
        <v>125</v>
      </c>
      <c r="C115" s="238" t="s">
        <v>126</v>
      </c>
      <c r="D115" s="238"/>
      <c r="E115" s="238"/>
      <c r="F115" s="57" t="s">
        <v>78</v>
      </c>
      <c r="G115" s="73">
        <v>117</v>
      </c>
      <c r="H115" s="58"/>
      <c r="I115" s="73">
        <v>117</v>
      </c>
      <c r="J115" s="66"/>
      <c r="K115" s="58"/>
      <c r="L115" s="60">
        <v>45.67</v>
      </c>
      <c r="M115" s="58"/>
      <c r="N115" s="62">
        <v>1132.05</v>
      </c>
      <c r="AK115" s="44"/>
      <c r="AL115" s="53"/>
      <c r="AO115" s="3" t="s">
        <v>126</v>
      </c>
      <c r="AQ115" s="53"/>
    </row>
    <row r="116" spans="1:46" s="4" customFormat="1" ht="23.25" x14ac:dyDescent="0.25">
      <c r="A116" s="63"/>
      <c r="B116" s="56" t="s">
        <v>127</v>
      </c>
      <c r="C116" s="238" t="s">
        <v>128</v>
      </c>
      <c r="D116" s="238"/>
      <c r="E116" s="238"/>
      <c r="F116" s="57" t="s">
        <v>78</v>
      </c>
      <c r="G116" s="73">
        <v>74</v>
      </c>
      <c r="H116" s="58"/>
      <c r="I116" s="73">
        <v>74</v>
      </c>
      <c r="J116" s="66"/>
      <c r="K116" s="58"/>
      <c r="L116" s="60">
        <v>28.88</v>
      </c>
      <c r="M116" s="58"/>
      <c r="N116" s="79">
        <v>715.99</v>
      </c>
      <c r="AK116" s="44"/>
      <c r="AL116" s="53"/>
      <c r="AO116" s="3" t="s">
        <v>128</v>
      </c>
      <c r="AQ116" s="53"/>
    </row>
    <row r="117" spans="1:46" s="4" customFormat="1" ht="15" x14ac:dyDescent="0.25">
      <c r="A117" s="74"/>
      <c r="B117" s="75"/>
      <c r="C117" s="240" t="s">
        <v>81</v>
      </c>
      <c r="D117" s="240"/>
      <c r="E117" s="240"/>
      <c r="F117" s="47"/>
      <c r="G117" s="48"/>
      <c r="H117" s="48"/>
      <c r="I117" s="48"/>
      <c r="J117" s="51"/>
      <c r="K117" s="48"/>
      <c r="L117" s="76">
        <v>287.60000000000002</v>
      </c>
      <c r="M117" s="69"/>
      <c r="N117" s="77">
        <v>4469.3100000000004</v>
      </c>
      <c r="AK117" s="44"/>
      <c r="AL117" s="53"/>
      <c r="AQ117" s="53" t="s">
        <v>81</v>
      </c>
    </row>
    <row r="118" spans="1:46" s="4" customFormat="1" ht="34.5" x14ac:dyDescent="0.25">
      <c r="A118" s="45" t="s">
        <v>129</v>
      </c>
      <c r="B118" s="46" t="s">
        <v>130</v>
      </c>
      <c r="C118" s="240" t="s">
        <v>131</v>
      </c>
      <c r="D118" s="240"/>
      <c r="E118" s="240"/>
      <c r="F118" s="47" t="s">
        <v>132</v>
      </c>
      <c r="G118" s="48">
        <v>3.03</v>
      </c>
      <c r="H118" s="49">
        <v>1</v>
      </c>
      <c r="I118" s="78">
        <v>3.03</v>
      </c>
      <c r="J118" s="76">
        <v>407.05</v>
      </c>
      <c r="K118" s="48"/>
      <c r="L118" s="81">
        <v>1233.3599999999999</v>
      </c>
      <c r="M118" s="78">
        <v>8.0399999999999991</v>
      </c>
      <c r="N118" s="77">
        <v>9916.2099999999991</v>
      </c>
      <c r="AK118" s="44"/>
      <c r="AL118" s="53" t="s">
        <v>131</v>
      </c>
      <c r="AQ118" s="53"/>
    </row>
    <row r="119" spans="1:46" s="4" customFormat="1" ht="15" x14ac:dyDescent="0.25">
      <c r="A119" s="74"/>
      <c r="B119" s="75"/>
      <c r="C119" s="238" t="s">
        <v>97</v>
      </c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41"/>
      <c r="AK119" s="44"/>
      <c r="AL119" s="53"/>
      <c r="AQ119" s="53"/>
      <c r="AR119" s="3" t="s">
        <v>97</v>
      </c>
    </row>
    <row r="120" spans="1:46" s="4" customFormat="1" ht="15" x14ac:dyDescent="0.25">
      <c r="A120" s="54"/>
      <c r="B120" s="9"/>
      <c r="C120" s="238" t="s">
        <v>133</v>
      </c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41"/>
      <c r="AK120" s="44"/>
      <c r="AL120" s="53"/>
      <c r="AM120" s="3" t="s">
        <v>133</v>
      </c>
      <c r="AQ120" s="53"/>
    </row>
    <row r="121" spans="1:46" s="4" customFormat="1" ht="15" x14ac:dyDescent="0.25">
      <c r="A121" s="74"/>
      <c r="B121" s="75"/>
      <c r="C121" s="240" t="s">
        <v>81</v>
      </c>
      <c r="D121" s="240"/>
      <c r="E121" s="240"/>
      <c r="F121" s="47"/>
      <c r="G121" s="48"/>
      <c r="H121" s="48"/>
      <c r="I121" s="48"/>
      <c r="J121" s="51"/>
      <c r="K121" s="48"/>
      <c r="L121" s="81">
        <v>1233.3599999999999</v>
      </c>
      <c r="M121" s="69"/>
      <c r="N121" s="77">
        <v>9916.2099999999991</v>
      </c>
      <c r="AK121" s="44"/>
      <c r="AL121" s="53"/>
      <c r="AQ121" s="53" t="s">
        <v>81</v>
      </c>
    </row>
    <row r="122" spans="1:46" s="4" customFormat="1" ht="0" hidden="1" customHeight="1" x14ac:dyDescent="0.25">
      <c r="A122" s="89"/>
      <c r="B122" s="90"/>
      <c r="C122" s="90"/>
      <c r="D122" s="90"/>
      <c r="E122" s="90"/>
      <c r="F122" s="91"/>
      <c r="G122" s="91"/>
      <c r="H122" s="91"/>
      <c r="I122" s="91"/>
      <c r="J122" s="92"/>
      <c r="K122" s="91"/>
      <c r="L122" s="92"/>
      <c r="M122" s="58"/>
      <c r="N122" s="92"/>
      <c r="AK122" s="44"/>
      <c r="AL122" s="53"/>
      <c r="AQ122" s="53"/>
    </row>
    <row r="123" spans="1:46" s="4" customFormat="1" ht="15" x14ac:dyDescent="0.25">
      <c r="A123" s="93"/>
      <c r="B123" s="94"/>
      <c r="C123" s="240" t="s">
        <v>134</v>
      </c>
      <c r="D123" s="240"/>
      <c r="E123" s="240"/>
      <c r="F123" s="240"/>
      <c r="G123" s="240"/>
      <c r="H123" s="240"/>
      <c r="I123" s="240"/>
      <c r="J123" s="240"/>
      <c r="K123" s="240"/>
      <c r="L123" s="95">
        <v>12582.44</v>
      </c>
      <c r="M123" s="96"/>
      <c r="N123" s="97">
        <v>134377.78</v>
      </c>
      <c r="AK123" s="44"/>
      <c r="AL123" s="53"/>
      <c r="AQ123" s="53"/>
      <c r="AT123" s="53" t="s">
        <v>134</v>
      </c>
    </row>
    <row r="124" spans="1:46" s="4" customFormat="1" ht="15" x14ac:dyDescent="0.25">
      <c r="A124" s="243" t="s">
        <v>135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5"/>
      <c r="AK124" s="44" t="s">
        <v>135</v>
      </c>
      <c r="AL124" s="53"/>
      <c r="AQ124" s="53"/>
      <c r="AT124" s="53"/>
    </row>
    <row r="125" spans="1:46" s="4" customFormat="1" ht="56.25" x14ac:dyDescent="0.25">
      <c r="A125" s="45" t="s">
        <v>136</v>
      </c>
      <c r="B125" s="46" t="s">
        <v>137</v>
      </c>
      <c r="C125" s="240" t="s">
        <v>138</v>
      </c>
      <c r="D125" s="240"/>
      <c r="E125" s="240"/>
      <c r="F125" s="47" t="s">
        <v>139</v>
      </c>
      <c r="G125" s="48">
        <v>0.30299999999999999</v>
      </c>
      <c r="H125" s="49">
        <v>1</v>
      </c>
      <c r="I125" s="83">
        <v>0.30299999999999999</v>
      </c>
      <c r="J125" s="51"/>
      <c r="K125" s="48"/>
      <c r="L125" s="51"/>
      <c r="M125" s="48"/>
      <c r="N125" s="52"/>
      <c r="AK125" s="44"/>
      <c r="AL125" s="53" t="s">
        <v>138</v>
      </c>
      <c r="AQ125" s="53"/>
      <c r="AT125" s="53"/>
    </row>
    <row r="126" spans="1:46" s="4" customFormat="1" ht="15" x14ac:dyDescent="0.25">
      <c r="A126" s="54"/>
      <c r="B126" s="9"/>
      <c r="C126" s="238" t="s">
        <v>122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41"/>
      <c r="AK126" s="44"/>
      <c r="AL126" s="53"/>
      <c r="AM126" s="3" t="s">
        <v>122</v>
      </c>
      <c r="AQ126" s="53"/>
      <c r="AT126" s="53"/>
    </row>
    <row r="127" spans="1:46" s="4" customFormat="1" ht="15" x14ac:dyDescent="0.25">
      <c r="A127" s="55"/>
      <c r="B127" s="56" t="s">
        <v>63</v>
      </c>
      <c r="C127" s="238" t="s">
        <v>86</v>
      </c>
      <c r="D127" s="238"/>
      <c r="E127" s="238"/>
      <c r="F127" s="57"/>
      <c r="G127" s="58"/>
      <c r="H127" s="58"/>
      <c r="I127" s="58"/>
      <c r="J127" s="59">
        <v>1421.77</v>
      </c>
      <c r="K127" s="58"/>
      <c r="L127" s="60">
        <v>430.8</v>
      </c>
      <c r="M127" s="61">
        <v>24.79</v>
      </c>
      <c r="N127" s="62">
        <v>10679.53</v>
      </c>
      <c r="AK127" s="44"/>
      <c r="AL127" s="53"/>
      <c r="AN127" s="3" t="s">
        <v>86</v>
      </c>
      <c r="AQ127" s="53"/>
      <c r="AT127" s="53"/>
    </row>
    <row r="128" spans="1:46" s="4" customFormat="1" ht="15" x14ac:dyDescent="0.25">
      <c r="A128" s="55"/>
      <c r="B128" s="56" t="s">
        <v>87</v>
      </c>
      <c r="C128" s="238" t="s">
        <v>88</v>
      </c>
      <c r="D128" s="238"/>
      <c r="E128" s="238"/>
      <c r="F128" s="57"/>
      <c r="G128" s="58"/>
      <c r="H128" s="58"/>
      <c r="I128" s="58"/>
      <c r="J128" s="59">
        <v>37585.54</v>
      </c>
      <c r="K128" s="58"/>
      <c r="L128" s="59">
        <v>11388.42</v>
      </c>
      <c r="M128" s="61">
        <v>8.0399999999999991</v>
      </c>
      <c r="N128" s="62">
        <v>91562.9</v>
      </c>
      <c r="AK128" s="44"/>
      <c r="AL128" s="53"/>
      <c r="AN128" s="3" t="s">
        <v>88</v>
      </c>
      <c r="AQ128" s="53"/>
      <c r="AT128" s="53"/>
    </row>
    <row r="129" spans="1:46" s="4" customFormat="1" ht="15" x14ac:dyDescent="0.25">
      <c r="A129" s="63"/>
      <c r="B129" s="56"/>
      <c r="C129" s="238" t="s">
        <v>89</v>
      </c>
      <c r="D129" s="238"/>
      <c r="E129" s="238"/>
      <c r="F129" s="57" t="s">
        <v>73</v>
      </c>
      <c r="G129" s="73">
        <v>133</v>
      </c>
      <c r="H129" s="58"/>
      <c r="I129" s="80">
        <v>40.298999999999999</v>
      </c>
      <c r="J129" s="66"/>
      <c r="K129" s="58"/>
      <c r="L129" s="66"/>
      <c r="M129" s="58"/>
      <c r="N129" s="67"/>
      <c r="AK129" s="44"/>
      <c r="AL129" s="53"/>
      <c r="AO129" s="3" t="s">
        <v>89</v>
      </c>
      <c r="AQ129" s="53"/>
      <c r="AT129" s="53"/>
    </row>
    <row r="130" spans="1:46" s="4" customFormat="1" ht="15" x14ac:dyDescent="0.25">
      <c r="A130" s="54"/>
      <c r="B130" s="56"/>
      <c r="C130" s="242" t="s">
        <v>74</v>
      </c>
      <c r="D130" s="242"/>
      <c r="E130" s="242"/>
      <c r="F130" s="68"/>
      <c r="G130" s="69"/>
      <c r="H130" s="69"/>
      <c r="I130" s="69"/>
      <c r="J130" s="70">
        <v>39007.31</v>
      </c>
      <c r="K130" s="69"/>
      <c r="L130" s="70">
        <v>11819.22</v>
      </c>
      <c r="M130" s="69"/>
      <c r="N130" s="72">
        <v>102242.43</v>
      </c>
      <c r="AK130" s="44"/>
      <c r="AL130" s="53"/>
      <c r="AP130" s="3" t="s">
        <v>74</v>
      </c>
      <c r="AQ130" s="53"/>
      <c r="AT130" s="53"/>
    </row>
    <row r="131" spans="1:46" s="4" customFormat="1" ht="15" x14ac:dyDescent="0.25">
      <c r="A131" s="63"/>
      <c r="B131" s="56"/>
      <c r="C131" s="238" t="s">
        <v>75</v>
      </c>
      <c r="D131" s="238"/>
      <c r="E131" s="238"/>
      <c r="F131" s="57"/>
      <c r="G131" s="58"/>
      <c r="H131" s="58"/>
      <c r="I131" s="58"/>
      <c r="J131" s="66"/>
      <c r="K131" s="58"/>
      <c r="L131" s="60">
        <v>430.8</v>
      </c>
      <c r="M131" s="58"/>
      <c r="N131" s="62">
        <v>10679.53</v>
      </c>
      <c r="AK131" s="44"/>
      <c r="AL131" s="53"/>
      <c r="AO131" s="3" t="s">
        <v>75</v>
      </c>
      <c r="AQ131" s="53"/>
      <c r="AT131" s="53"/>
    </row>
    <row r="132" spans="1:46" s="4" customFormat="1" ht="23.25" x14ac:dyDescent="0.25">
      <c r="A132" s="63"/>
      <c r="B132" s="56" t="s">
        <v>140</v>
      </c>
      <c r="C132" s="238" t="s">
        <v>141</v>
      </c>
      <c r="D132" s="238"/>
      <c r="E132" s="238"/>
      <c r="F132" s="57" t="s">
        <v>78</v>
      </c>
      <c r="G132" s="73">
        <v>98</v>
      </c>
      <c r="H132" s="58"/>
      <c r="I132" s="73">
        <v>98</v>
      </c>
      <c r="J132" s="66"/>
      <c r="K132" s="58"/>
      <c r="L132" s="60">
        <v>422.18</v>
      </c>
      <c r="M132" s="58"/>
      <c r="N132" s="62">
        <v>10465.94</v>
      </c>
      <c r="AK132" s="44"/>
      <c r="AL132" s="53"/>
      <c r="AO132" s="3" t="s">
        <v>141</v>
      </c>
      <c r="AQ132" s="53"/>
      <c r="AT132" s="53"/>
    </row>
    <row r="133" spans="1:46" s="4" customFormat="1" ht="23.25" x14ac:dyDescent="0.25">
      <c r="A133" s="63"/>
      <c r="B133" s="56" t="s">
        <v>142</v>
      </c>
      <c r="C133" s="238" t="s">
        <v>143</v>
      </c>
      <c r="D133" s="238"/>
      <c r="E133" s="238"/>
      <c r="F133" s="57" t="s">
        <v>78</v>
      </c>
      <c r="G133" s="73">
        <v>58</v>
      </c>
      <c r="H133" s="58"/>
      <c r="I133" s="73">
        <v>58</v>
      </c>
      <c r="J133" s="66"/>
      <c r="K133" s="58"/>
      <c r="L133" s="60">
        <v>249.86</v>
      </c>
      <c r="M133" s="58"/>
      <c r="N133" s="62">
        <v>6194.13</v>
      </c>
      <c r="AK133" s="44"/>
      <c r="AL133" s="53"/>
      <c r="AO133" s="3" t="s">
        <v>143</v>
      </c>
      <c r="AQ133" s="53"/>
      <c r="AT133" s="53"/>
    </row>
    <row r="134" spans="1:46" s="4" customFormat="1" ht="15" x14ac:dyDescent="0.25">
      <c r="A134" s="74"/>
      <c r="B134" s="75"/>
      <c r="C134" s="240" t="s">
        <v>81</v>
      </c>
      <c r="D134" s="240"/>
      <c r="E134" s="240"/>
      <c r="F134" s="47"/>
      <c r="G134" s="48"/>
      <c r="H134" s="48"/>
      <c r="I134" s="48"/>
      <c r="J134" s="51"/>
      <c r="K134" s="48"/>
      <c r="L134" s="81">
        <v>12491.26</v>
      </c>
      <c r="M134" s="69"/>
      <c r="N134" s="77">
        <v>118902.5</v>
      </c>
      <c r="AK134" s="44"/>
      <c r="AL134" s="53"/>
      <c r="AQ134" s="53" t="s">
        <v>81</v>
      </c>
      <c r="AT134" s="53"/>
    </row>
    <row r="135" spans="1:46" s="4" customFormat="1" ht="34.5" x14ac:dyDescent="0.25">
      <c r="A135" s="45" t="s">
        <v>144</v>
      </c>
      <c r="B135" s="46" t="s">
        <v>145</v>
      </c>
      <c r="C135" s="240" t="s">
        <v>146</v>
      </c>
      <c r="D135" s="240"/>
      <c r="E135" s="240"/>
      <c r="F135" s="47" t="s">
        <v>147</v>
      </c>
      <c r="G135" s="48">
        <v>-303</v>
      </c>
      <c r="H135" s="49">
        <v>1</v>
      </c>
      <c r="I135" s="49">
        <v>-303</v>
      </c>
      <c r="J135" s="76">
        <v>37.46</v>
      </c>
      <c r="K135" s="48"/>
      <c r="L135" s="81">
        <v>-11350.38</v>
      </c>
      <c r="M135" s="78">
        <v>8.0399999999999991</v>
      </c>
      <c r="N135" s="77">
        <v>-91257.06</v>
      </c>
      <c r="AK135" s="44"/>
      <c r="AL135" s="53" t="s">
        <v>146</v>
      </c>
      <c r="AQ135" s="53"/>
      <c r="AT135" s="53"/>
    </row>
    <row r="136" spans="1:46" s="4" customFormat="1" ht="15" x14ac:dyDescent="0.25">
      <c r="A136" s="74"/>
      <c r="B136" s="75"/>
      <c r="C136" s="238" t="s">
        <v>148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41"/>
      <c r="AK136" s="44"/>
      <c r="AL136" s="53"/>
      <c r="AQ136" s="53"/>
      <c r="AR136" s="3" t="s">
        <v>148</v>
      </c>
      <c r="AT136" s="53"/>
    </row>
    <row r="137" spans="1:46" s="4" customFormat="1" ht="15" x14ac:dyDescent="0.25">
      <c r="A137" s="74"/>
      <c r="B137" s="75"/>
      <c r="C137" s="240" t="s">
        <v>81</v>
      </c>
      <c r="D137" s="240"/>
      <c r="E137" s="240"/>
      <c r="F137" s="47"/>
      <c r="G137" s="48"/>
      <c r="H137" s="48"/>
      <c r="I137" s="48"/>
      <c r="J137" s="51"/>
      <c r="K137" s="48"/>
      <c r="L137" s="81">
        <v>-11350.38</v>
      </c>
      <c r="M137" s="69"/>
      <c r="N137" s="77">
        <v>-91257.06</v>
      </c>
      <c r="AK137" s="44"/>
      <c r="AL137" s="53"/>
      <c r="AQ137" s="53" t="s">
        <v>81</v>
      </c>
      <c r="AT137" s="53"/>
    </row>
    <row r="138" spans="1:46" s="4" customFormat="1" ht="34.5" x14ac:dyDescent="0.25">
      <c r="A138" s="45" t="s">
        <v>149</v>
      </c>
      <c r="B138" s="46" t="s">
        <v>150</v>
      </c>
      <c r="C138" s="240" t="s">
        <v>151</v>
      </c>
      <c r="D138" s="240"/>
      <c r="E138" s="240"/>
      <c r="F138" s="47" t="s">
        <v>147</v>
      </c>
      <c r="G138" s="48">
        <v>303</v>
      </c>
      <c r="H138" s="49">
        <v>1</v>
      </c>
      <c r="I138" s="49">
        <v>303</v>
      </c>
      <c r="J138" s="76">
        <v>63.81</v>
      </c>
      <c r="K138" s="48"/>
      <c r="L138" s="81">
        <v>19334.43</v>
      </c>
      <c r="M138" s="78">
        <v>8.0399999999999991</v>
      </c>
      <c r="N138" s="77">
        <v>155448.82</v>
      </c>
      <c r="AK138" s="44"/>
      <c r="AL138" s="53" t="s">
        <v>151</v>
      </c>
      <c r="AQ138" s="53"/>
      <c r="AT138" s="53"/>
    </row>
    <row r="139" spans="1:46" s="4" customFormat="1" ht="15" x14ac:dyDescent="0.25">
      <c r="A139" s="74"/>
      <c r="B139" s="75"/>
      <c r="C139" s="238" t="s">
        <v>148</v>
      </c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41"/>
      <c r="AK139" s="44"/>
      <c r="AL139" s="53"/>
      <c r="AQ139" s="53"/>
      <c r="AR139" s="3" t="s">
        <v>148</v>
      </c>
      <c r="AT139" s="53"/>
    </row>
    <row r="140" spans="1:46" s="4" customFormat="1" ht="15" x14ac:dyDescent="0.25">
      <c r="A140" s="74"/>
      <c r="B140" s="75"/>
      <c r="C140" s="240" t="s">
        <v>81</v>
      </c>
      <c r="D140" s="240"/>
      <c r="E140" s="240"/>
      <c r="F140" s="47"/>
      <c r="G140" s="48"/>
      <c r="H140" s="48"/>
      <c r="I140" s="48"/>
      <c r="J140" s="51"/>
      <c r="K140" s="48"/>
      <c r="L140" s="81">
        <v>19334.43</v>
      </c>
      <c r="M140" s="69"/>
      <c r="N140" s="77">
        <v>155448.82</v>
      </c>
      <c r="AK140" s="44"/>
      <c r="AL140" s="53"/>
      <c r="AQ140" s="53" t="s">
        <v>81</v>
      </c>
      <c r="AT140" s="53"/>
    </row>
    <row r="141" spans="1:46" s="4" customFormat="1" ht="34.5" x14ac:dyDescent="0.25">
      <c r="A141" s="45" t="s">
        <v>152</v>
      </c>
      <c r="B141" s="46" t="s">
        <v>153</v>
      </c>
      <c r="C141" s="240" t="s">
        <v>154</v>
      </c>
      <c r="D141" s="240"/>
      <c r="E141" s="240"/>
      <c r="F141" s="47" t="s">
        <v>84</v>
      </c>
      <c r="G141" s="48">
        <v>3.03</v>
      </c>
      <c r="H141" s="49">
        <v>1</v>
      </c>
      <c r="I141" s="78">
        <v>3.03</v>
      </c>
      <c r="J141" s="51"/>
      <c r="K141" s="48"/>
      <c r="L141" s="51"/>
      <c r="M141" s="48"/>
      <c r="N141" s="52"/>
      <c r="AK141" s="44"/>
      <c r="AL141" s="53" t="s">
        <v>154</v>
      </c>
      <c r="AQ141" s="53"/>
      <c r="AT141" s="53"/>
    </row>
    <row r="142" spans="1:46" s="4" customFormat="1" ht="15" x14ac:dyDescent="0.25">
      <c r="A142" s="54"/>
      <c r="B142" s="9"/>
      <c r="C142" s="238" t="s">
        <v>85</v>
      </c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41"/>
      <c r="AK142" s="44"/>
      <c r="AL142" s="53"/>
      <c r="AM142" s="3" t="s">
        <v>85</v>
      </c>
      <c r="AQ142" s="53"/>
      <c r="AT142" s="53"/>
    </row>
    <row r="143" spans="1:46" s="4" customFormat="1" ht="15" x14ac:dyDescent="0.25">
      <c r="A143" s="55"/>
      <c r="B143" s="56" t="s">
        <v>63</v>
      </c>
      <c r="C143" s="238" t="s">
        <v>86</v>
      </c>
      <c r="D143" s="238"/>
      <c r="E143" s="238"/>
      <c r="F143" s="57"/>
      <c r="G143" s="58"/>
      <c r="H143" s="58"/>
      <c r="I143" s="58"/>
      <c r="J143" s="60">
        <v>120.63</v>
      </c>
      <c r="K143" s="58"/>
      <c r="L143" s="60">
        <v>365.51</v>
      </c>
      <c r="M143" s="61">
        <v>24.79</v>
      </c>
      <c r="N143" s="62">
        <v>9060.99</v>
      </c>
      <c r="AK143" s="44"/>
      <c r="AL143" s="53"/>
      <c r="AN143" s="3" t="s">
        <v>86</v>
      </c>
      <c r="AQ143" s="53"/>
      <c r="AT143" s="53"/>
    </row>
    <row r="144" spans="1:46" s="4" customFormat="1" ht="15" x14ac:dyDescent="0.25">
      <c r="A144" s="55"/>
      <c r="B144" s="56" t="s">
        <v>68</v>
      </c>
      <c r="C144" s="238" t="s">
        <v>69</v>
      </c>
      <c r="D144" s="238"/>
      <c r="E144" s="238"/>
      <c r="F144" s="57"/>
      <c r="G144" s="58"/>
      <c r="H144" s="58"/>
      <c r="I144" s="58"/>
      <c r="J144" s="60">
        <v>56.46</v>
      </c>
      <c r="K144" s="58"/>
      <c r="L144" s="60">
        <v>171.07</v>
      </c>
      <c r="M144" s="61">
        <v>10.53</v>
      </c>
      <c r="N144" s="62">
        <v>1801.37</v>
      </c>
      <c r="AK144" s="44"/>
      <c r="AL144" s="53"/>
      <c r="AN144" s="3" t="s">
        <v>69</v>
      </c>
      <c r="AQ144" s="53"/>
      <c r="AT144" s="53"/>
    </row>
    <row r="145" spans="1:46" s="4" customFormat="1" ht="15" x14ac:dyDescent="0.25">
      <c r="A145" s="55"/>
      <c r="B145" s="56" t="s">
        <v>70</v>
      </c>
      <c r="C145" s="238" t="s">
        <v>71</v>
      </c>
      <c r="D145" s="238"/>
      <c r="E145" s="238"/>
      <c r="F145" s="57"/>
      <c r="G145" s="58"/>
      <c r="H145" s="58"/>
      <c r="I145" s="58"/>
      <c r="J145" s="60">
        <v>3.27</v>
      </c>
      <c r="K145" s="58"/>
      <c r="L145" s="60">
        <v>9.91</v>
      </c>
      <c r="M145" s="61">
        <v>24.79</v>
      </c>
      <c r="N145" s="79">
        <v>245.67</v>
      </c>
      <c r="AK145" s="44"/>
      <c r="AL145" s="53"/>
      <c r="AN145" s="3" t="s">
        <v>71</v>
      </c>
      <c r="AQ145" s="53"/>
      <c r="AT145" s="53"/>
    </row>
    <row r="146" spans="1:46" s="4" customFormat="1" ht="15" x14ac:dyDescent="0.25">
      <c r="A146" s="55"/>
      <c r="B146" s="56" t="s">
        <v>87</v>
      </c>
      <c r="C146" s="238" t="s">
        <v>88</v>
      </c>
      <c r="D146" s="238"/>
      <c r="E146" s="238"/>
      <c r="F146" s="57"/>
      <c r="G146" s="58"/>
      <c r="H146" s="58"/>
      <c r="I146" s="58"/>
      <c r="J146" s="60">
        <v>38.119999999999997</v>
      </c>
      <c r="K146" s="58"/>
      <c r="L146" s="60">
        <v>115.5</v>
      </c>
      <c r="M146" s="61">
        <v>8.0399999999999991</v>
      </c>
      <c r="N146" s="79">
        <v>928.62</v>
      </c>
      <c r="AK146" s="44"/>
      <c r="AL146" s="53"/>
      <c r="AN146" s="3" t="s">
        <v>88</v>
      </c>
      <c r="AQ146" s="53"/>
      <c r="AT146" s="53"/>
    </row>
    <row r="147" spans="1:46" s="4" customFormat="1" ht="15" x14ac:dyDescent="0.25">
      <c r="A147" s="63"/>
      <c r="B147" s="56"/>
      <c r="C147" s="238" t="s">
        <v>89</v>
      </c>
      <c r="D147" s="238"/>
      <c r="E147" s="238"/>
      <c r="F147" s="57" t="s">
        <v>73</v>
      </c>
      <c r="G147" s="61">
        <v>9.92</v>
      </c>
      <c r="H147" s="58"/>
      <c r="I147" s="86">
        <v>30.057600000000001</v>
      </c>
      <c r="J147" s="66"/>
      <c r="K147" s="58"/>
      <c r="L147" s="66"/>
      <c r="M147" s="58"/>
      <c r="N147" s="67"/>
      <c r="AK147" s="44"/>
      <c r="AL147" s="53"/>
      <c r="AO147" s="3" t="s">
        <v>89</v>
      </c>
      <c r="AQ147" s="53"/>
      <c r="AT147" s="53"/>
    </row>
    <row r="148" spans="1:46" s="4" customFormat="1" ht="15" x14ac:dyDescent="0.25">
      <c r="A148" s="63"/>
      <c r="B148" s="56"/>
      <c r="C148" s="238" t="s">
        <v>72</v>
      </c>
      <c r="D148" s="238"/>
      <c r="E148" s="238"/>
      <c r="F148" s="57" t="s">
        <v>73</v>
      </c>
      <c r="G148" s="64">
        <v>0.2</v>
      </c>
      <c r="H148" s="58"/>
      <c r="I148" s="80">
        <v>0.60599999999999998</v>
      </c>
      <c r="J148" s="66"/>
      <c r="K148" s="58"/>
      <c r="L148" s="66"/>
      <c r="M148" s="58"/>
      <c r="N148" s="67"/>
      <c r="AK148" s="44"/>
      <c r="AL148" s="53"/>
      <c r="AO148" s="3" t="s">
        <v>72</v>
      </c>
      <c r="AQ148" s="53"/>
      <c r="AT148" s="53"/>
    </row>
    <row r="149" spans="1:46" s="4" customFormat="1" ht="15" x14ac:dyDescent="0.25">
      <c r="A149" s="54"/>
      <c r="B149" s="56"/>
      <c r="C149" s="242" t="s">
        <v>74</v>
      </c>
      <c r="D149" s="242"/>
      <c r="E149" s="242"/>
      <c r="F149" s="68"/>
      <c r="G149" s="69"/>
      <c r="H149" s="69"/>
      <c r="I149" s="69"/>
      <c r="J149" s="71">
        <v>215.21</v>
      </c>
      <c r="K149" s="69"/>
      <c r="L149" s="71">
        <v>652.08000000000004</v>
      </c>
      <c r="M149" s="69"/>
      <c r="N149" s="72">
        <v>11790.98</v>
      </c>
      <c r="AK149" s="44"/>
      <c r="AL149" s="53"/>
      <c r="AP149" s="3" t="s">
        <v>74</v>
      </c>
      <c r="AQ149" s="53"/>
      <c r="AT149" s="53"/>
    </row>
    <row r="150" spans="1:46" s="4" customFormat="1" ht="15" x14ac:dyDescent="0.25">
      <c r="A150" s="63"/>
      <c r="B150" s="56"/>
      <c r="C150" s="238" t="s">
        <v>75</v>
      </c>
      <c r="D150" s="238"/>
      <c r="E150" s="238"/>
      <c r="F150" s="57"/>
      <c r="G150" s="58"/>
      <c r="H150" s="58"/>
      <c r="I150" s="58"/>
      <c r="J150" s="66"/>
      <c r="K150" s="58"/>
      <c r="L150" s="60">
        <v>375.42</v>
      </c>
      <c r="M150" s="58"/>
      <c r="N150" s="62">
        <v>9306.66</v>
      </c>
      <c r="AK150" s="44"/>
      <c r="AL150" s="53"/>
      <c r="AO150" s="3" t="s">
        <v>75</v>
      </c>
      <c r="AQ150" s="53"/>
      <c r="AT150" s="53"/>
    </row>
    <row r="151" spans="1:46" s="4" customFormat="1" ht="23.25" x14ac:dyDescent="0.25">
      <c r="A151" s="63"/>
      <c r="B151" s="56" t="s">
        <v>90</v>
      </c>
      <c r="C151" s="238" t="s">
        <v>91</v>
      </c>
      <c r="D151" s="238"/>
      <c r="E151" s="238"/>
      <c r="F151" s="57" t="s">
        <v>78</v>
      </c>
      <c r="G151" s="73">
        <v>97</v>
      </c>
      <c r="H151" s="58"/>
      <c r="I151" s="73">
        <v>97</v>
      </c>
      <c r="J151" s="66"/>
      <c r="K151" s="58"/>
      <c r="L151" s="60">
        <v>364.16</v>
      </c>
      <c r="M151" s="58"/>
      <c r="N151" s="62">
        <v>9027.4599999999991</v>
      </c>
      <c r="AK151" s="44"/>
      <c r="AL151" s="53"/>
      <c r="AO151" s="3" t="s">
        <v>91</v>
      </c>
      <c r="AQ151" s="53"/>
      <c r="AT151" s="53"/>
    </row>
    <row r="152" spans="1:46" s="4" customFormat="1" ht="23.25" x14ac:dyDescent="0.25">
      <c r="A152" s="63"/>
      <c r="B152" s="56" t="s">
        <v>92</v>
      </c>
      <c r="C152" s="238" t="s">
        <v>93</v>
      </c>
      <c r="D152" s="238"/>
      <c r="E152" s="238"/>
      <c r="F152" s="57" t="s">
        <v>78</v>
      </c>
      <c r="G152" s="73">
        <v>51</v>
      </c>
      <c r="H152" s="58"/>
      <c r="I152" s="73">
        <v>51</v>
      </c>
      <c r="J152" s="66"/>
      <c r="K152" s="58"/>
      <c r="L152" s="60">
        <v>191.46</v>
      </c>
      <c r="M152" s="58"/>
      <c r="N152" s="62">
        <v>4746.3999999999996</v>
      </c>
      <c r="AK152" s="44"/>
      <c r="AL152" s="53"/>
      <c r="AO152" s="3" t="s">
        <v>93</v>
      </c>
      <c r="AQ152" s="53"/>
      <c r="AT152" s="53"/>
    </row>
    <row r="153" spans="1:46" s="4" customFormat="1" ht="15" x14ac:dyDescent="0.25">
      <c r="A153" s="74"/>
      <c r="B153" s="75"/>
      <c r="C153" s="240" t="s">
        <v>81</v>
      </c>
      <c r="D153" s="240"/>
      <c r="E153" s="240"/>
      <c r="F153" s="47"/>
      <c r="G153" s="48"/>
      <c r="H153" s="48"/>
      <c r="I153" s="48"/>
      <c r="J153" s="51"/>
      <c r="K153" s="48"/>
      <c r="L153" s="81">
        <v>1207.7</v>
      </c>
      <c r="M153" s="69"/>
      <c r="N153" s="77">
        <v>25564.84</v>
      </c>
      <c r="AK153" s="44"/>
      <c r="AL153" s="53"/>
      <c r="AQ153" s="53" t="s">
        <v>81</v>
      </c>
      <c r="AT153" s="53"/>
    </row>
    <row r="154" spans="1:46" s="4" customFormat="1" ht="68.25" x14ac:dyDescent="0.25">
      <c r="A154" s="45" t="s">
        <v>155</v>
      </c>
      <c r="B154" s="46" t="s">
        <v>156</v>
      </c>
      <c r="C154" s="240" t="s">
        <v>157</v>
      </c>
      <c r="D154" s="240"/>
      <c r="E154" s="240"/>
      <c r="F154" s="47" t="s">
        <v>158</v>
      </c>
      <c r="G154" s="48">
        <v>0.30906</v>
      </c>
      <c r="H154" s="49">
        <v>1</v>
      </c>
      <c r="I154" s="98">
        <v>0.30906</v>
      </c>
      <c r="J154" s="81">
        <v>20240.02</v>
      </c>
      <c r="K154" s="48"/>
      <c r="L154" s="81">
        <v>6255.38</v>
      </c>
      <c r="M154" s="78">
        <v>8.0399999999999991</v>
      </c>
      <c r="N154" s="77">
        <v>50293.26</v>
      </c>
      <c r="AK154" s="44"/>
      <c r="AL154" s="53" t="s">
        <v>157</v>
      </c>
      <c r="AQ154" s="53"/>
      <c r="AT154" s="53"/>
    </row>
    <row r="155" spans="1:46" s="4" customFormat="1" ht="15" x14ac:dyDescent="0.25">
      <c r="A155" s="74"/>
      <c r="B155" s="75"/>
      <c r="C155" s="238" t="s">
        <v>159</v>
      </c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41"/>
      <c r="AK155" s="44"/>
      <c r="AL155" s="53"/>
      <c r="AQ155" s="53"/>
      <c r="AR155" s="3" t="s">
        <v>159</v>
      </c>
      <c r="AT155" s="53"/>
    </row>
    <row r="156" spans="1:46" s="4" customFormat="1" ht="15" x14ac:dyDescent="0.25">
      <c r="A156" s="54"/>
      <c r="B156" s="9"/>
      <c r="C156" s="238" t="s">
        <v>160</v>
      </c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41"/>
      <c r="AK156" s="44"/>
      <c r="AL156" s="53"/>
      <c r="AM156" s="3" t="s">
        <v>160</v>
      </c>
      <c r="AQ156" s="53"/>
      <c r="AT156" s="53"/>
    </row>
    <row r="157" spans="1:46" s="4" customFormat="1" ht="15" x14ac:dyDescent="0.25">
      <c r="A157" s="74"/>
      <c r="B157" s="75"/>
      <c r="C157" s="240" t="s">
        <v>81</v>
      </c>
      <c r="D157" s="240"/>
      <c r="E157" s="240"/>
      <c r="F157" s="47"/>
      <c r="G157" s="48"/>
      <c r="H157" s="48"/>
      <c r="I157" s="48"/>
      <c r="J157" s="51"/>
      <c r="K157" s="48"/>
      <c r="L157" s="81">
        <v>6255.38</v>
      </c>
      <c r="M157" s="69"/>
      <c r="N157" s="77">
        <v>50293.26</v>
      </c>
      <c r="AK157" s="44"/>
      <c r="AL157" s="53"/>
      <c r="AQ157" s="53" t="s">
        <v>81</v>
      </c>
      <c r="AT157" s="53"/>
    </row>
    <row r="158" spans="1:46" s="4" customFormat="1" ht="0" hidden="1" customHeight="1" x14ac:dyDescent="0.25">
      <c r="A158" s="89"/>
      <c r="B158" s="90"/>
      <c r="C158" s="90"/>
      <c r="D158" s="90"/>
      <c r="E158" s="90"/>
      <c r="F158" s="91"/>
      <c r="G158" s="91"/>
      <c r="H158" s="91"/>
      <c r="I158" s="91"/>
      <c r="J158" s="92"/>
      <c r="K158" s="91"/>
      <c r="L158" s="92"/>
      <c r="M158" s="58"/>
      <c r="N158" s="92"/>
      <c r="AK158" s="44"/>
      <c r="AL158" s="53"/>
      <c r="AQ158" s="53"/>
      <c r="AT158" s="53"/>
    </row>
    <row r="159" spans="1:46" s="4" customFormat="1" ht="15" x14ac:dyDescent="0.25">
      <c r="A159" s="93"/>
      <c r="B159" s="94"/>
      <c r="C159" s="240" t="s">
        <v>161</v>
      </c>
      <c r="D159" s="240"/>
      <c r="E159" s="240"/>
      <c r="F159" s="240"/>
      <c r="G159" s="240"/>
      <c r="H159" s="240"/>
      <c r="I159" s="240"/>
      <c r="J159" s="240"/>
      <c r="K159" s="240"/>
      <c r="L159" s="95">
        <v>27938.39</v>
      </c>
      <c r="M159" s="96"/>
      <c r="N159" s="97">
        <v>258952.36</v>
      </c>
      <c r="AK159" s="44"/>
      <c r="AL159" s="53"/>
      <c r="AQ159" s="53"/>
      <c r="AT159" s="53" t="s">
        <v>161</v>
      </c>
    </row>
    <row r="160" spans="1:46" s="4" customFormat="1" ht="15" x14ac:dyDescent="0.25">
      <c r="A160" s="243" t="s">
        <v>162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5"/>
      <c r="AK160" s="44" t="s">
        <v>162</v>
      </c>
      <c r="AL160" s="53"/>
      <c r="AQ160" s="53"/>
      <c r="AT160" s="53"/>
    </row>
    <row r="161" spans="1:46" s="4" customFormat="1" ht="23.25" x14ac:dyDescent="0.25">
      <c r="A161" s="45" t="s">
        <v>163</v>
      </c>
      <c r="B161" s="46" t="s">
        <v>164</v>
      </c>
      <c r="C161" s="240" t="s">
        <v>165</v>
      </c>
      <c r="D161" s="240"/>
      <c r="E161" s="240"/>
      <c r="F161" s="47" t="s">
        <v>166</v>
      </c>
      <c r="G161" s="48">
        <v>8</v>
      </c>
      <c r="H161" s="49">
        <v>1</v>
      </c>
      <c r="I161" s="49">
        <v>8</v>
      </c>
      <c r="J161" s="51"/>
      <c r="K161" s="48"/>
      <c r="L161" s="51"/>
      <c r="M161" s="48"/>
      <c r="N161" s="52"/>
      <c r="AK161" s="44"/>
      <c r="AL161" s="53" t="s">
        <v>165</v>
      </c>
      <c r="AQ161" s="53"/>
      <c r="AT161" s="53"/>
    </row>
    <row r="162" spans="1:46" s="4" customFormat="1" ht="15" x14ac:dyDescent="0.25">
      <c r="A162" s="55"/>
      <c r="B162" s="56" t="s">
        <v>63</v>
      </c>
      <c r="C162" s="238" t="s">
        <v>86</v>
      </c>
      <c r="D162" s="238"/>
      <c r="E162" s="238"/>
      <c r="F162" s="57"/>
      <c r="G162" s="58"/>
      <c r="H162" s="58"/>
      <c r="I162" s="58"/>
      <c r="J162" s="60">
        <v>12.52</v>
      </c>
      <c r="K162" s="58"/>
      <c r="L162" s="60">
        <v>100.16</v>
      </c>
      <c r="M162" s="61">
        <v>24.79</v>
      </c>
      <c r="N162" s="62">
        <v>2482.9699999999998</v>
      </c>
      <c r="AK162" s="44"/>
      <c r="AL162" s="53"/>
      <c r="AN162" s="3" t="s">
        <v>86</v>
      </c>
      <c r="AQ162" s="53"/>
      <c r="AT162" s="53"/>
    </row>
    <row r="163" spans="1:46" s="4" customFormat="1" ht="15" x14ac:dyDescent="0.25">
      <c r="A163" s="55"/>
      <c r="B163" s="56" t="s">
        <v>68</v>
      </c>
      <c r="C163" s="238" t="s">
        <v>69</v>
      </c>
      <c r="D163" s="238"/>
      <c r="E163" s="238"/>
      <c r="F163" s="57"/>
      <c r="G163" s="58"/>
      <c r="H163" s="58"/>
      <c r="I163" s="58"/>
      <c r="J163" s="60">
        <v>128.25</v>
      </c>
      <c r="K163" s="58"/>
      <c r="L163" s="59">
        <v>1026</v>
      </c>
      <c r="M163" s="61">
        <v>10.53</v>
      </c>
      <c r="N163" s="62">
        <v>10803.78</v>
      </c>
      <c r="AK163" s="44"/>
      <c r="AL163" s="53"/>
      <c r="AN163" s="3" t="s">
        <v>69</v>
      </c>
      <c r="AQ163" s="53"/>
      <c r="AT163" s="53"/>
    </row>
    <row r="164" spans="1:46" s="4" customFormat="1" ht="15" x14ac:dyDescent="0.25">
      <c r="A164" s="55"/>
      <c r="B164" s="56" t="s">
        <v>70</v>
      </c>
      <c r="C164" s="238" t="s">
        <v>71</v>
      </c>
      <c r="D164" s="238"/>
      <c r="E164" s="238"/>
      <c r="F164" s="57"/>
      <c r="G164" s="58"/>
      <c r="H164" s="58"/>
      <c r="I164" s="58"/>
      <c r="J164" s="60">
        <v>15</v>
      </c>
      <c r="K164" s="58"/>
      <c r="L164" s="60">
        <v>120</v>
      </c>
      <c r="M164" s="61">
        <v>24.79</v>
      </c>
      <c r="N164" s="62">
        <v>2974.8</v>
      </c>
      <c r="AK164" s="44"/>
      <c r="AL164" s="53"/>
      <c r="AN164" s="3" t="s">
        <v>71</v>
      </c>
      <c r="AQ164" s="53"/>
      <c r="AT164" s="53"/>
    </row>
    <row r="165" spans="1:46" s="4" customFormat="1" ht="15" x14ac:dyDescent="0.25">
      <c r="A165" s="63"/>
      <c r="B165" s="56"/>
      <c r="C165" s="238" t="s">
        <v>89</v>
      </c>
      <c r="D165" s="238"/>
      <c r="E165" s="238"/>
      <c r="F165" s="57" t="s">
        <v>73</v>
      </c>
      <c r="G165" s="61">
        <v>1.03</v>
      </c>
      <c r="H165" s="58"/>
      <c r="I165" s="61">
        <v>8.24</v>
      </c>
      <c r="J165" s="66"/>
      <c r="K165" s="58"/>
      <c r="L165" s="66"/>
      <c r="M165" s="58"/>
      <c r="N165" s="67"/>
      <c r="AK165" s="44"/>
      <c r="AL165" s="53"/>
      <c r="AO165" s="3" t="s">
        <v>89</v>
      </c>
      <c r="AQ165" s="53"/>
      <c r="AT165" s="53"/>
    </row>
    <row r="166" spans="1:46" s="4" customFormat="1" ht="15" x14ac:dyDescent="0.25">
      <c r="A166" s="63"/>
      <c r="B166" s="56"/>
      <c r="C166" s="238" t="s">
        <v>72</v>
      </c>
      <c r="D166" s="238"/>
      <c r="E166" s="238"/>
      <c r="F166" s="57" t="s">
        <v>73</v>
      </c>
      <c r="G166" s="61">
        <v>1.07</v>
      </c>
      <c r="H166" s="58"/>
      <c r="I166" s="61">
        <v>8.56</v>
      </c>
      <c r="J166" s="66"/>
      <c r="K166" s="58"/>
      <c r="L166" s="66"/>
      <c r="M166" s="58"/>
      <c r="N166" s="67"/>
      <c r="AK166" s="44"/>
      <c r="AL166" s="53"/>
      <c r="AO166" s="3" t="s">
        <v>72</v>
      </c>
      <c r="AQ166" s="53"/>
      <c r="AT166" s="53"/>
    </row>
    <row r="167" spans="1:46" s="4" customFormat="1" ht="15" x14ac:dyDescent="0.25">
      <c r="A167" s="54"/>
      <c r="B167" s="56"/>
      <c r="C167" s="242" t="s">
        <v>74</v>
      </c>
      <c r="D167" s="242"/>
      <c r="E167" s="242"/>
      <c r="F167" s="68"/>
      <c r="G167" s="69"/>
      <c r="H167" s="69"/>
      <c r="I167" s="69"/>
      <c r="J167" s="71">
        <v>140.77000000000001</v>
      </c>
      <c r="K167" s="69"/>
      <c r="L167" s="70">
        <v>1126.1600000000001</v>
      </c>
      <c r="M167" s="69"/>
      <c r="N167" s="72">
        <v>13286.75</v>
      </c>
      <c r="AK167" s="44"/>
      <c r="AL167" s="53"/>
      <c r="AP167" s="3" t="s">
        <v>74</v>
      </c>
      <c r="AQ167" s="53"/>
      <c r="AT167" s="53"/>
    </row>
    <row r="168" spans="1:46" s="4" customFormat="1" ht="15" x14ac:dyDescent="0.25">
      <c r="A168" s="63"/>
      <c r="B168" s="56"/>
      <c r="C168" s="238" t="s">
        <v>75</v>
      </c>
      <c r="D168" s="238"/>
      <c r="E168" s="238"/>
      <c r="F168" s="57"/>
      <c r="G168" s="58"/>
      <c r="H168" s="58"/>
      <c r="I168" s="58"/>
      <c r="J168" s="66"/>
      <c r="K168" s="58"/>
      <c r="L168" s="60">
        <v>220.16</v>
      </c>
      <c r="M168" s="58"/>
      <c r="N168" s="62">
        <v>5457.77</v>
      </c>
      <c r="AK168" s="44"/>
      <c r="AL168" s="53"/>
      <c r="AO168" s="3" t="s">
        <v>75</v>
      </c>
      <c r="AQ168" s="53"/>
      <c r="AT168" s="53"/>
    </row>
    <row r="169" spans="1:46" s="4" customFormat="1" ht="15" x14ac:dyDescent="0.25">
      <c r="A169" s="63"/>
      <c r="B169" s="56" t="s">
        <v>167</v>
      </c>
      <c r="C169" s="238" t="s">
        <v>168</v>
      </c>
      <c r="D169" s="238"/>
      <c r="E169" s="238"/>
      <c r="F169" s="57" t="s">
        <v>78</v>
      </c>
      <c r="G169" s="73">
        <v>103</v>
      </c>
      <c r="H169" s="58"/>
      <c r="I169" s="73">
        <v>103</v>
      </c>
      <c r="J169" s="66"/>
      <c r="K169" s="58"/>
      <c r="L169" s="60">
        <v>226.76</v>
      </c>
      <c r="M169" s="58"/>
      <c r="N169" s="62">
        <v>5621.5</v>
      </c>
      <c r="AK169" s="44"/>
      <c r="AL169" s="53"/>
      <c r="AO169" s="3" t="s">
        <v>168</v>
      </c>
      <c r="AQ169" s="53"/>
      <c r="AT169" s="53"/>
    </row>
    <row r="170" spans="1:46" s="4" customFormat="1" ht="15" x14ac:dyDescent="0.25">
      <c r="A170" s="63"/>
      <c r="B170" s="56" t="s">
        <v>169</v>
      </c>
      <c r="C170" s="238" t="s">
        <v>170</v>
      </c>
      <c r="D170" s="238"/>
      <c r="E170" s="238"/>
      <c r="F170" s="57" t="s">
        <v>78</v>
      </c>
      <c r="G170" s="73">
        <v>60</v>
      </c>
      <c r="H170" s="58"/>
      <c r="I170" s="73">
        <v>60</v>
      </c>
      <c r="J170" s="66"/>
      <c r="K170" s="58"/>
      <c r="L170" s="60">
        <v>132.1</v>
      </c>
      <c r="M170" s="58"/>
      <c r="N170" s="62">
        <v>3274.66</v>
      </c>
      <c r="AK170" s="44"/>
      <c r="AL170" s="53"/>
      <c r="AO170" s="3" t="s">
        <v>170</v>
      </c>
      <c r="AQ170" s="53"/>
      <c r="AT170" s="53"/>
    </row>
    <row r="171" spans="1:46" s="4" customFormat="1" ht="15" x14ac:dyDescent="0.25">
      <c r="A171" s="74"/>
      <c r="B171" s="75"/>
      <c r="C171" s="240" t="s">
        <v>81</v>
      </c>
      <c r="D171" s="240"/>
      <c r="E171" s="240"/>
      <c r="F171" s="47"/>
      <c r="G171" s="48"/>
      <c r="H171" s="48"/>
      <c r="I171" s="48"/>
      <c r="J171" s="51"/>
      <c r="K171" s="48"/>
      <c r="L171" s="81">
        <v>1485.02</v>
      </c>
      <c r="M171" s="69"/>
      <c r="N171" s="77">
        <v>22182.91</v>
      </c>
      <c r="AK171" s="44"/>
      <c r="AL171" s="53"/>
      <c r="AQ171" s="53" t="s">
        <v>81</v>
      </c>
      <c r="AT171" s="53"/>
    </row>
    <row r="172" spans="1:46" s="4" customFormat="1" ht="23.25" x14ac:dyDescent="0.25">
      <c r="A172" s="45" t="s">
        <v>171</v>
      </c>
      <c r="B172" s="46" t="s">
        <v>172</v>
      </c>
      <c r="C172" s="240" t="s">
        <v>173</v>
      </c>
      <c r="D172" s="240"/>
      <c r="E172" s="240"/>
      <c r="F172" s="47" t="s">
        <v>174</v>
      </c>
      <c r="G172" s="48">
        <v>0.24199999999999999</v>
      </c>
      <c r="H172" s="49">
        <v>1</v>
      </c>
      <c r="I172" s="83">
        <v>0.24199999999999999</v>
      </c>
      <c r="J172" s="51"/>
      <c r="K172" s="48"/>
      <c r="L172" s="51"/>
      <c r="M172" s="48"/>
      <c r="N172" s="52"/>
      <c r="AK172" s="44"/>
      <c r="AL172" s="53" t="s">
        <v>173</v>
      </c>
      <c r="AQ172" s="53"/>
      <c r="AT172" s="53"/>
    </row>
    <row r="173" spans="1:46" s="4" customFormat="1" ht="15" x14ac:dyDescent="0.25">
      <c r="A173" s="54"/>
      <c r="B173" s="9"/>
      <c r="C173" s="238" t="s">
        <v>175</v>
      </c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41"/>
      <c r="AK173" s="44"/>
      <c r="AL173" s="53"/>
      <c r="AM173" s="3" t="s">
        <v>175</v>
      </c>
      <c r="AQ173" s="53"/>
      <c r="AT173" s="53"/>
    </row>
    <row r="174" spans="1:46" s="4" customFormat="1" ht="15" x14ac:dyDescent="0.25">
      <c r="A174" s="55"/>
      <c r="B174" s="56" t="s">
        <v>63</v>
      </c>
      <c r="C174" s="238" t="s">
        <v>86</v>
      </c>
      <c r="D174" s="238"/>
      <c r="E174" s="238"/>
      <c r="F174" s="57"/>
      <c r="G174" s="58"/>
      <c r="H174" s="58"/>
      <c r="I174" s="58"/>
      <c r="J174" s="60">
        <v>563.37</v>
      </c>
      <c r="K174" s="58"/>
      <c r="L174" s="60">
        <v>136.34</v>
      </c>
      <c r="M174" s="61">
        <v>24.79</v>
      </c>
      <c r="N174" s="62">
        <v>3379.87</v>
      </c>
      <c r="AK174" s="44"/>
      <c r="AL174" s="53"/>
      <c r="AN174" s="3" t="s">
        <v>86</v>
      </c>
      <c r="AQ174" s="53"/>
      <c r="AT174" s="53"/>
    </row>
    <row r="175" spans="1:46" s="4" customFormat="1" ht="15" x14ac:dyDescent="0.25">
      <c r="A175" s="55"/>
      <c r="B175" s="56" t="s">
        <v>68</v>
      </c>
      <c r="C175" s="238" t="s">
        <v>69</v>
      </c>
      <c r="D175" s="238"/>
      <c r="E175" s="238"/>
      <c r="F175" s="57"/>
      <c r="G175" s="58"/>
      <c r="H175" s="58"/>
      <c r="I175" s="58"/>
      <c r="J175" s="60">
        <v>516.92999999999995</v>
      </c>
      <c r="K175" s="58"/>
      <c r="L175" s="60">
        <v>125.1</v>
      </c>
      <c r="M175" s="61">
        <v>10.53</v>
      </c>
      <c r="N175" s="62">
        <v>1317.3</v>
      </c>
      <c r="AK175" s="44"/>
      <c r="AL175" s="53"/>
      <c r="AN175" s="3" t="s">
        <v>69</v>
      </c>
      <c r="AQ175" s="53"/>
      <c r="AT175" s="53"/>
    </row>
    <row r="176" spans="1:46" s="4" customFormat="1" ht="15" x14ac:dyDescent="0.25">
      <c r="A176" s="55"/>
      <c r="B176" s="56" t="s">
        <v>70</v>
      </c>
      <c r="C176" s="238" t="s">
        <v>71</v>
      </c>
      <c r="D176" s="238"/>
      <c r="E176" s="238"/>
      <c r="F176" s="57"/>
      <c r="G176" s="58"/>
      <c r="H176" s="58"/>
      <c r="I176" s="58"/>
      <c r="J176" s="60">
        <v>28.58</v>
      </c>
      <c r="K176" s="58"/>
      <c r="L176" s="60">
        <v>6.92</v>
      </c>
      <c r="M176" s="61">
        <v>24.79</v>
      </c>
      <c r="N176" s="79">
        <v>171.55</v>
      </c>
      <c r="AK176" s="44"/>
      <c r="AL176" s="53"/>
      <c r="AN176" s="3" t="s">
        <v>71</v>
      </c>
      <c r="AQ176" s="53"/>
      <c r="AT176" s="53"/>
    </row>
    <row r="177" spans="1:46" s="4" customFormat="1" ht="15" x14ac:dyDescent="0.25">
      <c r="A177" s="55"/>
      <c r="B177" s="56" t="s">
        <v>87</v>
      </c>
      <c r="C177" s="238" t="s">
        <v>88</v>
      </c>
      <c r="D177" s="238"/>
      <c r="E177" s="238"/>
      <c r="F177" s="57"/>
      <c r="G177" s="58"/>
      <c r="H177" s="58"/>
      <c r="I177" s="58"/>
      <c r="J177" s="60">
        <v>83.96</v>
      </c>
      <c r="K177" s="58"/>
      <c r="L177" s="60">
        <v>20.32</v>
      </c>
      <c r="M177" s="61">
        <v>8.0399999999999991</v>
      </c>
      <c r="N177" s="79">
        <v>163.37</v>
      </c>
      <c r="AK177" s="44"/>
      <c r="AL177" s="53"/>
      <c r="AN177" s="3" t="s">
        <v>88</v>
      </c>
      <c r="AQ177" s="53"/>
      <c r="AT177" s="53"/>
    </row>
    <row r="178" spans="1:46" s="4" customFormat="1" ht="15" x14ac:dyDescent="0.25">
      <c r="A178" s="63"/>
      <c r="B178" s="56"/>
      <c r="C178" s="238" t="s">
        <v>89</v>
      </c>
      <c r="D178" s="238"/>
      <c r="E178" s="238"/>
      <c r="F178" s="57" t="s">
        <v>73</v>
      </c>
      <c r="G178" s="61">
        <v>46.33</v>
      </c>
      <c r="H178" s="58"/>
      <c r="I178" s="65">
        <v>11.21186</v>
      </c>
      <c r="J178" s="66"/>
      <c r="K178" s="58"/>
      <c r="L178" s="66"/>
      <c r="M178" s="58"/>
      <c r="N178" s="67"/>
      <c r="AK178" s="44"/>
      <c r="AL178" s="53"/>
      <c r="AO178" s="3" t="s">
        <v>89</v>
      </c>
      <c r="AQ178" s="53"/>
      <c r="AT178" s="53"/>
    </row>
    <row r="179" spans="1:46" s="4" customFormat="1" ht="15" x14ac:dyDescent="0.25">
      <c r="A179" s="63"/>
      <c r="B179" s="56"/>
      <c r="C179" s="238" t="s">
        <v>72</v>
      </c>
      <c r="D179" s="238"/>
      <c r="E179" s="238"/>
      <c r="F179" s="57" t="s">
        <v>73</v>
      </c>
      <c r="G179" s="61">
        <v>1.75</v>
      </c>
      <c r="H179" s="58"/>
      <c r="I179" s="86">
        <v>0.42349999999999999</v>
      </c>
      <c r="J179" s="66"/>
      <c r="K179" s="58"/>
      <c r="L179" s="66"/>
      <c r="M179" s="58"/>
      <c r="N179" s="67"/>
      <c r="AK179" s="44"/>
      <c r="AL179" s="53"/>
      <c r="AO179" s="3" t="s">
        <v>72</v>
      </c>
      <c r="AQ179" s="53"/>
      <c r="AT179" s="53"/>
    </row>
    <row r="180" spans="1:46" s="4" customFormat="1" ht="15" x14ac:dyDescent="0.25">
      <c r="A180" s="54"/>
      <c r="B180" s="56"/>
      <c r="C180" s="242" t="s">
        <v>74</v>
      </c>
      <c r="D180" s="242"/>
      <c r="E180" s="242"/>
      <c r="F180" s="68"/>
      <c r="G180" s="69"/>
      <c r="H180" s="69"/>
      <c r="I180" s="69"/>
      <c r="J180" s="70">
        <v>1164.26</v>
      </c>
      <c r="K180" s="69"/>
      <c r="L180" s="71">
        <v>281.76</v>
      </c>
      <c r="M180" s="69"/>
      <c r="N180" s="72">
        <v>4860.54</v>
      </c>
      <c r="AK180" s="44"/>
      <c r="AL180" s="53"/>
      <c r="AP180" s="3" t="s">
        <v>74</v>
      </c>
      <c r="AQ180" s="53"/>
      <c r="AT180" s="53"/>
    </row>
    <row r="181" spans="1:46" s="4" customFormat="1" ht="15" x14ac:dyDescent="0.25">
      <c r="A181" s="63"/>
      <c r="B181" s="56"/>
      <c r="C181" s="238" t="s">
        <v>75</v>
      </c>
      <c r="D181" s="238"/>
      <c r="E181" s="238"/>
      <c r="F181" s="57"/>
      <c r="G181" s="58"/>
      <c r="H181" s="58"/>
      <c r="I181" s="58"/>
      <c r="J181" s="66"/>
      <c r="K181" s="58"/>
      <c r="L181" s="60">
        <v>143.26</v>
      </c>
      <c r="M181" s="58"/>
      <c r="N181" s="62">
        <v>3551.42</v>
      </c>
      <c r="AK181" s="44"/>
      <c r="AL181" s="53"/>
      <c r="AO181" s="3" t="s">
        <v>75</v>
      </c>
      <c r="AQ181" s="53"/>
      <c r="AT181" s="53"/>
    </row>
    <row r="182" spans="1:46" s="4" customFormat="1" ht="34.5" x14ac:dyDescent="0.25">
      <c r="A182" s="63"/>
      <c r="B182" s="56" t="s">
        <v>176</v>
      </c>
      <c r="C182" s="238" t="s">
        <v>177</v>
      </c>
      <c r="D182" s="238"/>
      <c r="E182" s="238"/>
      <c r="F182" s="57" t="s">
        <v>78</v>
      </c>
      <c r="G182" s="73">
        <v>102</v>
      </c>
      <c r="H182" s="58"/>
      <c r="I182" s="73">
        <v>102</v>
      </c>
      <c r="J182" s="66"/>
      <c r="K182" s="58"/>
      <c r="L182" s="60">
        <v>146.13</v>
      </c>
      <c r="M182" s="58"/>
      <c r="N182" s="62">
        <v>3622.45</v>
      </c>
      <c r="AK182" s="44"/>
      <c r="AL182" s="53"/>
      <c r="AO182" s="3" t="s">
        <v>177</v>
      </c>
      <c r="AQ182" s="53"/>
      <c r="AT182" s="53"/>
    </row>
    <row r="183" spans="1:46" s="4" customFormat="1" ht="34.5" x14ac:dyDescent="0.25">
      <c r="A183" s="63"/>
      <c r="B183" s="56" t="s">
        <v>178</v>
      </c>
      <c r="C183" s="238" t="s">
        <v>179</v>
      </c>
      <c r="D183" s="238"/>
      <c r="E183" s="238"/>
      <c r="F183" s="57" t="s">
        <v>78</v>
      </c>
      <c r="G183" s="73">
        <v>58</v>
      </c>
      <c r="H183" s="58"/>
      <c r="I183" s="73">
        <v>58</v>
      </c>
      <c r="J183" s="66"/>
      <c r="K183" s="58"/>
      <c r="L183" s="60">
        <v>83.09</v>
      </c>
      <c r="M183" s="58"/>
      <c r="N183" s="62">
        <v>2059.8200000000002</v>
      </c>
      <c r="AK183" s="44"/>
      <c r="AL183" s="53"/>
      <c r="AO183" s="3" t="s">
        <v>179</v>
      </c>
      <c r="AQ183" s="53"/>
      <c r="AT183" s="53"/>
    </row>
    <row r="184" spans="1:46" s="4" customFormat="1" ht="15" x14ac:dyDescent="0.25">
      <c r="A184" s="74"/>
      <c r="B184" s="75"/>
      <c r="C184" s="240" t="s">
        <v>81</v>
      </c>
      <c r="D184" s="240"/>
      <c r="E184" s="240"/>
      <c r="F184" s="47"/>
      <c r="G184" s="48"/>
      <c r="H184" s="48"/>
      <c r="I184" s="48"/>
      <c r="J184" s="51"/>
      <c r="K184" s="48"/>
      <c r="L184" s="76">
        <v>510.98</v>
      </c>
      <c r="M184" s="69"/>
      <c r="N184" s="77">
        <v>10542.81</v>
      </c>
      <c r="AK184" s="44"/>
      <c r="AL184" s="53"/>
      <c r="AQ184" s="53" t="s">
        <v>81</v>
      </c>
      <c r="AT184" s="53"/>
    </row>
    <row r="185" spans="1:46" s="4" customFormat="1" ht="34.5" x14ac:dyDescent="0.25">
      <c r="A185" s="45" t="s">
        <v>180</v>
      </c>
      <c r="B185" s="46" t="s">
        <v>181</v>
      </c>
      <c r="C185" s="240" t="s">
        <v>182</v>
      </c>
      <c r="D185" s="240"/>
      <c r="E185" s="240"/>
      <c r="F185" s="47" t="s">
        <v>183</v>
      </c>
      <c r="G185" s="48">
        <v>0.24199999999999999</v>
      </c>
      <c r="H185" s="49">
        <v>1</v>
      </c>
      <c r="I185" s="83">
        <v>0.24199999999999999</v>
      </c>
      <c r="J185" s="81">
        <v>14076</v>
      </c>
      <c r="K185" s="48"/>
      <c r="L185" s="81">
        <v>3406.39</v>
      </c>
      <c r="M185" s="78">
        <v>8.0399999999999991</v>
      </c>
      <c r="N185" s="77">
        <v>27387.38</v>
      </c>
      <c r="AK185" s="44"/>
      <c r="AL185" s="53" t="s">
        <v>182</v>
      </c>
      <c r="AQ185" s="53"/>
      <c r="AT185" s="53"/>
    </row>
    <row r="186" spans="1:46" s="4" customFormat="1" ht="15" x14ac:dyDescent="0.25">
      <c r="A186" s="74"/>
      <c r="B186" s="75"/>
      <c r="C186" s="238" t="s">
        <v>184</v>
      </c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41"/>
      <c r="AK186" s="44"/>
      <c r="AL186" s="53"/>
      <c r="AQ186" s="53"/>
      <c r="AR186" s="3" t="s">
        <v>184</v>
      </c>
      <c r="AT186" s="53"/>
    </row>
    <row r="187" spans="1:46" s="4" customFormat="1" ht="15" x14ac:dyDescent="0.25">
      <c r="A187" s="54"/>
      <c r="B187" s="9"/>
      <c r="C187" s="238" t="s">
        <v>175</v>
      </c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41"/>
      <c r="AK187" s="44"/>
      <c r="AL187" s="53"/>
      <c r="AM187" s="3" t="s">
        <v>175</v>
      </c>
      <c r="AQ187" s="53"/>
      <c r="AT187" s="53"/>
    </row>
    <row r="188" spans="1:46" s="4" customFormat="1" ht="15" x14ac:dyDescent="0.25">
      <c r="A188" s="74"/>
      <c r="B188" s="75"/>
      <c r="C188" s="240" t="s">
        <v>81</v>
      </c>
      <c r="D188" s="240"/>
      <c r="E188" s="240"/>
      <c r="F188" s="47"/>
      <c r="G188" s="48"/>
      <c r="H188" s="48"/>
      <c r="I188" s="48"/>
      <c r="J188" s="51"/>
      <c r="K188" s="48"/>
      <c r="L188" s="81">
        <v>3406.39</v>
      </c>
      <c r="M188" s="69"/>
      <c r="N188" s="77">
        <v>27387.38</v>
      </c>
      <c r="AK188" s="44"/>
      <c r="AL188" s="53"/>
      <c r="AQ188" s="53" t="s">
        <v>81</v>
      </c>
      <c r="AT188" s="53"/>
    </row>
    <row r="189" spans="1:46" s="4" customFormat="1" ht="45" x14ac:dyDescent="0.25">
      <c r="A189" s="45" t="s">
        <v>185</v>
      </c>
      <c r="B189" s="46" t="s">
        <v>186</v>
      </c>
      <c r="C189" s="240" t="s">
        <v>187</v>
      </c>
      <c r="D189" s="240"/>
      <c r="E189" s="240"/>
      <c r="F189" s="47" t="s">
        <v>188</v>
      </c>
      <c r="G189" s="48">
        <v>1.77</v>
      </c>
      <c r="H189" s="49">
        <v>1</v>
      </c>
      <c r="I189" s="78">
        <v>1.77</v>
      </c>
      <c r="J189" s="51"/>
      <c r="K189" s="48"/>
      <c r="L189" s="51"/>
      <c r="M189" s="48"/>
      <c r="N189" s="52"/>
      <c r="AK189" s="44"/>
      <c r="AL189" s="53" t="s">
        <v>187</v>
      </c>
      <c r="AQ189" s="53"/>
      <c r="AT189" s="53"/>
    </row>
    <row r="190" spans="1:46" s="4" customFormat="1" ht="15" x14ac:dyDescent="0.25">
      <c r="A190" s="55"/>
      <c r="B190" s="56" t="s">
        <v>63</v>
      </c>
      <c r="C190" s="238" t="s">
        <v>86</v>
      </c>
      <c r="D190" s="238"/>
      <c r="E190" s="238"/>
      <c r="F190" s="57"/>
      <c r="G190" s="58"/>
      <c r="H190" s="58"/>
      <c r="I190" s="58"/>
      <c r="J190" s="60">
        <v>62.38</v>
      </c>
      <c r="K190" s="58"/>
      <c r="L190" s="60">
        <v>110.41</v>
      </c>
      <c r="M190" s="61">
        <v>24.79</v>
      </c>
      <c r="N190" s="62">
        <v>2737.06</v>
      </c>
      <c r="AK190" s="44"/>
      <c r="AL190" s="53"/>
      <c r="AN190" s="3" t="s">
        <v>86</v>
      </c>
      <c r="AQ190" s="53"/>
      <c r="AT190" s="53"/>
    </row>
    <row r="191" spans="1:46" s="4" customFormat="1" ht="15" x14ac:dyDescent="0.25">
      <c r="A191" s="55"/>
      <c r="B191" s="56" t="s">
        <v>68</v>
      </c>
      <c r="C191" s="238" t="s">
        <v>69</v>
      </c>
      <c r="D191" s="238"/>
      <c r="E191" s="238"/>
      <c r="F191" s="57"/>
      <c r="G191" s="58"/>
      <c r="H191" s="58"/>
      <c r="I191" s="58"/>
      <c r="J191" s="60">
        <v>218.79</v>
      </c>
      <c r="K191" s="58"/>
      <c r="L191" s="60">
        <v>387.26</v>
      </c>
      <c r="M191" s="61">
        <v>10.53</v>
      </c>
      <c r="N191" s="62">
        <v>4077.85</v>
      </c>
      <c r="AK191" s="44"/>
      <c r="AL191" s="53"/>
      <c r="AN191" s="3" t="s">
        <v>69</v>
      </c>
      <c r="AQ191" s="53"/>
      <c r="AT191" s="53"/>
    </row>
    <row r="192" spans="1:46" s="4" customFormat="1" ht="15" x14ac:dyDescent="0.25">
      <c r="A192" s="55"/>
      <c r="B192" s="56" t="s">
        <v>70</v>
      </c>
      <c r="C192" s="238" t="s">
        <v>71</v>
      </c>
      <c r="D192" s="238"/>
      <c r="E192" s="238"/>
      <c r="F192" s="57"/>
      <c r="G192" s="58"/>
      <c r="H192" s="58"/>
      <c r="I192" s="58"/>
      <c r="J192" s="60">
        <v>34.46</v>
      </c>
      <c r="K192" s="58"/>
      <c r="L192" s="60">
        <v>60.99</v>
      </c>
      <c r="M192" s="61">
        <v>24.79</v>
      </c>
      <c r="N192" s="62">
        <v>1511.94</v>
      </c>
      <c r="AK192" s="44"/>
      <c r="AL192" s="53"/>
      <c r="AN192" s="3" t="s">
        <v>71</v>
      </c>
      <c r="AQ192" s="53"/>
      <c r="AT192" s="53"/>
    </row>
    <row r="193" spans="1:46" s="4" customFormat="1" ht="15" x14ac:dyDescent="0.25">
      <c r="A193" s="55"/>
      <c r="B193" s="56" t="s">
        <v>87</v>
      </c>
      <c r="C193" s="238" t="s">
        <v>88</v>
      </c>
      <c r="D193" s="238"/>
      <c r="E193" s="238"/>
      <c r="F193" s="57"/>
      <c r="G193" s="58"/>
      <c r="H193" s="58"/>
      <c r="I193" s="58"/>
      <c r="J193" s="60">
        <v>581.79</v>
      </c>
      <c r="K193" s="58"/>
      <c r="L193" s="59">
        <v>1029.77</v>
      </c>
      <c r="M193" s="61">
        <v>8.0399999999999991</v>
      </c>
      <c r="N193" s="62">
        <v>8279.35</v>
      </c>
      <c r="AK193" s="44"/>
      <c r="AL193" s="53"/>
      <c r="AN193" s="3" t="s">
        <v>88</v>
      </c>
      <c r="AQ193" s="53"/>
      <c r="AT193" s="53"/>
    </row>
    <row r="194" spans="1:46" s="4" customFormat="1" ht="15" x14ac:dyDescent="0.25">
      <c r="A194" s="63"/>
      <c r="B194" s="56"/>
      <c r="C194" s="238" t="s">
        <v>89</v>
      </c>
      <c r="D194" s="238"/>
      <c r="E194" s="238"/>
      <c r="F194" s="57" t="s">
        <v>73</v>
      </c>
      <c r="G194" s="61">
        <v>5.57</v>
      </c>
      <c r="H194" s="58"/>
      <c r="I194" s="86">
        <v>9.8589000000000002</v>
      </c>
      <c r="J194" s="66"/>
      <c r="K194" s="58"/>
      <c r="L194" s="66"/>
      <c r="M194" s="58"/>
      <c r="N194" s="67"/>
      <c r="AK194" s="44"/>
      <c r="AL194" s="53"/>
      <c r="AO194" s="3" t="s">
        <v>89</v>
      </c>
      <c r="AQ194" s="53"/>
      <c r="AT194" s="53"/>
    </row>
    <row r="195" spans="1:46" s="4" customFormat="1" ht="15" x14ac:dyDescent="0.25">
      <c r="A195" s="63"/>
      <c r="B195" s="56"/>
      <c r="C195" s="238" t="s">
        <v>72</v>
      </c>
      <c r="D195" s="238"/>
      <c r="E195" s="238"/>
      <c r="F195" s="57" t="s">
        <v>73</v>
      </c>
      <c r="G195" s="61">
        <v>2.11</v>
      </c>
      <c r="H195" s="58"/>
      <c r="I195" s="86">
        <v>3.7347000000000001</v>
      </c>
      <c r="J195" s="66"/>
      <c r="K195" s="58"/>
      <c r="L195" s="66"/>
      <c r="M195" s="58"/>
      <c r="N195" s="67"/>
      <c r="AK195" s="44"/>
      <c r="AL195" s="53"/>
      <c r="AO195" s="3" t="s">
        <v>72</v>
      </c>
      <c r="AQ195" s="53"/>
      <c r="AT195" s="53"/>
    </row>
    <row r="196" spans="1:46" s="4" customFormat="1" ht="15" x14ac:dyDescent="0.25">
      <c r="A196" s="54"/>
      <c r="B196" s="56"/>
      <c r="C196" s="242" t="s">
        <v>74</v>
      </c>
      <c r="D196" s="242"/>
      <c r="E196" s="242"/>
      <c r="F196" s="68"/>
      <c r="G196" s="69"/>
      <c r="H196" s="69"/>
      <c r="I196" s="69"/>
      <c r="J196" s="71">
        <v>862.96</v>
      </c>
      <c r="K196" s="69"/>
      <c r="L196" s="70">
        <v>1527.44</v>
      </c>
      <c r="M196" s="69"/>
      <c r="N196" s="72">
        <v>15094.26</v>
      </c>
      <c r="AK196" s="44"/>
      <c r="AL196" s="53"/>
      <c r="AP196" s="3" t="s">
        <v>74</v>
      </c>
      <c r="AQ196" s="53"/>
      <c r="AT196" s="53"/>
    </row>
    <row r="197" spans="1:46" s="4" customFormat="1" ht="15" x14ac:dyDescent="0.25">
      <c r="A197" s="63"/>
      <c r="B197" s="56"/>
      <c r="C197" s="238" t="s">
        <v>75</v>
      </c>
      <c r="D197" s="238"/>
      <c r="E197" s="238"/>
      <c r="F197" s="57"/>
      <c r="G197" s="58"/>
      <c r="H197" s="58"/>
      <c r="I197" s="58"/>
      <c r="J197" s="66"/>
      <c r="K197" s="58"/>
      <c r="L197" s="60">
        <v>171.4</v>
      </c>
      <c r="M197" s="58"/>
      <c r="N197" s="62">
        <v>4249</v>
      </c>
      <c r="AK197" s="44"/>
      <c r="AL197" s="53"/>
      <c r="AO197" s="3" t="s">
        <v>75</v>
      </c>
      <c r="AQ197" s="53"/>
      <c r="AT197" s="53"/>
    </row>
    <row r="198" spans="1:46" s="4" customFormat="1" ht="15" x14ac:dyDescent="0.25">
      <c r="A198" s="63"/>
      <c r="B198" s="56" t="s">
        <v>189</v>
      </c>
      <c r="C198" s="238" t="s">
        <v>190</v>
      </c>
      <c r="D198" s="238"/>
      <c r="E198" s="238"/>
      <c r="F198" s="57" t="s">
        <v>78</v>
      </c>
      <c r="G198" s="73">
        <v>117</v>
      </c>
      <c r="H198" s="58"/>
      <c r="I198" s="73">
        <v>117</v>
      </c>
      <c r="J198" s="66"/>
      <c r="K198" s="58"/>
      <c r="L198" s="60">
        <v>200.54</v>
      </c>
      <c r="M198" s="58"/>
      <c r="N198" s="62">
        <v>4971.33</v>
      </c>
      <c r="AK198" s="44"/>
      <c r="AL198" s="53"/>
      <c r="AO198" s="3" t="s">
        <v>190</v>
      </c>
      <c r="AQ198" s="53"/>
      <c r="AT198" s="53"/>
    </row>
    <row r="199" spans="1:46" s="4" customFormat="1" ht="15" x14ac:dyDescent="0.25">
      <c r="A199" s="63"/>
      <c r="B199" s="56" t="s">
        <v>191</v>
      </c>
      <c r="C199" s="238" t="s">
        <v>192</v>
      </c>
      <c r="D199" s="238"/>
      <c r="E199" s="238"/>
      <c r="F199" s="57" t="s">
        <v>78</v>
      </c>
      <c r="G199" s="73">
        <v>70</v>
      </c>
      <c r="H199" s="58"/>
      <c r="I199" s="73">
        <v>70</v>
      </c>
      <c r="J199" s="66"/>
      <c r="K199" s="58"/>
      <c r="L199" s="60">
        <v>119.98</v>
      </c>
      <c r="M199" s="58"/>
      <c r="N199" s="62">
        <v>2974.3</v>
      </c>
      <c r="AK199" s="44"/>
      <c r="AL199" s="53"/>
      <c r="AO199" s="3" t="s">
        <v>192</v>
      </c>
      <c r="AQ199" s="53"/>
      <c r="AT199" s="53"/>
    </row>
    <row r="200" spans="1:46" s="4" customFormat="1" ht="15" x14ac:dyDescent="0.25">
      <c r="A200" s="74"/>
      <c r="B200" s="75"/>
      <c r="C200" s="240" t="s">
        <v>81</v>
      </c>
      <c r="D200" s="240"/>
      <c r="E200" s="240"/>
      <c r="F200" s="47"/>
      <c r="G200" s="48"/>
      <c r="H200" s="48"/>
      <c r="I200" s="48"/>
      <c r="J200" s="51"/>
      <c r="K200" s="48"/>
      <c r="L200" s="81">
        <v>1847.96</v>
      </c>
      <c r="M200" s="69"/>
      <c r="N200" s="77">
        <v>23039.89</v>
      </c>
      <c r="AK200" s="44"/>
      <c r="AL200" s="53"/>
      <c r="AQ200" s="53" t="s">
        <v>81</v>
      </c>
      <c r="AT200" s="53"/>
    </row>
    <row r="201" spans="1:46" s="4" customFormat="1" ht="15" x14ac:dyDescent="0.25">
      <c r="A201" s="45" t="s">
        <v>193</v>
      </c>
      <c r="B201" s="46" t="s">
        <v>194</v>
      </c>
      <c r="C201" s="240" t="s">
        <v>195</v>
      </c>
      <c r="D201" s="240"/>
      <c r="E201" s="240"/>
      <c r="F201" s="47" t="s">
        <v>96</v>
      </c>
      <c r="G201" s="48">
        <v>-1.8053999999999999</v>
      </c>
      <c r="H201" s="49">
        <v>1</v>
      </c>
      <c r="I201" s="50">
        <v>-1.8053999999999999</v>
      </c>
      <c r="J201" s="76">
        <v>416.33</v>
      </c>
      <c r="K201" s="48"/>
      <c r="L201" s="76">
        <v>-751.64</v>
      </c>
      <c r="M201" s="78">
        <v>8.0399999999999991</v>
      </c>
      <c r="N201" s="77">
        <v>-6043.19</v>
      </c>
      <c r="AK201" s="44"/>
      <c r="AL201" s="53" t="s">
        <v>195</v>
      </c>
      <c r="AQ201" s="53"/>
      <c r="AT201" s="53"/>
    </row>
    <row r="202" spans="1:46" s="4" customFormat="1" ht="15" x14ac:dyDescent="0.25">
      <c r="A202" s="74"/>
      <c r="B202" s="75"/>
      <c r="C202" s="238" t="s">
        <v>196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41"/>
      <c r="AK202" s="44"/>
      <c r="AL202" s="53"/>
      <c r="AQ202" s="53"/>
      <c r="AR202" s="3" t="s">
        <v>196</v>
      </c>
      <c r="AT202" s="53"/>
    </row>
    <row r="203" spans="1:46" s="4" customFormat="1" ht="15" x14ac:dyDescent="0.25">
      <c r="A203" s="74"/>
      <c r="B203" s="75"/>
      <c r="C203" s="240" t="s">
        <v>81</v>
      </c>
      <c r="D203" s="240"/>
      <c r="E203" s="240"/>
      <c r="F203" s="47"/>
      <c r="G203" s="48"/>
      <c r="H203" s="48"/>
      <c r="I203" s="48"/>
      <c r="J203" s="51"/>
      <c r="K203" s="48"/>
      <c r="L203" s="76">
        <v>-751.64</v>
      </c>
      <c r="M203" s="69"/>
      <c r="N203" s="77">
        <v>-6043.19</v>
      </c>
      <c r="AK203" s="44"/>
      <c r="AL203" s="53"/>
      <c r="AQ203" s="53" t="s">
        <v>81</v>
      </c>
      <c r="AT203" s="53"/>
    </row>
    <row r="204" spans="1:46" s="4" customFormat="1" ht="15" x14ac:dyDescent="0.25">
      <c r="A204" s="45" t="s">
        <v>197</v>
      </c>
      <c r="B204" s="46" t="s">
        <v>198</v>
      </c>
      <c r="C204" s="240" t="s">
        <v>199</v>
      </c>
      <c r="D204" s="240"/>
      <c r="E204" s="240"/>
      <c r="F204" s="47" t="s">
        <v>96</v>
      </c>
      <c r="G204" s="48">
        <v>1.8053999999999999</v>
      </c>
      <c r="H204" s="49">
        <v>1</v>
      </c>
      <c r="I204" s="50">
        <v>1.8053999999999999</v>
      </c>
      <c r="J204" s="76">
        <v>499.97</v>
      </c>
      <c r="K204" s="48"/>
      <c r="L204" s="76">
        <v>902.65</v>
      </c>
      <c r="M204" s="78">
        <v>8.0399999999999991</v>
      </c>
      <c r="N204" s="77">
        <v>7257.31</v>
      </c>
      <c r="AK204" s="44"/>
      <c r="AL204" s="53" t="s">
        <v>199</v>
      </c>
      <c r="AQ204" s="53"/>
      <c r="AT204" s="53"/>
    </row>
    <row r="205" spans="1:46" s="4" customFormat="1" ht="15" x14ac:dyDescent="0.25">
      <c r="A205" s="74"/>
      <c r="B205" s="75"/>
      <c r="C205" s="238" t="s">
        <v>148</v>
      </c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41"/>
      <c r="AK205" s="44"/>
      <c r="AL205" s="53"/>
      <c r="AQ205" s="53"/>
      <c r="AR205" s="3" t="s">
        <v>148</v>
      </c>
      <c r="AT205" s="53"/>
    </row>
    <row r="206" spans="1:46" s="4" customFormat="1" ht="15" x14ac:dyDescent="0.25">
      <c r="A206" s="54"/>
      <c r="B206" s="9"/>
      <c r="C206" s="238" t="s">
        <v>200</v>
      </c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41"/>
      <c r="AK206" s="44"/>
      <c r="AL206" s="53"/>
      <c r="AM206" s="3" t="s">
        <v>200</v>
      </c>
      <c r="AQ206" s="53"/>
      <c r="AT206" s="53"/>
    </row>
    <row r="207" spans="1:46" s="4" customFormat="1" ht="15" x14ac:dyDescent="0.25">
      <c r="A207" s="74"/>
      <c r="B207" s="75"/>
      <c r="C207" s="240" t="s">
        <v>81</v>
      </c>
      <c r="D207" s="240"/>
      <c r="E207" s="240"/>
      <c r="F207" s="47"/>
      <c r="G207" s="48"/>
      <c r="H207" s="48"/>
      <c r="I207" s="48"/>
      <c r="J207" s="51"/>
      <c r="K207" s="48"/>
      <c r="L207" s="76">
        <v>902.65</v>
      </c>
      <c r="M207" s="69"/>
      <c r="N207" s="77">
        <v>7257.31</v>
      </c>
      <c r="AK207" s="44"/>
      <c r="AL207" s="53"/>
      <c r="AQ207" s="53" t="s">
        <v>81</v>
      </c>
      <c r="AT207" s="53"/>
    </row>
    <row r="208" spans="1:46" s="4" customFormat="1" ht="34.5" x14ac:dyDescent="0.25">
      <c r="A208" s="45" t="s">
        <v>201</v>
      </c>
      <c r="B208" s="46" t="s">
        <v>202</v>
      </c>
      <c r="C208" s="240" t="s">
        <v>203</v>
      </c>
      <c r="D208" s="240"/>
      <c r="E208" s="240"/>
      <c r="F208" s="47" t="s">
        <v>204</v>
      </c>
      <c r="G208" s="48">
        <v>1.2</v>
      </c>
      <c r="H208" s="49">
        <v>1</v>
      </c>
      <c r="I208" s="82">
        <v>1.2</v>
      </c>
      <c r="J208" s="51"/>
      <c r="K208" s="48"/>
      <c r="L208" s="51"/>
      <c r="M208" s="48"/>
      <c r="N208" s="52"/>
      <c r="AK208" s="44"/>
      <c r="AL208" s="53" t="s">
        <v>203</v>
      </c>
      <c r="AQ208" s="53"/>
      <c r="AT208" s="53"/>
    </row>
    <row r="209" spans="1:46" s="4" customFormat="1" ht="15" x14ac:dyDescent="0.25">
      <c r="A209" s="55"/>
      <c r="B209" s="56" t="s">
        <v>63</v>
      </c>
      <c r="C209" s="238" t="s">
        <v>86</v>
      </c>
      <c r="D209" s="238"/>
      <c r="E209" s="238"/>
      <c r="F209" s="57"/>
      <c r="G209" s="58"/>
      <c r="H209" s="58"/>
      <c r="I209" s="58"/>
      <c r="J209" s="60">
        <v>359.34</v>
      </c>
      <c r="K209" s="58"/>
      <c r="L209" s="60">
        <v>431.21</v>
      </c>
      <c r="M209" s="61">
        <v>24.79</v>
      </c>
      <c r="N209" s="62">
        <v>10689.7</v>
      </c>
      <c r="AK209" s="44"/>
      <c r="AL209" s="53"/>
      <c r="AN209" s="3" t="s">
        <v>86</v>
      </c>
      <c r="AQ209" s="53"/>
      <c r="AT209" s="53"/>
    </row>
    <row r="210" spans="1:46" s="4" customFormat="1" ht="15" x14ac:dyDescent="0.25">
      <c r="A210" s="55"/>
      <c r="B210" s="56" t="s">
        <v>68</v>
      </c>
      <c r="C210" s="238" t="s">
        <v>69</v>
      </c>
      <c r="D210" s="238"/>
      <c r="E210" s="238"/>
      <c r="F210" s="57"/>
      <c r="G210" s="58"/>
      <c r="H210" s="58"/>
      <c r="I210" s="58"/>
      <c r="J210" s="59">
        <v>1637.44</v>
      </c>
      <c r="K210" s="58"/>
      <c r="L210" s="59">
        <v>1964.93</v>
      </c>
      <c r="M210" s="61">
        <v>10.53</v>
      </c>
      <c r="N210" s="62">
        <v>20690.71</v>
      </c>
      <c r="AK210" s="44"/>
      <c r="AL210" s="53"/>
      <c r="AN210" s="3" t="s">
        <v>69</v>
      </c>
      <c r="AQ210" s="53"/>
      <c r="AT210" s="53"/>
    </row>
    <row r="211" spans="1:46" s="4" customFormat="1" ht="15" x14ac:dyDescent="0.25">
      <c r="A211" s="55"/>
      <c r="B211" s="56" t="s">
        <v>70</v>
      </c>
      <c r="C211" s="238" t="s">
        <v>71</v>
      </c>
      <c r="D211" s="238"/>
      <c r="E211" s="238"/>
      <c r="F211" s="57"/>
      <c r="G211" s="58"/>
      <c r="H211" s="58"/>
      <c r="I211" s="58"/>
      <c r="J211" s="60">
        <v>120.84</v>
      </c>
      <c r="K211" s="58"/>
      <c r="L211" s="60">
        <v>145.01</v>
      </c>
      <c r="M211" s="61">
        <v>24.79</v>
      </c>
      <c r="N211" s="62">
        <v>3594.8</v>
      </c>
      <c r="AK211" s="44"/>
      <c r="AL211" s="53"/>
      <c r="AN211" s="3" t="s">
        <v>71</v>
      </c>
      <c r="AQ211" s="53"/>
      <c r="AT211" s="53"/>
    </row>
    <row r="212" spans="1:46" s="4" customFormat="1" ht="15" x14ac:dyDescent="0.25">
      <c r="A212" s="55"/>
      <c r="B212" s="56" t="s">
        <v>87</v>
      </c>
      <c r="C212" s="238" t="s">
        <v>88</v>
      </c>
      <c r="D212" s="238"/>
      <c r="E212" s="238"/>
      <c r="F212" s="57"/>
      <c r="G212" s="58"/>
      <c r="H212" s="58"/>
      <c r="I212" s="58"/>
      <c r="J212" s="59">
        <v>10718.59</v>
      </c>
      <c r="K212" s="58"/>
      <c r="L212" s="59">
        <v>12862.31</v>
      </c>
      <c r="M212" s="61">
        <v>8.0399999999999991</v>
      </c>
      <c r="N212" s="62">
        <v>103412.97</v>
      </c>
      <c r="AK212" s="44"/>
      <c r="AL212" s="53"/>
      <c r="AN212" s="3" t="s">
        <v>88</v>
      </c>
      <c r="AQ212" s="53"/>
      <c r="AT212" s="53"/>
    </row>
    <row r="213" spans="1:46" s="4" customFormat="1" ht="15" x14ac:dyDescent="0.25">
      <c r="A213" s="63"/>
      <c r="B213" s="56"/>
      <c r="C213" s="238" t="s">
        <v>89</v>
      </c>
      <c r="D213" s="238"/>
      <c r="E213" s="238"/>
      <c r="F213" s="57" t="s">
        <v>73</v>
      </c>
      <c r="G213" s="61">
        <v>29.12</v>
      </c>
      <c r="H213" s="58"/>
      <c r="I213" s="80">
        <v>34.944000000000003</v>
      </c>
      <c r="J213" s="66"/>
      <c r="K213" s="58"/>
      <c r="L213" s="66"/>
      <c r="M213" s="58"/>
      <c r="N213" s="67"/>
      <c r="AK213" s="44"/>
      <c r="AL213" s="53"/>
      <c r="AO213" s="3" t="s">
        <v>89</v>
      </c>
      <c r="AQ213" s="53"/>
      <c r="AT213" s="53"/>
    </row>
    <row r="214" spans="1:46" s="4" customFormat="1" ht="15" x14ac:dyDescent="0.25">
      <c r="A214" s="63"/>
      <c r="B214" s="56"/>
      <c r="C214" s="238" t="s">
        <v>72</v>
      </c>
      <c r="D214" s="238"/>
      <c r="E214" s="238"/>
      <c r="F214" s="57" t="s">
        <v>73</v>
      </c>
      <c r="G214" s="61">
        <v>8.4499999999999993</v>
      </c>
      <c r="H214" s="58"/>
      <c r="I214" s="61">
        <v>10.14</v>
      </c>
      <c r="J214" s="66"/>
      <c r="K214" s="58"/>
      <c r="L214" s="66"/>
      <c r="M214" s="58"/>
      <c r="N214" s="67"/>
      <c r="AK214" s="44"/>
      <c r="AL214" s="53"/>
      <c r="AO214" s="3" t="s">
        <v>72</v>
      </c>
      <c r="AQ214" s="53"/>
      <c r="AT214" s="53"/>
    </row>
    <row r="215" spans="1:46" s="4" customFormat="1" ht="15" x14ac:dyDescent="0.25">
      <c r="A215" s="54"/>
      <c r="B215" s="56"/>
      <c r="C215" s="242" t="s">
        <v>74</v>
      </c>
      <c r="D215" s="242"/>
      <c r="E215" s="242"/>
      <c r="F215" s="68"/>
      <c r="G215" s="69"/>
      <c r="H215" s="69"/>
      <c r="I215" s="69"/>
      <c r="J215" s="70">
        <v>12715.37</v>
      </c>
      <c r="K215" s="69"/>
      <c r="L215" s="70">
        <v>15258.45</v>
      </c>
      <c r="M215" s="69"/>
      <c r="N215" s="72">
        <v>134793.38</v>
      </c>
      <c r="AK215" s="44"/>
      <c r="AL215" s="53"/>
      <c r="AP215" s="3" t="s">
        <v>74</v>
      </c>
      <c r="AQ215" s="53"/>
      <c r="AT215" s="53"/>
    </row>
    <row r="216" spans="1:46" s="4" customFormat="1" ht="15" x14ac:dyDescent="0.25">
      <c r="A216" s="63"/>
      <c r="B216" s="56"/>
      <c r="C216" s="238" t="s">
        <v>75</v>
      </c>
      <c r="D216" s="238"/>
      <c r="E216" s="238"/>
      <c r="F216" s="57"/>
      <c r="G216" s="58"/>
      <c r="H216" s="58"/>
      <c r="I216" s="58"/>
      <c r="J216" s="66"/>
      <c r="K216" s="58"/>
      <c r="L216" s="60">
        <v>576.22</v>
      </c>
      <c r="M216" s="58"/>
      <c r="N216" s="62">
        <v>14284.5</v>
      </c>
      <c r="AK216" s="44"/>
      <c r="AL216" s="53"/>
      <c r="AO216" s="3" t="s">
        <v>75</v>
      </c>
      <c r="AQ216" s="53"/>
      <c r="AT216" s="53"/>
    </row>
    <row r="217" spans="1:46" s="4" customFormat="1" ht="15" x14ac:dyDescent="0.25">
      <c r="A217" s="63"/>
      <c r="B217" s="56" t="s">
        <v>167</v>
      </c>
      <c r="C217" s="238" t="s">
        <v>168</v>
      </c>
      <c r="D217" s="238"/>
      <c r="E217" s="238"/>
      <c r="F217" s="57" t="s">
        <v>78</v>
      </c>
      <c r="G217" s="73">
        <v>103</v>
      </c>
      <c r="H217" s="58"/>
      <c r="I217" s="73">
        <v>103</v>
      </c>
      <c r="J217" s="66"/>
      <c r="K217" s="58"/>
      <c r="L217" s="60">
        <v>593.51</v>
      </c>
      <c r="M217" s="58"/>
      <c r="N217" s="62">
        <v>14713.04</v>
      </c>
      <c r="AK217" s="44"/>
      <c r="AL217" s="53"/>
      <c r="AO217" s="3" t="s">
        <v>168</v>
      </c>
      <c r="AQ217" s="53"/>
      <c r="AT217" s="53"/>
    </row>
    <row r="218" spans="1:46" s="4" customFormat="1" ht="15" x14ac:dyDescent="0.25">
      <c r="A218" s="63"/>
      <c r="B218" s="56" t="s">
        <v>169</v>
      </c>
      <c r="C218" s="238" t="s">
        <v>170</v>
      </c>
      <c r="D218" s="238"/>
      <c r="E218" s="238"/>
      <c r="F218" s="57" t="s">
        <v>78</v>
      </c>
      <c r="G218" s="73">
        <v>60</v>
      </c>
      <c r="H218" s="58"/>
      <c r="I218" s="73">
        <v>60</v>
      </c>
      <c r="J218" s="66"/>
      <c r="K218" s="58"/>
      <c r="L218" s="60">
        <v>345.73</v>
      </c>
      <c r="M218" s="58"/>
      <c r="N218" s="62">
        <v>8570.7000000000007</v>
      </c>
      <c r="AK218" s="44"/>
      <c r="AL218" s="53"/>
      <c r="AO218" s="3" t="s">
        <v>170</v>
      </c>
      <c r="AQ218" s="53"/>
      <c r="AT218" s="53"/>
    </row>
    <row r="219" spans="1:46" s="4" customFormat="1" ht="15" x14ac:dyDescent="0.25">
      <c r="A219" s="74"/>
      <c r="B219" s="75"/>
      <c r="C219" s="240" t="s">
        <v>81</v>
      </c>
      <c r="D219" s="240"/>
      <c r="E219" s="240"/>
      <c r="F219" s="47"/>
      <c r="G219" s="48"/>
      <c r="H219" s="48"/>
      <c r="I219" s="48"/>
      <c r="J219" s="51"/>
      <c r="K219" s="48"/>
      <c r="L219" s="81">
        <v>16197.69</v>
      </c>
      <c r="M219" s="69"/>
      <c r="N219" s="77">
        <v>158077.12</v>
      </c>
      <c r="AK219" s="44"/>
      <c r="AL219" s="53"/>
      <c r="AQ219" s="53" t="s">
        <v>81</v>
      </c>
      <c r="AT219" s="53"/>
    </row>
    <row r="220" spans="1:46" s="4" customFormat="1" ht="15" x14ac:dyDescent="0.25">
      <c r="A220" s="45" t="s">
        <v>205</v>
      </c>
      <c r="B220" s="46" t="s">
        <v>206</v>
      </c>
      <c r="C220" s="240" t="s">
        <v>207</v>
      </c>
      <c r="D220" s="240"/>
      <c r="E220" s="240"/>
      <c r="F220" s="47" t="s">
        <v>183</v>
      </c>
      <c r="G220" s="48">
        <v>-1.236</v>
      </c>
      <c r="H220" s="49">
        <v>1</v>
      </c>
      <c r="I220" s="83">
        <v>-1.236</v>
      </c>
      <c r="J220" s="81">
        <v>10406.4</v>
      </c>
      <c r="K220" s="48"/>
      <c r="L220" s="81">
        <v>-12862.31</v>
      </c>
      <c r="M220" s="78">
        <v>8.0399999999999991</v>
      </c>
      <c r="N220" s="77">
        <v>-103412.97</v>
      </c>
      <c r="AK220" s="44"/>
      <c r="AL220" s="53" t="s">
        <v>207</v>
      </c>
      <c r="AQ220" s="53"/>
      <c r="AT220" s="53"/>
    </row>
    <row r="221" spans="1:46" s="4" customFormat="1" ht="15" x14ac:dyDescent="0.25">
      <c r="A221" s="74"/>
      <c r="B221" s="75"/>
      <c r="C221" s="238" t="s">
        <v>208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41"/>
      <c r="AK221" s="44"/>
      <c r="AL221" s="53"/>
      <c r="AQ221" s="53"/>
      <c r="AR221" s="3" t="s">
        <v>208</v>
      </c>
      <c r="AT221" s="53"/>
    </row>
    <row r="222" spans="1:46" s="4" customFormat="1" ht="15" x14ac:dyDescent="0.25">
      <c r="A222" s="74"/>
      <c r="B222" s="75"/>
      <c r="C222" s="240" t="s">
        <v>81</v>
      </c>
      <c r="D222" s="240"/>
      <c r="E222" s="240"/>
      <c r="F222" s="47"/>
      <c r="G222" s="48"/>
      <c r="H222" s="48"/>
      <c r="I222" s="48"/>
      <c r="J222" s="51"/>
      <c r="K222" s="48"/>
      <c r="L222" s="81">
        <v>-12862.31</v>
      </c>
      <c r="M222" s="69"/>
      <c r="N222" s="77">
        <v>-103412.97</v>
      </c>
      <c r="AK222" s="44"/>
      <c r="AL222" s="53"/>
      <c r="AQ222" s="53" t="s">
        <v>81</v>
      </c>
      <c r="AT222" s="53"/>
    </row>
    <row r="223" spans="1:46" s="4" customFormat="1" ht="15" x14ac:dyDescent="0.25">
      <c r="A223" s="45" t="s">
        <v>209</v>
      </c>
      <c r="B223" s="46" t="s">
        <v>210</v>
      </c>
      <c r="C223" s="240" t="s">
        <v>211</v>
      </c>
      <c r="D223" s="240"/>
      <c r="E223" s="240"/>
      <c r="F223" s="47" t="s">
        <v>183</v>
      </c>
      <c r="G223" s="48">
        <v>1.236</v>
      </c>
      <c r="H223" s="49">
        <v>1</v>
      </c>
      <c r="I223" s="83">
        <v>1.236</v>
      </c>
      <c r="J223" s="81">
        <v>16766</v>
      </c>
      <c r="K223" s="48"/>
      <c r="L223" s="81">
        <v>20722.78</v>
      </c>
      <c r="M223" s="78">
        <v>8.0399999999999991</v>
      </c>
      <c r="N223" s="77">
        <v>166611.15</v>
      </c>
      <c r="AK223" s="44"/>
      <c r="AL223" s="53" t="s">
        <v>211</v>
      </c>
      <c r="AQ223" s="53"/>
      <c r="AT223" s="53"/>
    </row>
    <row r="224" spans="1:46" s="4" customFormat="1" ht="15" x14ac:dyDescent="0.25">
      <c r="A224" s="74"/>
      <c r="B224" s="75"/>
      <c r="C224" s="238" t="s">
        <v>208</v>
      </c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41"/>
      <c r="AK224" s="44"/>
      <c r="AL224" s="53"/>
      <c r="AQ224" s="53"/>
      <c r="AR224" s="3" t="s">
        <v>208</v>
      </c>
      <c r="AT224" s="53"/>
    </row>
    <row r="225" spans="1:46" s="4" customFormat="1" ht="15" x14ac:dyDescent="0.25">
      <c r="A225" s="54"/>
      <c r="B225" s="9"/>
      <c r="C225" s="238" t="s">
        <v>212</v>
      </c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41"/>
      <c r="AK225" s="44"/>
      <c r="AL225" s="53"/>
      <c r="AM225" s="3" t="s">
        <v>212</v>
      </c>
      <c r="AQ225" s="53"/>
      <c r="AT225" s="53"/>
    </row>
    <row r="226" spans="1:46" s="4" customFormat="1" ht="15" x14ac:dyDescent="0.25">
      <c r="A226" s="74"/>
      <c r="B226" s="75"/>
      <c r="C226" s="240" t="s">
        <v>81</v>
      </c>
      <c r="D226" s="240"/>
      <c r="E226" s="240"/>
      <c r="F226" s="47"/>
      <c r="G226" s="48"/>
      <c r="H226" s="48"/>
      <c r="I226" s="48"/>
      <c r="J226" s="51"/>
      <c r="K226" s="48"/>
      <c r="L226" s="81">
        <v>20722.78</v>
      </c>
      <c r="M226" s="69"/>
      <c r="N226" s="77">
        <v>166611.15</v>
      </c>
      <c r="AK226" s="44"/>
      <c r="AL226" s="53"/>
      <c r="AQ226" s="53" t="s">
        <v>81</v>
      </c>
      <c r="AT226" s="53"/>
    </row>
    <row r="227" spans="1:46" s="4" customFormat="1" ht="57" x14ac:dyDescent="0.25">
      <c r="A227" s="45" t="s">
        <v>213</v>
      </c>
      <c r="B227" s="46" t="s">
        <v>214</v>
      </c>
      <c r="C227" s="240" t="s">
        <v>215</v>
      </c>
      <c r="D227" s="240"/>
      <c r="E227" s="240"/>
      <c r="F227" s="47" t="s">
        <v>216</v>
      </c>
      <c r="G227" s="48">
        <v>0.64</v>
      </c>
      <c r="H227" s="49">
        <v>1</v>
      </c>
      <c r="I227" s="78">
        <v>0.64</v>
      </c>
      <c r="J227" s="51"/>
      <c r="K227" s="48"/>
      <c r="L227" s="51"/>
      <c r="M227" s="48"/>
      <c r="N227" s="52"/>
      <c r="AK227" s="44"/>
      <c r="AL227" s="53" t="s">
        <v>215</v>
      </c>
      <c r="AQ227" s="53"/>
      <c r="AT227" s="53"/>
    </row>
    <row r="228" spans="1:46" s="4" customFormat="1" ht="15" x14ac:dyDescent="0.25">
      <c r="A228" s="54"/>
      <c r="B228" s="9"/>
      <c r="C228" s="238" t="s">
        <v>217</v>
      </c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41"/>
      <c r="AK228" s="44"/>
      <c r="AL228" s="53"/>
      <c r="AM228" s="3" t="s">
        <v>217</v>
      </c>
      <c r="AQ228" s="53"/>
      <c r="AT228" s="53"/>
    </row>
    <row r="229" spans="1:46" s="4" customFormat="1" ht="15" x14ac:dyDescent="0.25">
      <c r="A229" s="55"/>
      <c r="B229" s="56" t="s">
        <v>63</v>
      </c>
      <c r="C229" s="238" t="s">
        <v>86</v>
      </c>
      <c r="D229" s="238"/>
      <c r="E229" s="238"/>
      <c r="F229" s="57"/>
      <c r="G229" s="58"/>
      <c r="H229" s="58"/>
      <c r="I229" s="58"/>
      <c r="J229" s="60">
        <v>64.09</v>
      </c>
      <c r="K229" s="58"/>
      <c r="L229" s="60">
        <v>41.02</v>
      </c>
      <c r="M229" s="61">
        <v>24.79</v>
      </c>
      <c r="N229" s="62">
        <v>1016.89</v>
      </c>
      <c r="AK229" s="44"/>
      <c r="AL229" s="53"/>
      <c r="AN229" s="3" t="s">
        <v>86</v>
      </c>
      <c r="AQ229" s="53"/>
      <c r="AT229" s="53"/>
    </row>
    <row r="230" spans="1:46" s="4" customFormat="1" ht="15" x14ac:dyDescent="0.25">
      <c r="A230" s="55"/>
      <c r="B230" s="56" t="s">
        <v>68</v>
      </c>
      <c r="C230" s="238" t="s">
        <v>69</v>
      </c>
      <c r="D230" s="238"/>
      <c r="E230" s="238"/>
      <c r="F230" s="57"/>
      <c r="G230" s="58"/>
      <c r="H230" s="58"/>
      <c r="I230" s="58"/>
      <c r="J230" s="60">
        <v>4.3099999999999996</v>
      </c>
      <c r="K230" s="58"/>
      <c r="L230" s="60">
        <v>2.76</v>
      </c>
      <c r="M230" s="61">
        <v>10.53</v>
      </c>
      <c r="N230" s="79">
        <v>29.06</v>
      </c>
      <c r="AK230" s="44"/>
      <c r="AL230" s="53"/>
      <c r="AN230" s="3" t="s">
        <v>69</v>
      </c>
      <c r="AQ230" s="53"/>
      <c r="AT230" s="53"/>
    </row>
    <row r="231" spans="1:46" s="4" customFormat="1" ht="15" x14ac:dyDescent="0.25">
      <c r="A231" s="55"/>
      <c r="B231" s="56" t="s">
        <v>70</v>
      </c>
      <c r="C231" s="238" t="s">
        <v>71</v>
      </c>
      <c r="D231" s="238"/>
      <c r="E231" s="238"/>
      <c r="F231" s="57"/>
      <c r="G231" s="58"/>
      <c r="H231" s="58"/>
      <c r="I231" s="58"/>
      <c r="J231" s="60">
        <v>0.33</v>
      </c>
      <c r="K231" s="58"/>
      <c r="L231" s="60">
        <v>0.21</v>
      </c>
      <c r="M231" s="61">
        <v>24.79</v>
      </c>
      <c r="N231" s="79">
        <v>5.21</v>
      </c>
      <c r="AK231" s="44"/>
      <c r="AL231" s="53"/>
      <c r="AN231" s="3" t="s">
        <v>71</v>
      </c>
      <c r="AQ231" s="53"/>
      <c r="AT231" s="53"/>
    </row>
    <row r="232" spans="1:46" s="4" customFormat="1" ht="15" x14ac:dyDescent="0.25">
      <c r="A232" s="55"/>
      <c r="B232" s="56" t="s">
        <v>87</v>
      </c>
      <c r="C232" s="238" t="s">
        <v>88</v>
      </c>
      <c r="D232" s="238"/>
      <c r="E232" s="238"/>
      <c r="F232" s="57"/>
      <c r="G232" s="58"/>
      <c r="H232" s="58"/>
      <c r="I232" s="58"/>
      <c r="J232" s="60">
        <v>15.11</v>
      </c>
      <c r="K232" s="58"/>
      <c r="L232" s="60">
        <v>9.67</v>
      </c>
      <c r="M232" s="61">
        <v>8.0399999999999991</v>
      </c>
      <c r="N232" s="79">
        <v>77.75</v>
      </c>
      <c r="AK232" s="44"/>
      <c r="AL232" s="53"/>
      <c r="AN232" s="3" t="s">
        <v>88</v>
      </c>
      <c r="AQ232" s="53"/>
      <c r="AT232" s="53"/>
    </row>
    <row r="233" spans="1:46" s="4" customFormat="1" ht="15" x14ac:dyDescent="0.25">
      <c r="A233" s="63"/>
      <c r="B233" s="56"/>
      <c r="C233" s="238" t="s">
        <v>89</v>
      </c>
      <c r="D233" s="238"/>
      <c r="E233" s="238"/>
      <c r="F233" s="57" t="s">
        <v>73</v>
      </c>
      <c r="G233" s="61">
        <v>5.39</v>
      </c>
      <c r="H233" s="58"/>
      <c r="I233" s="86">
        <v>3.4496000000000002</v>
      </c>
      <c r="J233" s="66"/>
      <c r="K233" s="58"/>
      <c r="L233" s="66"/>
      <c r="M233" s="58"/>
      <c r="N233" s="67"/>
      <c r="AK233" s="44"/>
      <c r="AL233" s="53"/>
      <c r="AO233" s="3" t="s">
        <v>89</v>
      </c>
      <c r="AQ233" s="53"/>
      <c r="AT233" s="53"/>
    </row>
    <row r="234" spans="1:46" s="4" customFormat="1" ht="15" x14ac:dyDescent="0.25">
      <c r="A234" s="63"/>
      <c r="B234" s="56"/>
      <c r="C234" s="238" t="s">
        <v>72</v>
      </c>
      <c r="D234" s="238"/>
      <c r="E234" s="238"/>
      <c r="F234" s="57" t="s">
        <v>73</v>
      </c>
      <c r="G234" s="61">
        <v>0.02</v>
      </c>
      <c r="H234" s="58"/>
      <c r="I234" s="86">
        <v>1.2800000000000001E-2</v>
      </c>
      <c r="J234" s="66"/>
      <c r="K234" s="58"/>
      <c r="L234" s="66"/>
      <c r="M234" s="58"/>
      <c r="N234" s="67"/>
      <c r="AK234" s="44"/>
      <c r="AL234" s="53"/>
      <c r="AO234" s="3" t="s">
        <v>72</v>
      </c>
      <c r="AQ234" s="53"/>
      <c r="AT234" s="53"/>
    </row>
    <row r="235" spans="1:46" s="4" customFormat="1" ht="15" x14ac:dyDescent="0.25">
      <c r="A235" s="54"/>
      <c r="B235" s="56"/>
      <c r="C235" s="242" t="s">
        <v>74</v>
      </c>
      <c r="D235" s="242"/>
      <c r="E235" s="242"/>
      <c r="F235" s="68"/>
      <c r="G235" s="69"/>
      <c r="H235" s="69"/>
      <c r="I235" s="69"/>
      <c r="J235" s="71">
        <v>83.51</v>
      </c>
      <c r="K235" s="69"/>
      <c r="L235" s="71">
        <v>53.45</v>
      </c>
      <c r="M235" s="69"/>
      <c r="N235" s="72">
        <v>1123.7</v>
      </c>
      <c r="AK235" s="44"/>
      <c r="AL235" s="53"/>
      <c r="AP235" s="3" t="s">
        <v>74</v>
      </c>
      <c r="AQ235" s="53"/>
      <c r="AT235" s="53"/>
    </row>
    <row r="236" spans="1:46" s="4" customFormat="1" ht="15" x14ac:dyDescent="0.25">
      <c r="A236" s="63"/>
      <c r="B236" s="56"/>
      <c r="C236" s="238" t="s">
        <v>75</v>
      </c>
      <c r="D236" s="238"/>
      <c r="E236" s="238"/>
      <c r="F236" s="57"/>
      <c r="G236" s="58"/>
      <c r="H236" s="58"/>
      <c r="I236" s="58"/>
      <c r="J236" s="66"/>
      <c r="K236" s="58"/>
      <c r="L236" s="60">
        <v>41.23</v>
      </c>
      <c r="M236" s="58"/>
      <c r="N236" s="62">
        <v>1022.1</v>
      </c>
      <c r="AK236" s="44"/>
      <c r="AL236" s="53"/>
      <c r="AO236" s="3" t="s">
        <v>75</v>
      </c>
      <c r="AQ236" s="53"/>
      <c r="AT236" s="53"/>
    </row>
    <row r="237" spans="1:46" s="4" customFormat="1" ht="23.25" x14ac:dyDescent="0.25">
      <c r="A237" s="63"/>
      <c r="B237" s="56" t="s">
        <v>90</v>
      </c>
      <c r="C237" s="238" t="s">
        <v>91</v>
      </c>
      <c r="D237" s="238"/>
      <c r="E237" s="238"/>
      <c r="F237" s="57" t="s">
        <v>78</v>
      </c>
      <c r="G237" s="73">
        <v>97</v>
      </c>
      <c r="H237" s="58"/>
      <c r="I237" s="73">
        <v>97</v>
      </c>
      <c r="J237" s="66"/>
      <c r="K237" s="58"/>
      <c r="L237" s="60">
        <v>39.99</v>
      </c>
      <c r="M237" s="58"/>
      <c r="N237" s="79">
        <v>991.44</v>
      </c>
      <c r="AK237" s="44"/>
      <c r="AL237" s="53"/>
      <c r="AO237" s="3" t="s">
        <v>91</v>
      </c>
      <c r="AQ237" s="53"/>
      <c r="AT237" s="53"/>
    </row>
    <row r="238" spans="1:46" s="4" customFormat="1" ht="23.25" x14ac:dyDescent="0.25">
      <c r="A238" s="63"/>
      <c r="B238" s="56" t="s">
        <v>92</v>
      </c>
      <c r="C238" s="238" t="s">
        <v>93</v>
      </c>
      <c r="D238" s="238"/>
      <c r="E238" s="238"/>
      <c r="F238" s="57" t="s">
        <v>78</v>
      </c>
      <c r="G238" s="73">
        <v>51</v>
      </c>
      <c r="H238" s="58"/>
      <c r="I238" s="73">
        <v>51</v>
      </c>
      <c r="J238" s="66"/>
      <c r="K238" s="58"/>
      <c r="L238" s="60">
        <v>21.03</v>
      </c>
      <c r="M238" s="58"/>
      <c r="N238" s="79">
        <v>521.27</v>
      </c>
      <c r="AK238" s="44"/>
      <c r="AL238" s="53"/>
      <c r="AO238" s="3" t="s">
        <v>93</v>
      </c>
      <c r="AQ238" s="53"/>
      <c r="AT238" s="53"/>
    </row>
    <row r="239" spans="1:46" s="4" customFormat="1" ht="15" x14ac:dyDescent="0.25">
      <c r="A239" s="74"/>
      <c r="B239" s="75"/>
      <c r="C239" s="240" t="s">
        <v>81</v>
      </c>
      <c r="D239" s="240"/>
      <c r="E239" s="240"/>
      <c r="F239" s="47"/>
      <c r="G239" s="48"/>
      <c r="H239" s="48"/>
      <c r="I239" s="48"/>
      <c r="J239" s="51"/>
      <c r="K239" s="48"/>
      <c r="L239" s="76">
        <v>114.47</v>
      </c>
      <c r="M239" s="69"/>
      <c r="N239" s="77">
        <v>2636.41</v>
      </c>
      <c r="AK239" s="44"/>
      <c r="AL239" s="53"/>
      <c r="AQ239" s="53" t="s">
        <v>81</v>
      </c>
      <c r="AT239" s="53"/>
    </row>
    <row r="240" spans="1:46" s="4" customFormat="1" ht="68.25" x14ac:dyDescent="0.25">
      <c r="A240" s="45" t="s">
        <v>218</v>
      </c>
      <c r="B240" s="46" t="s">
        <v>219</v>
      </c>
      <c r="C240" s="240" t="s">
        <v>220</v>
      </c>
      <c r="D240" s="240"/>
      <c r="E240" s="240"/>
      <c r="F240" s="47" t="s">
        <v>158</v>
      </c>
      <c r="G240" s="48">
        <v>6.5280000000000005E-2</v>
      </c>
      <c r="H240" s="49">
        <v>1</v>
      </c>
      <c r="I240" s="98">
        <v>6.5280000000000005E-2</v>
      </c>
      <c r="J240" s="81">
        <v>5257.5</v>
      </c>
      <c r="K240" s="48"/>
      <c r="L240" s="76">
        <v>343.21</v>
      </c>
      <c r="M240" s="78">
        <v>8.0399999999999991</v>
      </c>
      <c r="N240" s="77">
        <v>2759.41</v>
      </c>
      <c r="AK240" s="44"/>
      <c r="AL240" s="53" t="s">
        <v>220</v>
      </c>
      <c r="AQ240" s="53"/>
      <c r="AT240" s="53"/>
    </row>
    <row r="241" spans="1:46" s="4" customFormat="1" ht="15" x14ac:dyDescent="0.25">
      <c r="A241" s="74"/>
      <c r="B241" s="75"/>
      <c r="C241" s="238" t="s">
        <v>159</v>
      </c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41"/>
      <c r="AK241" s="44"/>
      <c r="AL241" s="53"/>
      <c r="AQ241" s="53"/>
      <c r="AR241" s="3" t="s">
        <v>159</v>
      </c>
      <c r="AT241" s="53"/>
    </row>
    <row r="242" spans="1:46" s="4" customFormat="1" ht="15" x14ac:dyDescent="0.25">
      <c r="A242" s="54"/>
      <c r="B242" s="9"/>
      <c r="C242" s="238" t="s">
        <v>221</v>
      </c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41"/>
      <c r="AK242" s="44"/>
      <c r="AL242" s="53"/>
      <c r="AM242" s="3" t="s">
        <v>221</v>
      </c>
      <c r="AQ242" s="53"/>
      <c r="AT242" s="53"/>
    </row>
    <row r="243" spans="1:46" s="4" customFormat="1" ht="15" x14ac:dyDescent="0.25">
      <c r="A243" s="74"/>
      <c r="B243" s="75"/>
      <c r="C243" s="240" t="s">
        <v>81</v>
      </c>
      <c r="D243" s="240"/>
      <c r="E243" s="240"/>
      <c r="F243" s="47"/>
      <c r="G243" s="48"/>
      <c r="H243" s="48"/>
      <c r="I243" s="48"/>
      <c r="J243" s="51"/>
      <c r="K243" s="48"/>
      <c r="L243" s="76">
        <v>343.21</v>
      </c>
      <c r="M243" s="69"/>
      <c r="N243" s="77">
        <v>2759.41</v>
      </c>
      <c r="AK243" s="44"/>
      <c r="AL243" s="53"/>
      <c r="AQ243" s="53" t="s">
        <v>81</v>
      </c>
      <c r="AT243" s="53"/>
    </row>
    <row r="244" spans="1:46" s="4" customFormat="1" ht="34.5" x14ac:dyDescent="0.25">
      <c r="A244" s="45" t="s">
        <v>222</v>
      </c>
      <c r="B244" s="46" t="s">
        <v>223</v>
      </c>
      <c r="C244" s="240" t="s">
        <v>224</v>
      </c>
      <c r="D244" s="240"/>
      <c r="E244" s="240"/>
      <c r="F244" s="47" t="s">
        <v>225</v>
      </c>
      <c r="G244" s="48">
        <v>3</v>
      </c>
      <c r="H244" s="49">
        <v>1</v>
      </c>
      <c r="I244" s="49">
        <v>3</v>
      </c>
      <c r="J244" s="51"/>
      <c r="K244" s="48"/>
      <c r="L244" s="51"/>
      <c r="M244" s="48"/>
      <c r="N244" s="52"/>
      <c r="AK244" s="44"/>
      <c r="AL244" s="53" t="s">
        <v>224</v>
      </c>
      <c r="AQ244" s="53"/>
      <c r="AT244" s="53"/>
    </row>
    <row r="245" spans="1:46" s="4" customFormat="1" ht="15" x14ac:dyDescent="0.25">
      <c r="A245" s="55"/>
      <c r="B245" s="56" t="s">
        <v>63</v>
      </c>
      <c r="C245" s="238" t="s">
        <v>86</v>
      </c>
      <c r="D245" s="238"/>
      <c r="E245" s="238"/>
      <c r="F245" s="57"/>
      <c r="G245" s="58"/>
      <c r="H245" s="58"/>
      <c r="I245" s="58"/>
      <c r="J245" s="60">
        <v>33.69</v>
      </c>
      <c r="K245" s="58"/>
      <c r="L245" s="60">
        <v>101.07</v>
      </c>
      <c r="M245" s="61">
        <v>24.79</v>
      </c>
      <c r="N245" s="62">
        <v>2505.5300000000002</v>
      </c>
      <c r="AK245" s="44"/>
      <c r="AL245" s="53"/>
      <c r="AN245" s="3" t="s">
        <v>86</v>
      </c>
      <c r="AQ245" s="53"/>
      <c r="AT245" s="53"/>
    </row>
    <row r="246" spans="1:46" s="4" customFormat="1" ht="15" x14ac:dyDescent="0.25">
      <c r="A246" s="55"/>
      <c r="B246" s="56" t="s">
        <v>68</v>
      </c>
      <c r="C246" s="238" t="s">
        <v>69</v>
      </c>
      <c r="D246" s="238"/>
      <c r="E246" s="238"/>
      <c r="F246" s="57"/>
      <c r="G246" s="58"/>
      <c r="H246" s="58"/>
      <c r="I246" s="58"/>
      <c r="J246" s="60">
        <v>125.48</v>
      </c>
      <c r="K246" s="58"/>
      <c r="L246" s="60">
        <v>376.44</v>
      </c>
      <c r="M246" s="61">
        <v>10.53</v>
      </c>
      <c r="N246" s="62">
        <v>3963.91</v>
      </c>
      <c r="AK246" s="44"/>
      <c r="AL246" s="53"/>
      <c r="AN246" s="3" t="s">
        <v>69</v>
      </c>
      <c r="AQ246" s="53"/>
      <c r="AT246" s="53"/>
    </row>
    <row r="247" spans="1:46" s="4" customFormat="1" ht="15" x14ac:dyDescent="0.25">
      <c r="A247" s="55"/>
      <c r="B247" s="56" t="s">
        <v>70</v>
      </c>
      <c r="C247" s="238" t="s">
        <v>71</v>
      </c>
      <c r="D247" s="238"/>
      <c r="E247" s="238"/>
      <c r="F247" s="57"/>
      <c r="G247" s="58"/>
      <c r="H247" s="58"/>
      <c r="I247" s="58"/>
      <c r="J247" s="60">
        <v>17.64</v>
      </c>
      <c r="K247" s="58"/>
      <c r="L247" s="60">
        <v>52.92</v>
      </c>
      <c r="M247" s="61">
        <v>24.79</v>
      </c>
      <c r="N247" s="62">
        <v>1311.89</v>
      </c>
      <c r="AK247" s="44"/>
      <c r="AL247" s="53"/>
      <c r="AN247" s="3" t="s">
        <v>71</v>
      </c>
      <c r="AQ247" s="53"/>
      <c r="AT247" s="53"/>
    </row>
    <row r="248" spans="1:46" s="4" customFormat="1" ht="15" x14ac:dyDescent="0.25">
      <c r="A248" s="55"/>
      <c r="B248" s="56" t="s">
        <v>87</v>
      </c>
      <c r="C248" s="238" t="s">
        <v>88</v>
      </c>
      <c r="D248" s="238"/>
      <c r="E248" s="238"/>
      <c r="F248" s="57"/>
      <c r="G248" s="58"/>
      <c r="H248" s="58"/>
      <c r="I248" s="58"/>
      <c r="J248" s="60">
        <v>17.71</v>
      </c>
      <c r="K248" s="58"/>
      <c r="L248" s="60">
        <v>53.13</v>
      </c>
      <c r="M248" s="61">
        <v>8.0399999999999991</v>
      </c>
      <c r="N248" s="79">
        <v>427.17</v>
      </c>
      <c r="AK248" s="44"/>
      <c r="AL248" s="53"/>
      <c r="AN248" s="3" t="s">
        <v>88</v>
      </c>
      <c r="AQ248" s="53"/>
      <c r="AT248" s="53"/>
    </row>
    <row r="249" spans="1:46" s="4" customFormat="1" ht="15" x14ac:dyDescent="0.25">
      <c r="A249" s="63"/>
      <c r="B249" s="56"/>
      <c r="C249" s="238" t="s">
        <v>89</v>
      </c>
      <c r="D249" s="238"/>
      <c r="E249" s="238"/>
      <c r="F249" s="57" t="s">
        <v>73</v>
      </c>
      <c r="G249" s="61">
        <v>2.73</v>
      </c>
      <c r="H249" s="58"/>
      <c r="I249" s="61">
        <v>8.19</v>
      </c>
      <c r="J249" s="66"/>
      <c r="K249" s="58"/>
      <c r="L249" s="66"/>
      <c r="M249" s="58"/>
      <c r="N249" s="67"/>
      <c r="AK249" s="44"/>
      <c r="AL249" s="53"/>
      <c r="AO249" s="3" t="s">
        <v>89</v>
      </c>
      <c r="AQ249" s="53"/>
      <c r="AT249" s="53"/>
    </row>
    <row r="250" spans="1:46" s="4" customFormat="1" ht="15" x14ac:dyDescent="0.25">
      <c r="A250" s="63"/>
      <c r="B250" s="56"/>
      <c r="C250" s="238" t="s">
        <v>72</v>
      </c>
      <c r="D250" s="238"/>
      <c r="E250" s="238"/>
      <c r="F250" s="57" t="s">
        <v>73</v>
      </c>
      <c r="G250" s="61">
        <v>1.08</v>
      </c>
      <c r="H250" s="58"/>
      <c r="I250" s="61">
        <v>3.24</v>
      </c>
      <c r="J250" s="66"/>
      <c r="K250" s="58"/>
      <c r="L250" s="66"/>
      <c r="M250" s="58"/>
      <c r="N250" s="67"/>
      <c r="AK250" s="44"/>
      <c r="AL250" s="53"/>
      <c r="AO250" s="3" t="s">
        <v>72</v>
      </c>
      <c r="AQ250" s="53"/>
      <c r="AT250" s="53"/>
    </row>
    <row r="251" spans="1:46" s="4" customFormat="1" ht="15" x14ac:dyDescent="0.25">
      <c r="A251" s="54"/>
      <c r="B251" s="56"/>
      <c r="C251" s="242" t="s">
        <v>74</v>
      </c>
      <c r="D251" s="242"/>
      <c r="E251" s="242"/>
      <c r="F251" s="68"/>
      <c r="G251" s="69"/>
      <c r="H251" s="69"/>
      <c r="I251" s="69"/>
      <c r="J251" s="71">
        <v>176.88</v>
      </c>
      <c r="K251" s="69"/>
      <c r="L251" s="71">
        <v>530.64</v>
      </c>
      <c r="M251" s="69"/>
      <c r="N251" s="72">
        <v>6896.61</v>
      </c>
      <c r="AK251" s="44"/>
      <c r="AL251" s="53"/>
      <c r="AP251" s="3" t="s">
        <v>74</v>
      </c>
      <c r="AQ251" s="53"/>
      <c r="AT251" s="53"/>
    </row>
    <row r="252" spans="1:46" s="4" customFormat="1" ht="15" x14ac:dyDescent="0.25">
      <c r="A252" s="63"/>
      <c r="B252" s="56"/>
      <c r="C252" s="238" t="s">
        <v>75</v>
      </c>
      <c r="D252" s="238"/>
      <c r="E252" s="238"/>
      <c r="F252" s="57"/>
      <c r="G252" s="58"/>
      <c r="H252" s="58"/>
      <c r="I252" s="58"/>
      <c r="J252" s="66"/>
      <c r="K252" s="58"/>
      <c r="L252" s="60">
        <v>153.99</v>
      </c>
      <c r="M252" s="58"/>
      <c r="N252" s="62">
        <v>3817.42</v>
      </c>
      <c r="AK252" s="44"/>
      <c r="AL252" s="53"/>
      <c r="AO252" s="3" t="s">
        <v>75</v>
      </c>
      <c r="AQ252" s="53"/>
      <c r="AT252" s="53"/>
    </row>
    <row r="253" spans="1:46" s="4" customFormat="1" ht="23.25" x14ac:dyDescent="0.25">
      <c r="A253" s="63"/>
      <c r="B253" s="56" t="s">
        <v>90</v>
      </c>
      <c r="C253" s="238" t="s">
        <v>91</v>
      </c>
      <c r="D253" s="238"/>
      <c r="E253" s="238"/>
      <c r="F253" s="57" t="s">
        <v>78</v>
      </c>
      <c r="G253" s="73">
        <v>97</v>
      </c>
      <c r="H253" s="58"/>
      <c r="I253" s="73">
        <v>97</v>
      </c>
      <c r="J253" s="66"/>
      <c r="K253" s="58"/>
      <c r="L253" s="60">
        <v>149.37</v>
      </c>
      <c r="M253" s="58"/>
      <c r="N253" s="62">
        <v>3702.9</v>
      </c>
      <c r="AK253" s="44"/>
      <c r="AL253" s="53"/>
      <c r="AO253" s="3" t="s">
        <v>91</v>
      </c>
      <c r="AQ253" s="53"/>
      <c r="AT253" s="53"/>
    </row>
    <row r="254" spans="1:46" s="4" customFormat="1" ht="23.25" x14ac:dyDescent="0.25">
      <c r="A254" s="63"/>
      <c r="B254" s="56" t="s">
        <v>92</v>
      </c>
      <c r="C254" s="238" t="s">
        <v>93</v>
      </c>
      <c r="D254" s="238"/>
      <c r="E254" s="238"/>
      <c r="F254" s="57" t="s">
        <v>78</v>
      </c>
      <c r="G254" s="73">
        <v>51</v>
      </c>
      <c r="H254" s="58"/>
      <c r="I254" s="73">
        <v>51</v>
      </c>
      <c r="J254" s="66"/>
      <c r="K254" s="58"/>
      <c r="L254" s="60">
        <v>78.53</v>
      </c>
      <c r="M254" s="58"/>
      <c r="N254" s="62">
        <v>1946.88</v>
      </c>
      <c r="AK254" s="44"/>
      <c r="AL254" s="53"/>
      <c r="AO254" s="3" t="s">
        <v>93</v>
      </c>
      <c r="AQ254" s="53"/>
      <c r="AT254" s="53"/>
    </row>
    <row r="255" spans="1:46" s="4" customFormat="1" ht="15" x14ac:dyDescent="0.25">
      <c r="A255" s="74"/>
      <c r="B255" s="75"/>
      <c r="C255" s="240" t="s">
        <v>81</v>
      </c>
      <c r="D255" s="240"/>
      <c r="E255" s="240"/>
      <c r="F255" s="47"/>
      <c r="G255" s="48"/>
      <c r="H255" s="48"/>
      <c r="I255" s="48"/>
      <c r="J255" s="51"/>
      <c r="K255" s="48"/>
      <c r="L255" s="76">
        <v>758.54</v>
      </c>
      <c r="M255" s="69"/>
      <c r="N255" s="77">
        <v>12546.39</v>
      </c>
      <c r="AK255" s="44"/>
      <c r="AL255" s="53"/>
      <c r="AQ255" s="53" t="s">
        <v>81</v>
      </c>
      <c r="AT255" s="53"/>
    </row>
    <row r="256" spans="1:46" s="4" customFormat="1" ht="34.5" x14ac:dyDescent="0.25">
      <c r="A256" s="45" t="s">
        <v>226</v>
      </c>
      <c r="B256" s="46" t="s">
        <v>227</v>
      </c>
      <c r="C256" s="240" t="s">
        <v>228</v>
      </c>
      <c r="D256" s="240"/>
      <c r="E256" s="240"/>
      <c r="F256" s="47" t="s">
        <v>132</v>
      </c>
      <c r="G256" s="48">
        <v>3</v>
      </c>
      <c r="H256" s="49">
        <v>1</v>
      </c>
      <c r="I256" s="49">
        <v>3</v>
      </c>
      <c r="J256" s="81">
        <v>2211.56</v>
      </c>
      <c r="K256" s="48"/>
      <c r="L256" s="81">
        <v>6634.68</v>
      </c>
      <c r="M256" s="78">
        <v>8.0399999999999991</v>
      </c>
      <c r="N256" s="77">
        <v>53342.83</v>
      </c>
      <c r="AK256" s="44"/>
      <c r="AL256" s="53" t="s">
        <v>228</v>
      </c>
      <c r="AQ256" s="53"/>
      <c r="AT256" s="53"/>
    </row>
    <row r="257" spans="1:46" s="4" customFormat="1" ht="15" x14ac:dyDescent="0.25">
      <c r="A257" s="74"/>
      <c r="B257" s="75"/>
      <c r="C257" s="238" t="s">
        <v>159</v>
      </c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41"/>
      <c r="AK257" s="44"/>
      <c r="AL257" s="53"/>
      <c r="AQ257" s="53"/>
      <c r="AR257" s="3" t="s">
        <v>159</v>
      </c>
      <c r="AT257" s="53"/>
    </row>
    <row r="258" spans="1:46" s="4" customFormat="1" ht="15" x14ac:dyDescent="0.25">
      <c r="A258" s="74"/>
      <c r="B258" s="75"/>
      <c r="C258" s="240" t="s">
        <v>81</v>
      </c>
      <c r="D258" s="240"/>
      <c r="E258" s="240"/>
      <c r="F258" s="47"/>
      <c r="G258" s="48"/>
      <c r="H258" s="48"/>
      <c r="I258" s="48"/>
      <c r="J258" s="51"/>
      <c r="K258" s="48"/>
      <c r="L258" s="81">
        <v>6634.68</v>
      </c>
      <c r="M258" s="69"/>
      <c r="N258" s="77">
        <v>53342.83</v>
      </c>
      <c r="AK258" s="44"/>
      <c r="AL258" s="53"/>
      <c r="AQ258" s="53" t="s">
        <v>81</v>
      </c>
      <c r="AT258" s="53"/>
    </row>
    <row r="259" spans="1:46" s="4" customFormat="1" ht="34.5" x14ac:dyDescent="0.25">
      <c r="A259" s="45" t="s">
        <v>229</v>
      </c>
      <c r="B259" s="46" t="s">
        <v>230</v>
      </c>
      <c r="C259" s="240" t="s">
        <v>231</v>
      </c>
      <c r="D259" s="240"/>
      <c r="E259" s="240"/>
      <c r="F259" s="47" t="s">
        <v>225</v>
      </c>
      <c r="G259" s="48">
        <v>5</v>
      </c>
      <c r="H259" s="49">
        <v>1</v>
      </c>
      <c r="I259" s="49">
        <v>5</v>
      </c>
      <c r="J259" s="51"/>
      <c r="K259" s="48"/>
      <c r="L259" s="51"/>
      <c r="M259" s="48"/>
      <c r="N259" s="52"/>
      <c r="AK259" s="44"/>
      <c r="AL259" s="53" t="s">
        <v>231</v>
      </c>
      <c r="AQ259" s="53"/>
      <c r="AT259" s="53"/>
    </row>
    <row r="260" spans="1:46" s="4" customFormat="1" ht="15" x14ac:dyDescent="0.25">
      <c r="A260" s="55"/>
      <c r="B260" s="56" t="s">
        <v>63</v>
      </c>
      <c r="C260" s="238" t="s">
        <v>86</v>
      </c>
      <c r="D260" s="238"/>
      <c r="E260" s="238"/>
      <c r="F260" s="57"/>
      <c r="G260" s="58"/>
      <c r="H260" s="58"/>
      <c r="I260" s="58"/>
      <c r="J260" s="60">
        <v>44.92</v>
      </c>
      <c r="K260" s="58"/>
      <c r="L260" s="60">
        <v>224.6</v>
      </c>
      <c r="M260" s="61">
        <v>24.79</v>
      </c>
      <c r="N260" s="62">
        <v>5567.83</v>
      </c>
      <c r="AK260" s="44"/>
      <c r="AL260" s="53"/>
      <c r="AN260" s="3" t="s">
        <v>86</v>
      </c>
      <c r="AQ260" s="53"/>
      <c r="AT260" s="53"/>
    </row>
    <row r="261" spans="1:46" s="4" customFormat="1" ht="15" x14ac:dyDescent="0.25">
      <c r="A261" s="55"/>
      <c r="B261" s="56" t="s">
        <v>68</v>
      </c>
      <c r="C261" s="238" t="s">
        <v>69</v>
      </c>
      <c r="D261" s="238"/>
      <c r="E261" s="238"/>
      <c r="F261" s="57"/>
      <c r="G261" s="58"/>
      <c r="H261" s="58"/>
      <c r="I261" s="58"/>
      <c r="J261" s="60">
        <v>147.19</v>
      </c>
      <c r="K261" s="58"/>
      <c r="L261" s="60">
        <v>735.95</v>
      </c>
      <c r="M261" s="61">
        <v>10.53</v>
      </c>
      <c r="N261" s="62">
        <v>7749.55</v>
      </c>
      <c r="AK261" s="44"/>
      <c r="AL261" s="53"/>
      <c r="AN261" s="3" t="s">
        <v>69</v>
      </c>
      <c r="AQ261" s="53"/>
      <c r="AT261" s="53"/>
    </row>
    <row r="262" spans="1:46" s="4" customFormat="1" ht="15" x14ac:dyDescent="0.25">
      <c r="A262" s="55"/>
      <c r="B262" s="56" t="s">
        <v>70</v>
      </c>
      <c r="C262" s="238" t="s">
        <v>71</v>
      </c>
      <c r="D262" s="238"/>
      <c r="E262" s="238"/>
      <c r="F262" s="57"/>
      <c r="G262" s="58"/>
      <c r="H262" s="58"/>
      <c r="I262" s="58"/>
      <c r="J262" s="60">
        <v>20.74</v>
      </c>
      <c r="K262" s="58"/>
      <c r="L262" s="60">
        <v>103.7</v>
      </c>
      <c r="M262" s="61">
        <v>24.79</v>
      </c>
      <c r="N262" s="62">
        <v>2570.7199999999998</v>
      </c>
      <c r="AK262" s="44"/>
      <c r="AL262" s="53"/>
      <c r="AN262" s="3" t="s">
        <v>71</v>
      </c>
      <c r="AQ262" s="53"/>
      <c r="AT262" s="53"/>
    </row>
    <row r="263" spans="1:46" s="4" customFormat="1" ht="15" x14ac:dyDescent="0.25">
      <c r="A263" s="55"/>
      <c r="B263" s="56" t="s">
        <v>87</v>
      </c>
      <c r="C263" s="238" t="s">
        <v>88</v>
      </c>
      <c r="D263" s="238"/>
      <c r="E263" s="238"/>
      <c r="F263" s="57"/>
      <c r="G263" s="58"/>
      <c r="H263" s="58"/>
      <c r="I263" s="58"/>
      <c r="J263" s="60">
        <v>24.14</v>
      </c>
      <c r="K263" s="58"/>
      <c r="L263" s="60">
        <v>120.7</v>
      </c>
      <c r="M263" s="61">
        <v>8.0399999999999991</v>
      </c>
      <c r="N263" s="79">
        <v>970.43</v>
      </c>
      <c r="AK263" s="44"/>
      <c r="AL263" s="53"/>
      <c r="AN263" s="3" t="s">
        <v>88</v>
      </c>
      <c r="AQ263" s="53"/>
      <c r="AT263" s="53"/>
    </row>
    <row r="264" spans="1:46" s="4" customFormat="1" ht="15" x14ac:dyDescent="0.25">
      <c r="A264" s="63"/>
      <c r="B264" s="56"/>
      <c r="C264" s="238" t="s">
        <v>89</v>
      </c>
      <c r="D264" s="238"/>
      <c r="E264" s="238"/>
      <c r="F264" s="57" t="s">
        <v>73</v>
      </c>
      <c r="G264" s="61">
        <v>3.64</v>
      </c>
      <c r="H264" s="58"/>
      <c r="I264" s="64">
        <v>18.2</v>
      </c>
      <c r="J264" s="66"/>
      <c r="K264" s="58"/>
      <c r="L264" s="66"/>
      <c r="M264" s="58"/>
      <c r="N264" s="67"/>
      <c r="AK264" s="44"/>
      <c r="AL264" s="53"/>
      <c r="AO264" s="3" t="s">
        <v>89</v>
      </c>
      <c r="AQ264" s="53"/>
      <c r="AT264" s="53"/>
    </row>
    <row r="265" spans="1:46" s="4" customFormat="1" ht="15" x14ac:dyDescent="0.25">
      <c r="A265" s="63"/>
      <c r="B265" s="56"/>
      <c r="C265" s="238" t="s">
        <v>72</v>
      </c>
      <c r="D265" s="238"/>
      <c r="E265" s="238"/>
      <c r="F265" s="57" t="s">
        <v>73</v>
      </c>
      <c r="G265" s="61">
        <v>1.27</v>
      </c>
      <c r="H265" s="58"/>
      <c r="I265" s="61">
        <v>6.35</v>
      </c>
      <c r="J265" s="66"/>
      <c r="K265" s="58"/>
      <c r="L265" s="66"/>
      <c r="M265" s="58"/>
      <c r="N265" s="67"/>
      <c r="AK265" s="44"/>
      <c r="AL265" s="53"/>
      <c r="AO265" s="3" t="s">
        <v>72</v>
      </c>
      <c r="AQ265" s="53"/>
      <c r="AT265" s="53"/>
    </row>
    <row r="266" spans="1:46" s="4" customFormat="1" ht="15" x14ac:dyDescent="0.25">
      <c r="A266" s="54"/>
      <c r="B266" s="56"/>
      <c r="C266" s="242" t="s">
        <v>74</v>
      </c>
      <c r="D266" s="242"/>
      <c r="E266" s="242"/>
      <c r="F266" s="68"/>
      <c r="G266" s="69"/>
      <c r="H266" s="69"/>
      <c r="I266" s="69"/>
      <c r="J266" s="71">
        <v>216.25</v>
      </c>
      <c r="K266" s="69"/>
      <c r="L266" s="70">
        <v>1081.25</v>
      </c>
      <c r="M266" s="69"/>
      <c r="N266" s="72">
        <v>14287.81</v>
      </c>
      <c r="AK266" s="44"/>
      <c r="AL266" s="53"/>
      <c r="AP266" s="3" t="s">
        <v>74</v>
      </c>
      <c r="AQ266" s="53"/>
      <c r="AT266" s="53"/>
    </row>
    <row r="267" spans="1:46" s="4" customFormat="1" ht="15" x14ac:dyDescent="0.25">
      <c r="A267" s="63"/>
      <c r="B267" s="56"/>
      <c r="C267" s="238" t="s">
        <v>75</v>
      </c>
      <c r="D267" s="238"/>
      <c r="E267" s="238"/>
      <c r="F267" s="57"/>
      <c r="G267" s="58"/>
      <c r="H267" s="58"/>
      <c r="I267" s="58"/>
      <c r="J267" s="66"/>
      <c r="K267" s="58"/>
      <c r="L267" s="60">
        <v>328.3</v>
      </c>
      <c r="M267" s="58"/>
      <c r="N267" s="62">
        <v>8138.55</v>
      </c>
      <c r="AK267" s="44"/>
      <c r="AL267" s="53"/>
      <c r="AO267" s="3" t="s">
        <v>75</v>
      </c>
      <c r="AQ267" s="53"/>
      <c r="AT267" s="53"/>
    </row>
    <row r="268" spans="1:46" s="4" customFormat="1" ht="23.25" x14ac:dyDescent="0.25">
      <c r="A268" s="63"/>
      <c r="B268" s="56" t="s">
        <v>90</v>
      </c>
      <c r="C268" s="238" t="s">
        <v>91</v>
      </c>
      <c r="D268" s="238"/>
      <c r="E268" s="238"/>
      <c r="F268" s="57" t="s">
        <v>78</v>
      </c>
      <c r="G268" s="73">
        <v>97</v>
      </c>
      <c r="H268" s="58"/>
      <c r="I268" s="73">
        <v>97</v>
      </c>
      <c r="J268" s="66"/>
      <c r="K268" s="58"/>
      <c r="L268" s="60">
        <v>318.45</v>
      </c>
      <c r="M268" s="58"/>
      <c r="N268" s="62">
        <v>7894.39</v>
      </c>
      <c r="AK268" s="44"/>
      <c r="AL268" s="53"/>
      <c r="AO268" s="3" t="s">
        <v>91</v>
      </c>
      <c r="AQ268" s="53"/>
      <c r="AT268" s="53"/>
    </row>
    <row r="269" spans="1:46" s="4" customFormat="1" ht="23.25" x14ac:dyDescent="0.25">
      <c r="A269" s="63"/>
      <c r="B269" s="56" t="s">
        <v>92</v>
      </c>
      <c r="C269" s="238" t="s">
        <v>93</v>
      </c>
      <c r="D269" s="238"/>
      <c r="E269" s="238"/>
      <c r="F269" s="57" t="s">
        <v>78</v>
      </c>
      <c r="G269" s="73">
        <v>51</v>
      </c>
      <c r="H269" s="58"/>
      <c r="I269" s="73">
        <v>51</v>
      </c>
      <c r="J269" s="66"/>
      <c r="K269" s="58"/>
      <c r="L269" s="60">
        <v>167.43</v>
      </c>
      <c r="M269" s="58"/>
      <c r="N269" s="62">
        <v>4150.66</v>
      </c>
      <c r="AK269" s="44"/>
      <c r="AL269" s="53"/>
      <c r="AO269" s="3" t="s">
        <v>93</v>
      </c>
      <c r="AQ269" s="53"/>
      <c r="AT269" s="53"/>
    </row>
    <row r="270" spans="1:46" s="4" customFormat="1" ht="15" x14ac:dyDescent="0.25">
      <c r="A270" s="74"/>
      <c r="B270" s="75"/>
      <c r="C270" s="240" t="s">
        <v>81</v>
      </c>
      <c r="D270" s="240"/>
      <c r="E270" s="240"/>
      <c r="F270" s="47"/>
      <c r="G270" s="48"/>
      <c r="H270" s="48"/>
      <c r="I270" s="48"/>
      <c r="J270" s="51"/>
      <c r="K270" s="48"/>
      <c r="L270" s="81">
        <v>1567.13</v>
      </c>
      <c r="M270" s="69"/>
      <c r="N270" s="77">
        <v>26332.86</v>
      </c>
      <c r="AK270" s="44"/>
      <c r="AL270" s="53"/>
      <c r="AQ270" s="53" t="s">
        <v>81</v>
      </c>
      <c r="AT270" s="53"/>
    </row>
    <row r="271" spans="1:46" s="4" customFormat="1" ht="45.75" x14ac:dyDescent="0.25">
      <c r="A271" s="45" t="s">
        <v>232</v>
      </c>
      <c r="B271" s="46" t="s">
        <v>233</v>
      </c>
      <c r="C271" s="240" t="s">
        <v>234</v>
      </c>
      <c r="D271" s="240"/>
      <c r="E271" s="240"/>
      <c r="F271" s="47" t="s">
        <v>132</v>
      </c>
      <c r="G271" s="48">
        <v>5</v>
      </c>
      <c r="H271" s="49">
        <v>1</v>
      </c>
      <c r="I271" s="49">
        <v>5</v>
      </c>
      <c r="J271" s="81">
        <v>2284.89</v>
      </c>
      <c r="K271" s="48"/>
      <c r="L271" s="81">
        <v>11424.45</v>
      </c>
      <c r="M271" s="78">
        <v>8.0399999999999991</v>
      </c>
      <c r="N271" s="77">
        <v>91852.58</v>
      </c>
      <c r="AK271" s="44"/>
      <c r="AL271" s="53" t="s">
        <v>234</v>
      </c>
      <c r="AQ271" s="53"/>
      <c r="AT271" s="53"/>
    </row>
    <row r="272" spans="1:46" s="4" customFormat="1" ht="15" x14ac:dyDescent="0.25">
      <c r="A272" s="74"/>
      <c r="B272" s="75"/>
      <c r="C272" s="238" t="s">
        <v>159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41"/>
      <c r="AK272" s="44"/>
      <c r="AL272" s="53"/>
      <c r="AQ272" s="53"/>
      <c r="AR272" s="3" t="s">
        <v>159</v>
      </c>
      <c r="AT272" s="53"/>
    </row>
    <row r="273" spans="1:46" s="4" customFormat="1" ht="15" x14ac:dyDescent="0.25">
      <c r="A273" s="74"/>
      <c r="B273" s="75"/>
      <c r="C273" s="240" t="s">
        <v>81</v>
      </c>
      <c r="D273" s="240"/>
      <c r="E273" s="240"/>
      <c r="F273" s="47"/>
      <c r="G273" s="48"/>
      <c r="H273" s="48"/>
      <c r="I273" s="48"/>
      <c r="J273" s="51"/>
      <c r="K273" s="48"/>
      <c r="L273" s="81">
        <v>11424.45</v>
      </c>
      <c r="M273" s="69"/>
      <c r="N273" s="77">
        <v>91852.58</v>
      </c>
      <c r="AK273" s="44"/>
      <c r="AL273" s="53"/>
      <c r="AQ273" s="53" t="s">
        <v>81</v>
      </c>
      <c r="AT273" s="53"/>
    </row>
    <row r="274" spans="1:46" s="4" customFormat="1" ht="45.75" x14ac:dyDescent="0.25">
      <c r="A274" s="45" t="s">
        <v>235</v>
      </c>
      <c r="B274" s="46" t="s">
        <v>236</v>
      </c>
      <c r="C274" s="240" t="s">
        <v>237</v>
      </c>
      <c r="D274" s="240"/>
      <c r="E274" s="240"/>
      <c r="F274" s="47" t="s">
        <v>238</v>
      </c>
      <c r="G274" s="48">
        <v>0.13</v>
      </c>
      <c r="H274" s="49">
        <v>1</v>
      </c>
      <c r="I274" s="78">
        <v>0.13</v>
      </c>
      <c r="J274" s="51"/>
      <c r="K274" s="48"/>
      <c r="L274" s="51"/>
      <c r="M274" s="48"/>
      <c r="N274" s="52"/>
      <c r="AK274" s="44"/>
      <c r="AL274" s="53" t="s">
        <v>237</v>
      </c>
      <c r="AQ274" s="53"/>
      <c r="AT274" s="53"/>
    </row>
    <row r="275" spans="1:46" s="4" customFormat="1" ht="15" x14ac:dyDescent="0.25">
      <c r="A275" s="54"/>
      <c r="B275" s="9"/>
      <c r="C275" s="238" t="s">
        <v>239</v>
      </c>
      <c r="D275" s="238"/>
      <c r="E275" s="238"/>
      <c r="F275" s="238"/>
      <c r="G275" s="238"/>
      <c r="H275" s="238"/>
      <c r="I275" s="238"/>
      <c r="J275" s="238"/>
      <c r="K275" s="238"/>
      <c r="L275" s="238"/>
      <c r="M275" s="238"/>
      <c r="N275" s="241"/>
      <c r="AK275" s="44"/>
      <c r="AL275" s="53"/>
      <c r="AM275" s="3" t="s">
        <v>239</v>
      </c>
      <c r="AQ275" s="53"/>
      <c r="AT275" s="53"/>
    </row>
    <row r="276" spans="1:46" s="4" customFormat="1" ht="15" x14ac:dyDescent="0.25">
      <c r="A276" s="55"/>
      <c r="B276" s="56" t="s">
        <v>63</v>
      </c>
      <c r="C276" s="238" t="s">
        <v>86</v>
      </c>
      <c r="D276" s="238"/>
      <c r="E276" s="238"/>
      <c r="F276" s="57"/>
      <c r="G276" s="58"/>
      <c r="H276" s="58"/>
      <c r="I276" s="58"/>
      <c r="J276" s="59">
        <v>4083.02</v>
      </c>
      <c r="K276" s="58"/>
      <c r="L276" s="60">
        <v>530.79</v>
      </c>
      <c r="M276" s="61">
        <v>24.79</v>
      </c>
      <c r="N276" s="62">
        <v>13158.28</v>
      </c>
      <c r="AK276" s="44"/>
      <c r="AL276" s="53"/>
      <c r="AN276" s="3" t="s">
        <v>86</v>
      </c>
      <c r="AQ276" s="53"/>
      <c r="AT276" s="53"/>
    </row>
    <row r="277" spans="1:46" s="4" customFormat="1" ht="15" x14ac:dyDescent="0.25">
      <c r="A277" s="55"/>
      <c r="B277" s="56" t="s">
        <v>68</v>
      </c>
      <c r="C277" s="238" t="s">
        <v>69</v>
      </c>
      <c r="D277" s="238"/>
      <c r="E277" s="238"/>
      <c r="F277" s="57"/>
      <c r="G277" s="58"/>
      <c r="H277" s="58"/>
      <c r="I277" s="58"/>
      <c r="J277" s="59">
        <v>12762.31</v>
      </c>
      <c r="K277" s="58"/>
      <c r="L277" s="59">
        <v>1659.1</v>
      </c>
      <c r="M277" s="61">
        <v>10.53</v>
      </c>
      <c r="N277" s="62">
        <v>17470.32</v>
      </c>
      <c r="AK277" s="44"/>
      <c r="AL277" s="53"/>
      <c r="AN277" s="3" t="s">
        <v>69</v>
      </c>
      <c r="AQ277" s="53"/>
      <c r="AT277" s="53"/>
    </row>
    <row r="278" spans="1:46" s="4" customFormat="1" ht="15" x14ac:dyDescent="0.25">
      <c r="A278" s="55"/>
      <c r="B278" s="56" t="s">
        <v>70</v>
      </c>
      <c r="C278" s="238" t="s">
        <v>71</v>
      </c>
      <c r="D278" s="238"/>
      <c r="E278" s="238"/>
      <c r="F278" s="57"/>
      <c r="G278" s="58"/>
      <c r="H278" s="58"/>
      <c r="I278" s="58"/>
      <c r="J278" s="59">
        <v>1785.36</v>
      </c>
      <c r="K278" s="58"/>
      <c r="L278" s="60">
        <v>232.1</v>
      </c>
      <c r="M278" s="61">
        <v>24.79</v>
      </c>
      <c r="N278" s="62">
        <v>5753.76</v>
      </c>
      <c r="AK278" s="44"/>
      <c r="AL278" s="53"/>
      <c r="AN278" s="3" t="s">
        <v>71</v>
      </c>
      <c r="AQ278" s="53"/>
      <c r="AT278" s="53"/>
    </row>
    <row r="279" spans="1:46" s="4" customFormat="1" ht="15" x14ac:dyDescent="0.25">
      <c r="A279" s="55"/>
      <c r="B279" s="56" t="s">
        <v>87</v>
      </c>
      <c r="C279" s="238" t="s">
        <v>88</v>
      </c>
      <c r="D279" s="238"/>
      <c r="E279" s="238"/>
      <c r="F279" s="57"/>
      <c r="G279" s="58"/>
      <c r="H279" s="58"/>
      <c r="I279" s="58"/>
      <c r="J279" s="59">
        <v>1788.84</v>
      </c>
      <c r="K279" s="58"/>
      <c r="L279" s="60">
        <v>232.55</v>
      </c>
      <c r="M279" s="61">
        <v>8.0399999999999991</v>
      </c>
      <c r="N279" s="62">
        <v>1869.7</v>
      </c>
      <c r="AK279" s="44"/>
      <c r="AL279" s="53"/>
      <c r="AN279" s="3" t="s">
        <v>88</v>
      </c>
      <c r="AQ279" s="53"/>
      <c r="AT279" s="53"/>
    </row>
    <row r="280" spans="1:46" s="4" customFormat="1" ht="15" x14ac:dyDescent="0.25">
      <c r="A280" s="63"/>
      <c r="B280" s="56"/>
      <c r="C280" s="238" t="s">
        <v>89</v>
      </c>
      <c r="D280" s="238"/>
      <c r="E280" s="238"/>
      <c r="F280" s="57" t="s">
        <v>73</v>
      </c>
      <c r="G280" s="64">
        <v>325.60000000000002</v>
      </c>
      <c r="H280" s="58"/>
      <c r="I280" s="80">
        <v>42.328000000000003</v>
      </c>
      <c r="J280" s="66"/>
      <c r="K280" s="58"/>
      <c r="L280" s="66"/>
      <c r="M280" s="58"/>
      <c r="N280" s="67"/>
      <c r="AK280" s="44"/>
      <c r="AL280" s="53"/>
      <c r="AO280" s="3" t="s">
        <v>89</v>
      </c>
      <c r="AQ280" s="53"/>
      <c r="AT280" s="53"/>
    </row>
    <row r="281" spans="1:46" s="4" customFormat="1" ht="15" x14ac:dyDescent="0.25">
      <c r="A281" s="63"/>
      <c r="B281" s="56"/>
      <c r="C281" s="238" t="s">
        <v>72</v>
      </c>
      <c r="D281" s="238"/>
      <c r="E281" s="238"/>
      <c r="F281" s="57" t="s">
        <v>73</v>
      </c>
      <c r="G281" s="61">
        <v>109.33</v>
      </c>
      <c r="H281" s="58"/>
      <c r="I281" s="86">
        <v>14.212899999999999</v>
      </c>
      <c r="J281" s="66"/>
      <c r="K281" s="58"/>
      <c r="L281" s="66"/>
      <c r="M281" s="58"/>
      <c r="N281" s="67"/>
      <c r="AK281" s="44"/>
      <c r="AL281" s="53"/>
      <c r="AO281" s="3" t="s">
        <v>72</v>
      </c>
      <c r="AQ281" s="53"/>
      <c r="AT281" s="53"/>
    </row>
    <row r="282" spans="1:46" s="4" customFormat="1" ht="15" x14ac:dyDescent="0.25">
      <c r="A282" s="54"/>
      <c r="B282" s="56"/>
      <c r="C282" s="242" t="s">
        <v>74</v>
      </c>
      <c r="D282" s="242"/>
      <c r="E282" s="242"/>
      <c r="F282" s="68"/>
      <c r="G282" s="69"/>
      <c r="H282" s="69"/>
      <c r="I282" s="69"/>
      <c r="J282" s="70">
        <v>18634.169999999998</v>
      </c>
      <c r="K282" s="69"/>
      <c r="L282" s="70">
        <v>2422.44</v>
      </c>
      <c r="M282" s="69"/>
      <c r="N282" s="72">
        <v>32498.3</v>
      </c>
      <c r="AK282" s="44"/>
      <c r="AL282" s="53"/>
      <c r="AP282" s="3" t="s">
        <v>74</v>
      </c>
      <c r="AQ282" s="53"/>
      <c r="AT282" s="53"/>
    </row>
    <row r="283" spans="1:46" s="4" customFormat="1" ht="15" x14ac:dyDescent="0.25">
      <c r="A283" s="63"/>
      <c r="B283" s="56"/>
      <c r="C283" s="238" t="s">
        <v>75</v>
      </c>
      <c r="D283" s="238"/>
      <c r="E283" s="238"/>
      <c r="F283" s="57"/>
      <c r="G283" s="58"/>
      <c r="H283" s="58"/>
      <c r="I283" s="58"/>
      <c r="J283" s="66"/>
      <c r="K283" s="58"/>
      <c r="L283" s="60">
        <v>762.89</v>
      </c>
      <c r="M283" s="58"/>
      <c r="N283" s="62">
        <v>18912.04</v>
      </c>
      <c r="AK283" s="44"/>
      <c r="AL283" s="53"/>
      <c r="AO283" s="3" t="s">
        <v>75</v>
      </c>
      <c r="AQ283" s="53"/>
      <c r="AT283" s="53"/>
    </row>
    <row r="284" spans="1:46" s="4" customFormat="1" ht="23.25" x14ac:dyDescent="0.25">
      <c r="A284" s="63"/>
      <c r="B284" s="56" t="s">
        <v>90</v>
      </c>
      <c r="C284" s="238" t="s">
        <v>91</v>
      </c>
      <c r="D284" s="238"/>
      <c r="E284" s="238"/>
      <c r="F284" s="57" t="s">
        <v>78</v>
      </c>
      <c r="G284" s="73">
        <v>97</v>
      </c>
      <c r="H284" s="58"/>
      <c r="I284" s="73">
        <v>97</v>
      </c>
      <c r="J284" s="66"/>
      <c r="K284" s="58"/>
      <c r="L284" s="60">
        <v>740</v>
      </c>
      <c r="M284" s="58"/>
      <c r="N284" s="62">
        <v>18344.68</v>
      </c>
      <c r="AK284" s="44"/>
      <c r="AL284" s="53"/>
      <c r="AO284" s="3" t="s">
        <v>91</v>
      </c>
      <c r="AQ284" s="53"/>
      <c r="AT284" s="53"/>
    </row>
    <row r="285" spans="1:46" s="4" customFormat="1" ht="23.25" x14ac:dyDescent="0.25">
      <c r="A285" s="63"/>
      <c r="B285" s="56" t="s">
        <v>92</v>
      </c>
      <c r="C285" s="238" t="s">
        <v>93</v>
      </c>
      <c r="D285" s="238"/>
      <c r="E285" s="238"/>
      <c r="F285" s="57" t="s">
        <v>78</v>
      </c>
      <c r="G285" s="73">
        <v>51</v>
      </c>
      <c r="H285" s="58"/>
      <c r="I285" s="73">
        <v>51</v>
      </c>
      <c r="J285" s="66"/>
      <c r="K285" s="58"/>
      <c r="L285" s="60">
        <v>389.07</v>
      </c>
      <c r="M285" s="58"/>
      <c r="N285" s="62">
        <v>9645.14</v>
      </c>
      <c r="AK285" s="44"/>
      <c r="AL285" s="53"/>
      <c r="AO285" s="3" t="s">
        <v>93</v>
      </c>
      <c r="AQ285" s="53"/>
      <c r="AT285" s="53"/>
    </row>
    <row r="286" spans="1:46" s="4" customFormat="1" ht="15" x14ac:dyDescent="0.25">
      <c r="A286" s="74"/>
      <c r="B286" s="75"/>
      <c r="C286" s="240" t="s">
        <v>81</v>
      </c>
      <c r="D286" s="240"/>
      <c r="E286" s="240"/>
      <c r="F286" s="47"/>
      <c r="G286" s="48"/>
      <c r="H286" s="48"/>
      <c r="I286" s="48"/>
      <c r="J286" s="51"/>
      <c r="K286" s="48"/>
      <c r="L286" s="81">
        <v>3551.51</v>
      </c>
      <c r="M286" s="69"/>
      <c r="N286" s="77">
        <v>60488.12</v>
      </c>
      <c r="AK286" s="44"/>
      <c r="AL286" s="53"/>
      <c r="AQ286" s="53" t="s">
        <v>81</v>
      </c>
      <c r="AT286" s="53"/>
    </row>
    <row r="287" spans="1:46" s="4" customFormat="1" ht="34.5" x14ac:dyDescent="0.25">
      <c r="A287" s="45" t="s">
        <v>240</v>
      </c>
      <c r="B287" s="46" t="s">
        <v>241</v>
      </c>
      <c r="C287" s="240" t="s">
        <v>242</v>
      </c>
      <c r="D287" s="240"/>
      <c r="E287" s="240"/>
      <c r="F287" s="47" t="s">
        <v>132</v>
      </c>
      <c r="G287" s="48">
        <v>13</v>
      </c>
      <c r="H287" s="49">
        <v>1</v>
      </c>
      <c r="I287" s="49">
        <v>13</v>
      </c>
      <c r="J287" s="81">
        <v>1116.77</v>
      </c>
      <c r="K287" s="48"/>
      <c r="L287" s="81">
        <v>14518.01</v>
      </c>
      <c r="M287" s="78">
        <v>8.0399999999999991</v>
      </c>
      <c r="N287" s="77">
        <v>116724.8</v>
      </c>
      <c r="AK287" s="44"/>
      <c r="AL287" s="53" t="s">
        <v>242</v>
      </c>
      <c r="AQ287" s="53"/>
      <c r="AT287" s="53"/>
    </row>
    <row r="288" spans="1:46" s="4" customFormat="1" ht="15" x14ac:dyDescent="0.25">
      <c r="A288" s="74"/>
      <c r="B288" s="75"/>
      <c r="C288" s="238" t="s">
        <v>159</v>
      </c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41"/>
      <c r="AK288" s="44"/>
      <c r="AL288" s="53"/>
      <c r="AQ288" s="53"/>
      <c r="AR288" s="3" t="s">
        <v>159</v>
      </c>
      <c r="AT288" s="53"/>
    </row>
    <row r="289" spans="1:48" s="4" customFormat="1" ht="15" x14ac:dyDescent="0.25">
      <c r="A289" s="74"/>
      <c r="B289" s="75"/>
      <c r="C289" s="240" t="s">
        <v>81</v>
      </c>
      <c r="D289" s="240"/>
      <c r="E289" s="240"/>
      <c r="F289" s="47"/>
      <c r="G289" s="48"/>
      <c r="H289" s="48"/>
      <c r="I289" s="48"/>
      <c r="J289" s="51"/>
      <c r="K289" s="48"/>
      <c r="L289" s="81">
        <v>14518.01</v>
      </c>
      <c r="M289" s="69"/>
      <c r="N289" s="77">
        <v>116724.8</v>
      </c>
      <c r="AK289" s="44"/>
      <c r="AL289" s="53"/>
      <c r="AQ289" s="53" t="s">
        <v>81</v>
      </c>
      <c r="AT289" s="53"/>
    </row>
    <row r="290" spans="1:48" s="4" customFormat="1" ht="0" hidden="1" customHeight="1" x14ac:dyDescent="0.25">
      <c r="A290" s="89"/>
      <c r="B290" s="90"/>
      <c r="C290" s="90"/>
      <c r="D290" s="90"/>
      <c r="E290" s="90"/>
      <c r="F290" s="91"/>
      <c r="G290" s="91"/>
      <c r="H290" s="91"/>
      <c r="I290" s="91"/>
      <c r="J290" s="92"/>
      <c r="K290" s="91"/>
      <c r="L290" s="92"/>
      <c r="M290" s="58"/>
      <c r="N290" s="92"/>
      <c r="AK290" s="44"/>
      <c r="AL290" s="53"/>
      <c r="AQ290" s="53"/>
      <c r="AT290" s="53"/>
    </row>
    <row r="291" spans="1:48" s="4" customFormat="1" ht="15" x14ac:dyDescent="0.25">
      <c r="A291" s="93"/>
      <c r="B291" s="94"/>
      <c r="C291" s="240" t="s">
        <v>243</v>
      </c>
      <c r="D291" s="240"/>
      <c r="E291" s="240"/>
      <c r="F291" s="240"/>
      <c r="G291" s="240"/>
      <c r="H291" s="240"/>
      <c r="I291" s="240"/>
      <c r="J291" s="240"/>
      <c r="K291" s="240"/>
      <c r="L291" s="95">
        <v>70371.520000000004</v>
      </c>
      <c r="M291" s="96"/>
      <c r="N291" s="97">
        <v>672325.81</v>
      </c>
      <c r="AK291" s="44"/>
      <c r="AL291" s="53"/>
      <c r="AQ291" s="53"/>
      <c r="AT291" s="53" t="s">
        <v>243</v>
      </c>
    </row>
    <row r="292" spans="1:48" s="4" customFormat="1" ht="11.25" hidden="1" customHeight="1" x14ac:dyDescent="0.25"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100"/>
      <c r="M292" s="100"/>
      <c r="N292" s="100"/>
    </row>
    <row r="293" spans="1:48" s="4" customFormat="1" ht="15" x14ac:dyDescent="0.25">
      <c r="A293" s="93"/>
      <c r="B293" s="94"/>
      <c r="C293" s="240" t="s">
        <v>244</v>
      </c>
      <c r="D293" s="240"/>
      <c r="E293" s="240"/>
      <c r="F293" s="240"/>
      <c r="G293" s="240"/>
      <c r="H293" s="240"/>
      <c r="I293" s="240"/>
      <c r="J293" s="240"/>
      <c r="K293" s="240"/>
      <c r="L293" s="101"/>
      <c r="M293" s="96"/>
      <c r="N293" s="102"/>
      <c r="AU293" s="53" t="s">
        <v>244</v>
      </c>
    </row>
    <row r="294" spans="1:48" s="4" customFormat="1" ht="16.5" x14ac:dyDescent="0.3">
      <c r="A294" s="103"/>
      <c r="B294" s="56"/>
      <c r="C294" s="238" t="s">
        <v>245</v>
      </c>
      <c r="D294" s="238"/>
      <c r="E294" s="238"/>
      <c r="F294" s="238"/>
      <c r="G294" s="238"/>
      <c r="H294" s="238"/>
      <c r="I294" s="238"/>
      <c r="J294" s="238"/>
      <c r="K294" s="238"/>
      <c r="L294" s="104">
        <v>104846.94</v>
      </c>
      <c r="M294" s="105"/>
      <c r="N294" s="106">
        <v>915789.7</v>
      </c>
      <c r="O294" s="107"/>
      <c r="P294" s="107"/>
      <c r="Q294" s="107"/>
      <c r="AU294" s="53"/>
      <c r="AV294" s="3" t="s">
        <v>245</v>
      </c>
    </row>
    <row r="295" spans="1:48" s="4" customFormat="1" ht="16.5" x14ac:dyDescent="0.3">
      <c r="A295" s="103"/>
      <c r="B295" s="56"/>
      <c r="C295" s="238" t="s">
        <v>246</v>
      </c>
      <c r="D295" s="238"/>
      <c r="E295" s="238"/>
      <c r="F295" s="238"/>
      <c r="G295" s="238"/>
      <c r="H295" s="238"/>
      <c r="I295" s="238"/>
      <c r="J295" s="238"/>
      <c r="K295" s="238"/>
      <c r="L295" s="108"/>
      <c r="M295" s="105"/>
      <c r="N295" s="109"/>
      <c r="O295" s="107"/>
      <c r="P295" s="107"/>
      <c r="Q295" s="107"/>
      <c r="AU295" s="53"/>
      <c r="AV295" s="3" t="s">
        <v>246</v>
      </c>
    </row>
    <row r="296" spans="1:48" s="4" customFormat="1" ht="16.5" x14ac:dyDescent="0.3">
      <c r="A296" s="103"/>
      <c r="B296" s="56"/>
      <c r="C296" s="238" t="s">
        <v>247</v>
      </c>
      <c r="D296" s="238"/>
      <c r="E296" s="238"/>
      <c r="F296" s="238"/>
      <c r="G296" s="238"/>
      <c r="H296" s="238"/>
      <c r="I296" s="238"/>
      <c r="J296" s="238"/>
      <c r="K296" s="238"/>
      <c r="L296" s="104">
        <v>3097.77</v>
      </c>
      <c r="M296" s="105"/>
      <c r="N296" s="106">
        <v>76793.72</v>
      </c>
      <c r="O296" s="107"/>
      <c r="P296" s="107"/>
      <c r="Q296" s="107"/>
      <c r="AU296" s="53"/>
      <c r="AV296" s="3" t="s">
        <v>247</v>
      </c>
    </row>
    <row r="297" spans="1:48" s="4" customFormat="1" ht="16.5" x14ac:dyDescent="0.3">
      <c r="A297" s="103"/>
      <c r="B297" s="56"/>
      <c r="C297" s="238" t="s">
        <v>248</v>
      </c>
      <c r="D297" s="238"/>
      <c r="E297" s="238"/>
      <c r="F297" s="238"/>
      <c r="G297" s="238"/>
      <c r="H297" s="238"/>
      <c r="I297" s="238"/>
      <c r="J297" s="238"/>
      <c r="K297" s="238"/>
      <c r="L297" s="104">
        <v>8406.69</v>
      </c>
      <c r="M297" s="105"/>
      <c r="N297" s="106">
        <v>88522.43</v>
      </c>
      <c r="O297" s="107"/>
      <c r="P297" s="107"/>
      <c r="Q297" s="107"/>
      <c r="AU297" s="53"/>
      <c r="AV297" s="3" t="s">
        <v>248</v>
      </c>
    </row>
    <row r="298" spans="1:48" s="4" customFormat="1" ht="16.5" x14ac:dyDescent="0.3">
      <c r="A298" s="103"/>
      <c r="B298" s="56"/>
      <c r="C298" s="238" t="s">
        <v>249</v>
      </c>
      <c r="D298" s="238"/>
      <c r="E298" s="238"/>
      <c r="F298" s="238"/>
      <c r="G298" s="238"/>
      <c r="H298" s="238"/>
      <c r="I298" s="238"/>
      <c r="J298" s="238"/>
      <c r="K298" s="238"/>
      <c r="L298" s="110">
        <v>869.17</v>
      </c>
      <c r="M298" s="105"/>
      <c r="N298" s="106">
        <v>21546.73</v>
      </c>
      <c r="O298" s="107"/>
      <c r="P298" s="107"/>
      <c r="Q298" s="107"/>
      <c r="AU298" s="53"/>
      <c r="AV298" s="3" t="s">
        <v>249</v>
      </c>
    </row>
    <row r="299" spans="1:48" s="4" customFormat="1" ht="16.5" x14ac:dyDescent="0.3">
      <c r="A299" s="103"/>
      <c r="B299" s="56"/>
      <c r="C299" s="238" t="s">
        <v>250</v>
      </c>
      <c r="D299" s="238"/>
      <c r="E299" s="238"/>
      <c r="F299" s="238"/>
      <c r="G299" s="238"/>
      <c r="H299" s="238"/>
      <c r="I299" s="238"/>
      <c r="J299" s="238"/>
      <c r="K299" s="238"/>
      <c r="L299" s="104">
        <v>93342.48</v>
      </c>
      <c r="M299" s="105"/>
      <c r="N299" s="106">
        <v>750473.55</v>
      </c>
      <c r="O299" s="107"/>
      <c r="P299" s="107"/>
      <c r="Q299" s="107"/>
      <c r="AU299" s="53"/>
      <c r="AV299" s="3" t="s">
        <v>250</v>
      </c>
    </row>
    <row r="300" spans="1:48" s="4" customFormat="1" ht="16.5" x14ac:dyDescent="0.3">
      <c r="A300" s="103"/>
      <c r="B300" s="56"/>
      <c r="C300" s="238" t="s">
        <v>251</v>
      </c>
      <c r="D300" s="238"/>
      <c r="E300" s="238"/>
      <c r="F300" s="238"/>
      <c r="G300" s="238"/>
      <c r="H300" s="238"/>
      <c r="I300" s="238"/>
      <c r="J300" s="238"/>
      <c r="K300" s="238"/>
      <c r="L300" s="104">
        <v>62992.23</v>
      </c>
      <c r="M300" s="105"/>
      <c r="N300" s="106">
        <v>600159.43000000005</v>
      </c>
      <c r="O300" s="107"/>
      <c r="P300" s="107"/>
      <c r="Q300" s="107"/>
      <c r="AU300" s="53"/>
      <c r="AV300" s="3" t="s">
        <v>251</v>
      </c>
    </row>
    <row r="301" spans="1:48" s="4" customFormat="1" ht="16.5" x14ac:dyDescent="0.3">
      <c r="A301" s="103"/>
      <c r="B301" s="56"/>
      <c r="C301" s="238" t="s">
        <v>246</v>
      </c>
      <c r="D301" s="238"/>
      <c r="E301" s="238"/>
      <c r="F301" s="238"/>
      <c r="G301" s="238"/>
      <c r="H301" s="238"/>
      <c r="I301" s="238"/>
      <c r="J301" s="238"/>
      <c r="K301" s="238"/>
      <c r="L301" s="108"/>
      <c r="M301" s="105"/>
      <c r="N301" s="109"/>
      <c r="O301" s="107"/>
      <c r="P301" s="107"/>
      <c r="Q301" s="107"/>
      <c r="AU301" s="53"/>
      <c r="AV301" s="3" t="s">
        <v>246</v>
      </c>
    </row>
    <row r="302" spans="1:48" s="4" customFormat="1" ht="16.5" x14ac:dyDescent="0.3">
      <c r="A302" s="103"/>
      <c r="B302" s="56"/>
      <c r="C302" s="238" t="s">
        <v>252</v>
      </c>
      <c r="D302" s="238"/>
      <c r="E302" s="238"/>
      <c r="F302" s="238"/>
      <c r="G302" s="238"/>
      <c r="H302" s="238"/>
      <c r="I302" s="238"/>
      <c r="J302" s="238"/>
      <c r="K302" s="238"/>
      <c r="L302" s="104">
        <v>1639.5</v>
      </c>
      <c r="M302" s="105"/>
      <c r="N302" s="106">
        <v>40643.21</v>
      </c>
      <c r="O302" s="107"/>
      <c r="P302" s="107"/>
      <c r="Q302" s="107"/>
      <c r="AU302" s="53"/>
      <c r="AV302" s="3" t="s">
        <v>252</v>
      </c>
    </row>
    <row r="303" spans="1:48" s="4" customFormat="1" ht="16.5" x14ac:dyDescent="0.3">
      <c r="A303" s="103"/>
      <c r="B303" s="56"/>
      <c r="C303" s="238" t="s">
        <v>253</v>
      </c>
      <c r="D303" s="238"/>
      <c r="E303" s="238"/>
      <c r="F303" s="238"/>
      <c r="G303" s="238"/>
      <c r="H303" s="238"/>
      <c r="I303" s="238"/>
      <c r="J303" s="238"/>
      <c r="K303" s="238"/>
      <c r="L303" s="104">
        <v>4424.53</v>
      </c>
      <c r="M303" s="105"/>
      <c r="N303" s="106">
        <v>46590.29</v>
      </c>
      <c r="O303" s="107"/>
      <c r="P303" s="107"/>
      <c r="Q303" s="107"/>
      <c r="AU303" s="53"/>
      <c r="AV303" s="3" t="s">
        <v>253</v>
      </c>
    </row>
    <row r="304" spans="1:48" s="4" customFormat="1" ht="16.5" x14ac:dyDescent="0.3">
      <c r="A304" s="103"/>
      <c r="B304" s="56"/>
      <c r="C304" s="238" t="s">
        <v>254</v>
      </c>
      <c r="D304" s="238"/>
      <c r="E304" s="238"/>
      <c r="F304" s="238"/>
      <c r="G304" s="238"/>
      <c r="H304" s="238"/>
      <c r="I304" s="238"/>
      <c r="J304" s="238"/>
      <c r="K304" s="238"/>
      <c r="L304" s="110">
        <v>470.33</v>
      </c>
      <c r="M304" s="105"/>
      <c r="N304" s="106">
        <v>11659.48</v>
      </c>
      <c r="O304" s="107"/>
      <c r="P304" s="107"/>
      <c r="Q304" s="107"/>
      <c r="AU304" s="53"/>
      <c r="AV304" s="3" t="s">
        <v>254</v>
      </c>
    </row>
    <row r="305" spans="1:49" s="4" customFormat="1" ht="16.5" x14ac:dyDescent="0.3">
      <c r="A305" s="103"/>
      <c r="B305" s="56"/>
      <c r="C305" s="238" t="s">
        <v>255</v>
      </c>
      <c r="D305" s="238"/>
      <c r="E305" s="238"/>
      <c r="F305" s="238"/>
      <c r="G305" s="238"/>
      <c r="H305" s="238"/>
      <c r="I305" s="238"/>
      <c r="J305" s="238"/>
      <c r="K305" s="238"/>
      <c r="L305" s="104">
        <v>53631.29</v>
      </c>
      <c r="M305" s="105"/>
      <c r="N305" s="106">
        <v>431195.56</v>
      </c>
      <c r="O305" s="107"/>
      <c r="P305" s="107"/>
      <c r="Q305" s="107"/>
      <c r="AU305" s="53"/>
      <c r="AV305" s="3" t="s">
        <v>255</v>
      </c>
    </row>
    <row r="306" spans="1:49" s="4" customFormat="1" ht="16.5" x14ac:dyDescent="0.3">
      <c r="A306" s="103"/>
      <c r="B306" s="56"/>
      <c r="C306" s="238" t="s">
        <v>256</v>
      </c>
      <c r="D306" s="238"/>
      <c r="E306" s="238"/>
      <c r="F306" s="238"/>
      <c r="G306" s="238"/>
      <c r="H306" s="238"/>
      <c r="I306" s="238"/>
      <c r="J306" s="238"/>
      <c r="K306" s="238"/>
      <c r="L306" s="104">
        <v>2112.27</v>
      </c>
      <c r="M306" s="105"/>
      <c r="N306" s="106">
        <v>52363.07</v>
      </c>
      <c r="O306" s="107"/>
      <c r="P306" s="107"/>
      <c r="Q306" s="107"/>
      <c r="AU306" s="53"/>
      <c r="AV306" s="3" t="s">
        <v>256</v>
      </c>
    </row>
    <row r="307" spans="1:49" s="4" customFormat="1" ht="16.5" x14ac:dyDescent="0.3">
      <c r="A307" s="103"/>
      <c r="B307" s="56"/>
      <c r="C307" s="238" t="s">
        <v>257</v>
      </c>
      <c r="D307" s="238"/>
      <c r="E307" s="238"/>
      <c r="F307" s="238"/>
      <c r="G307" s="238"/>
      <c r="H307" s="238"/>
      <c r="I307" s="238"/>
      <c r="J307" s="238"/>
      <c r="K307" s="238"/>
      <c r="L307" s="104">
        <v>1184.6400000000001</v>
      </c>
      <c r="M307" s="105"/>
      <c r="N307" s="106">
        <v>29367.3</v>
      </c>
      <c r="O307" s="107"/>
      <c r="P307" s="107"/>
      <c r="Q307" s="107"/>
      <c r="AU307" s="53"/>
      <c r="AV307" s="3" t="s">
        <v>257</v>
      </c>
    </row>
    <row r="308" spans="1:49" s="4" customFormat="1" ht="16.5" x14ac:dyDescent="0.3">
      <c r="A308" s="103"/>
      <c r="B308" s="56"/>
      <c r="C308" s="238" t="s">
        <v>258</v>
      </c>
      <c r="D308" s="238"/>
      <c r="E308" s="238"/>
      <c r="F308" s="238"/>
      <c r="G308" s="238"/>
      <c r="H308" s="238"/>
      <c r="I308" s="238"/>
      <c r="J308" s="238"/>
      <c r="K308" s="238"/>
      <c r="L308" s="104">
        <v>47900.12</v>
      </c>
      <c r="M308" s="105"/>
      <c r="N308" s="106">
        <v>465496.52</v>
      </c>
      <c r="O308" s="107"/>
      <c r="P308" s="107"/>
      <c r="Q308" s="107"/>
      <c r="AU308" s="53"/>
      <c r="AV308" s="3" t="s">
        <v>258</v>
      </c>
    </row>
    <row r="309" spans="1:49" s="4" customFormat="1" ht="16.5" x14ac:dyDescent="0.3">
      <c r="A309" s="103"/>
      <c r="B309" s="56"/>
      <c r="C309" s="238" t="s">
        <v>246</v>
      </c>
      <c r="D309" s="238"/>
      <c r="E309" s="238"/>
      <c r="F309" s="238"/>
      <c r="G309" s="238"/>
      <c r="H309" s="238"/>
      <c r="I309" s="238"/>
      <c r="J309" s="238"/>
      <c r="K309" s="238"/>
      <c r="L309" s="108"/>
      <c r="M309" s="105"/>
      <c r="N309" s="109"/>
      <c r="O309" s="107"/>
      <c r="P309" s="107"/>
      <c r="Q309" s="107"/>
      <c r="AU309" s="53"/>
      <c r="AV309" s="3" t="s">
        <v>246</v>
      </c>
    </row>
    <row r="310" spans="1:49" s="4" customFormat="1" ht="16.5" x14ac:dyDescent="0.3">
      <c r="A310" s="103"/>
      <c r="B310" s="56"/>
      <c r="C310" s="238" t="s">
        <v>252</v>
      </c>
      <c r="D310" s="238"/>
      <c r="E310" s="238"/>
      <c r="F310" s="238"/>
      <c r="G310" s="238"/>
      <c r="H310" s="238"/>
      <c r="I310" s="238"/>
      <c r="J310" s="238"/>
      <c r="K310" s="238"/>
      <c r="L310" s="104">
        <v>1458.27</v>
      </c>
      <c r="M310" s="105"/>
      <c r="N310" s="106">
        <v>36150.51</v>
      </c>
      <c r="O310" s="107"/>
      <c r="P310" s="107"/>
      <c r="Q310" s="107"/>
      <c r="AU310" s="53"/>
      <c r="AV310" s="3" t="s">
        <v>252</v>
      </c>
    </row>
    <row r="311" spans="1:49" s="4" customFormat="1" ht="16.5" x14ac:dyDescent="0.3">
      <c r="A311" s="103"/>
      <c r="B311" s="56"/>
      <c r="C311" s="238" t="s">
        <v>253</v>
      </c>
      <c r="D311" s="238"/>
      <c r="E311" s="238"/>
      <c r="F311" s="238"/>
      <c r="G311" s="238"/>
      <c r="H311" s="238"/>
      <c r="I311" s="238"/>
      <c r="J311" s="238"/>
      <c r="K311" s="238"/>
      <c r="L311" s="104">
        <v>3982.16</v>
      </c>
      <c r="M311" s="105"/>
      <c r="N311" s="106">
        <v>41932.14</v>
      </c>
      <c r="O311" s="107"/>
      <c r="P311" s="107"/>
      <c r="Q311" s="107"/>
      <c r="AU311" s="53"/>
      <c r="AV311" s="3" t="s">
        <v>253</v>
      </c>
    </row>
    <row r="312" spans="1:49" s="4" customFormat="1" ht="16.5" x14ac:dyDescent="0.3">
      <c r="A312" s="103"/>
      <c r="B312" s="56"/>
      <c r="C312" s="238" t="s">
        <v>254</v>
      </c>
      <c r="D312" s="238"/>
      <c r="E312" s="238"/>
      <c r="F312" s="238"/>
      <c r="G312" s="238"/>
      <c r="H312" s="238"/>
      <c r="I312" s="238"/>
      <c r="J312" s="238"/>
      <c r="K312" s="238"/>
      <c r="L312" s="110">
        <v>398.84</v>
      </c>
      <c r="M312" s="105"/>
      <c r="N312" s="106">
        <v>9887.25</v>
      </c>
      <c r="O312" s="107"/>
      <c r="P312" s="107"/>
      <c r="Q312" s="107"/>
      <c r="AU312" s="53"/>
      <c r="AV312" s="3" t="s">
        <v>254</v>
      </c>
    </row>
    <row r="313" spans="1:49" s="4" customFormat="1" ht="16.5" x14ac:dyDescent="0.3">
      <c r="A313" s="103"/>
      <c r="B313" s="56"/>
      <c r="C313" s="238" t="s">
        <v>255</v>
      </c>
      <c r="D313" s="238"/>
      <c r="E313" s="238"/>
      <c r="F313" s="238"/>
      <c r="G313" s="238"/>
      <c r="H313" s="238"/>
      <c r="I313" s="238"/>
      <c r="J313" s="238"/>
      <c r="K313" s="238"/>
      <c r="L313" s="104">
        <v>39711.19</v>
      </c>
      <c r="M313" s="105"/>
      <c r="N313" s="106">
        <v>319277.99</v>
      </c>
      <c r="O313" s="107"/>
      <c r="P313" s="107"/>
      <c r="Q313" s="107"/>
      <c r="AU313" s="53"/>
      <c r="AV313" s="3" t="s">
        <v>255</v>
      </c>
    </row>
    <row r="314" spans="1:49" s="4" customFormat="1" ht="16.5" x14ac:dyDescent="0.3">
      <c r="A314" s="103"/>
      <c r="B314" s="56"/>
      <c r="C314" s="238" t="s">
        <v>256</v>
      </c>
      <c r="D314" s="238"/>
      <c r="E314" s="238"/>
      <c r="F314" s="238"/>
      <c r="G314" s="238"/>
      <c r="H314" s="238"/>
      <c r="I314" s="238"/>
      <c r="J314" s="238"/>
      <c r="K314" s="238"/>
      <c r="L314" s="104">
        <v>1801.39</v>
      </c>
      <c r="M314" s="105"/>
      <c r="N314" s="106">
        <v>44656.63</v>
      </c>
      <c r="O314" s="107"/>
      <c r="P314" s="107"/>
      <c r="Q314" s="107"/>
      <c r="AU314" s="53"/>
      <c r="AV314" s="3" t="s">
        <v>256</v>
      </c>
    </row>
    <row r="315" spans="1:49" s="4" customFormat="1" ht="16.5" x14ac:dyDescent="0.3">
      <c r="A315" s="103"/>
      <c r="B315" s="56"/>
      <c r="C315" s="238" t="s">
        <v>257</v>
      </c>
      <c r="D315" s="238"/>
      <c r="E315" s="238"/>
      <c r="F315" s="238"/>
      <c r="G315" s="238"/>
      <c r="H315" s="238"/>
      <c r="I315" s="238"/>
      <c r="J315" s="238"/>
      <c r="K315" s="238"/>
      <c r="L315" s="110">
        <v>947.11</v>
      </c>
      <c r="M315" s="105"/>
      <c r="N315" s="106">
        <v>23479.25</v>
      </c>
      <c r="O315" s="107"/>
      <c r="P315" s="107"/>
      <c r="Q315" s="107"/>
      <c r="AU315" s="53"/>
      <c r="AV315" s="3" t="s">
        <v>257</v>
      </c>
    </row>
    <row r="316" spans="1:49" s="4" customFormat="1" ht="16.5" x14ac:dyDescent="0.3">
      <c r="A316" s="103"/>
      <c r="B316" s="56"/>
      <c r="C316" s="238" t="s">
        <v>259</v>
      </c>
      <c r="D316" s="238"/>
      <c r="E316" s="238"/>
      <c r="F316" s="238"/>
      <c r="G316" s="238"/>
      <c r="H316" s="238"/>
      <c r="I316" s="238"/>
      <c r="J316" s="238"/>
      <c r="K316" s="238"/>
      <c r="L316" s="104">
        <v>3966.94</v>
      </c>
      <c r="M316" s="105"/>
      <c r="N316" s="106">
        <v>98340.45</v>
      </c>
      <c r="O316" s="107"/>
      <c r="P316" s="107"/>
      <c r="Q316" s="107"/>
      <c r="AU316" s="53"/>
      <c r="AV316" s="3" t="s">
        <v>259</v>
      </c>
    </row>
    <row r="317" spans="1:49" s="4" customFormat="1" ht="16.5" x14ac:dyDescent="0.3">
      <c r="A317" s="103"/>
      <c r="B317" s="56"/>
      <c r="C317" s="238" t="s">
        <v>260</v>
      </c>
      <c r="D317" s="238"/>
      <c r="E317" s="238"/>
      <c r="F317" s="238"/>
      <c r="G317" s="238"/>
      <c r="H317" s="238"/>
      <c r="I317" s="238"/>
      <c r="J317" s="238"/>
      <c r="K317" s="238"/>
      <c r="L317" s="104">
        <v>3913.66</v>
      </c>
      <c r="M317" s="105"/>
      <c r="N317" s="106">
        <v>97019.7</v>
      </c>
      <c r="O317" s="107"/>
      <c r="P317" s="107"/>
      <c r="Q317" s="107"/>
      <c r="AU317" s="53"/>
      <c r="AV317" s="3" t="s">
        <v>260</v>
      </c>
    </row>
    <row r="318" spans="1:49" s="4" customFormat="1" ht="16.5" x14ac:dyDescent="0.3">
      <c r="A318" s="103"/>
      <c r="B318" s="56"/>
      <c r="C318" s="238" t="s">
        <v>261</v>
      </c>
      <c r="D318" s="238"/>
      <c r="E318" s="238"/>
      <c r="F318" s="238"/>
      <c r="G318" s="238"/>
      <c r="H318" s="238"/>
      <c r="I318" s="238"/>
      <c r="J318" s="238"/>
      <c r="K318" s="238"/>
      <c r="L318" s="104">
        <v>2131.75</v>
      </c>
      <c r="M318" s="105"/>
      <c r="N318" s="106">
        <v>52846.55</v>
      </c>
      <c r="O318" s="107"/>
      <c r="P318" s="107"/>
      <c r="Q318" s="107"/>
      <c r="AU318" s="53"/>
      <c r="AV318" s="3" t="s">
        <v>261</v>
      </c>
    </row>
    <row r="319" spans="1:49" s="4" customFormat="1" ht="16.5" x14ac:dyDescent="0.3">
      <c r="A319" s="103"/>
      <c r="B319" s="111"/>
      <c r="C319" s="239" t="s">
        <v>262</v>
      </c>
      <c r="D319" s="239"/>
      <c r="E319" s="239"/>
      <c r="F319" s="239"/>
      <c r="G319" s="239"/>
      <c r="H319" s="239"/>
      <c r="I319" s="239"/>
      <c r="J319" s="239"/>
      <c r="K319" s="239"/>
      <c r="L319" s="112">
        <v>110892.35</v>
      </c>
      <c r="M319" s="113"/>
      <c r="N319" s="114">
        <v>1065655.95</v>
      </c>
      <c r="O319" s="107"/>
      <c r="P319" s="107"/>
      <c r="Q319" s="107"/>
      <c r="AU319" s="53"/>
      <c r="AW319" s="53" t="s">
        <v>262</v>
      </c>
    </row>
    <row r="320" spans="1:49" s="4" customFormat="1" ht="1.5" customHeight="1" x14ac:dyDescent="0.25">
      <c r="B320" s="92"/>
      <c r="C320" s="90"/>
      <c r="D320" s="90"/>
      <c r="E320" s="90"/>
      <c r="F320" s="90"/>
      <c r="G320" s="90"/>
      <c r="H320" s="90"/>
      <c r="I320" s="90"/>
      <c r="J320" s="90"/>
      <c r="K320" s="90"/>
      <c r="L320" s="112"/>
      <c r="M320" s="115"/>
      <c r="N320" s="116"/>
    </row>
    <row r="321" spans="1:53" s="4" customFormat="1" ht="26.25" customHeight="1" x14ac:dyDescent="0.25">
      <c r="A321" s="117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</row>
    <row r="322" spans="1:53" s="29" customFormat="1" ht="15" x14ac:dyDescent="0.25">
      <c r="A322" s="6"/>
      <c r="B322" s="119" t="s">
        <v>263</v>
      </c>
      <c r="C322" s="236"/>
      <c r="D322" s="236"/>
      <c r="E322" s="236"/>
      <c r="F322" s="236"/>
      <c r="G322" s="236"/>
      <c r="H322" s="237"/>
      <c r="I322" s="237"/>
      <c r="J322" s="237"/>
      <c r="K322" s="237"/>
      <c r="L322" s="237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 t="s">
        <v>4</v>
      </c>
      <c r="AY322" s="16" t="s">
        <v>4</v>
      </c>
      <c r="AZ322" s="16"/>
      <c r="BA322" s="16"/>
    </row>
    <row r="323" spans="1:53" s="120" customFormat="1" ht="16.5" customHeight="1" x14ac:dyDescent="0.25">
      <c r="A323" s="11"/>
      <c r="B323" s="119"/>
      <c r="C323" s="235" t="s">
        <v>264</v>
      </c>
      <c r="D323" s="235"/>
      <c r="E323" s="235"/>
      <c r="F323" s="235"/>
      <c r="G323" s="235"/>
      <c r="H323" s="235"/>
      <c r="I323" s="235"/>
      <c r="J323" s="235"/>
      <c r="K323" s="235"/>
      <c r="L323" s="235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</row>
    <row r="324" spans="1:53" s="29" customFormat="1" ht="15" x14ac:dyDescent="0.25">
      <c r="A324" s="6"/>
      <c r="B324" s="119" t="s">
        <v>265</v>
      </c>
      <c r="C324" s="236"/>
      <c r="D324" s="236"/>
      <c r="E324" s="236"/>
      <c r="F324" s="236"/>
      <c r="G324" s="236"/>
      <c r="H324" s="237"/>
      <c r="I324" s="237"/>
      <c r="J324" s="237"/>
      <c r="K324" s="237"/>
      <c r="L324" s="237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 t="s">
        <v>4</v>
      </c>
      <c r="BA324" s="16" t="s">
        <v>4</v>
      </c>
    </row>
    <row r="325" spans="1:53" s="120" customFormat="1" ht="16.5" customHeight="1" x14ac:dyDescent="0.25">
      <c r="A325" s="11"/>
      <c r="C325" s="235" t="s">
        <v>264</v>
      </c>
      <c r="D325" s="235"/>
      <c r="E325" s="235"/>
      <c r="F325" s="235"/>
      <c r="G325" s="235"/>
      <c r="H325" s="235"/>
      <c r="I325" s="235"/>
      <c r="J325" s="235"/>
      <c r="K325" s="235"/>
      <c r="L325" s="235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</row>
    <row r="326" spans="1:53" s="4" customFormat="1" ht="21" customHeight="1" x14ac:dyDescent="0.25"/>
    <row r="327" spans="1:53" s="29" customFormat="1" ht="22.5" customHeight="1" x14ac:dyDescent="0.25">
      <c r="A327" s="234" t="s">
        <v>266</v>
      </c>
      <c r="B327" s="234"/>
      <c r="C327" s="234"/>
      <c r="D327" s="234"/>
      <c r="E327" s="234"/>
      <c r="F327" s="234"/>
      <c r="G327" s="234"/>
      <c r="H327" s="234"/>
      <c r="I327" s="234"/>
      <c r="J327" s="234"/>
      <c r="K327" s="234"/>
      <c r="L327" s="234"/>
      <c r="M327" s="234"/>
      <c r="N327" s="234"/>
      <c r="O327" s="99"/>
      <c r="P327" s="99"/>
      <c r="Q327" s="4"/>
      <c r="R327" s="4"/>
      <c r="S327" s="4"/>
      <c r="T327" s="4"/>
      <c r="U327" s="4"/>
      <c r="V327" s="4"/>
      <c r="W327" s="4"/>
      <c r="X327" s="4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</row>
    <row r="328" spans="1:53" s="29" customFormat="1" ht="12.75" customHeight="1" x14ac:dyDescent="0.25">
      <c r="A328" s="234" t="s">
        <v>267</v>
      </c>
      <c r="B328" s="234"/>
      <c r="C328" s="234"/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99"/>
      <c r="P328" s="99"/>
      <c r="Q328" s="4"/>
      <c r="R328" s="4"/>
      <c r="S328" s="4"/>
      <c r="T328" s="4"/>
      <c r="U328" s="4"/>
      <c r="V328" s="4"/>
      <c r="W328" s="4"/>
      <c r="X328" s="4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</row>
    <row r="329" spans="1:53" s="29" customFormat="1" ht="12.75" customHeight="1" x14ac:dyDescent="0.25">
      <c r="A329" s="234" t="s">
        <v>268</v>
      </c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99"/>
      <c r="P329" s="99"/>
      <c r="Q329" s="4"/>
      <c r="R329" s="4"/>
      <c r="S329" s="4"/>
      <c r="T329" s="4"/>
      <c r="U329" s="4"/>
      <c r="V329" s="4"/>
      <c r="W329" s="4"/>
      <c r="X329" s="4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</row>
    <row r="330" spans="1:53" s="29" customFormat="1" ht="20.2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9"/>
      <c r="P330" s="99"/>
      <c r="Q330" s="4"/>
      <c r="R330" s="4"/>
      <c r="S330" s="4"/>
      <c r="T330" s="4"/>
      <c r="U330" s="4"/>
      <c r="V330" s="4"/>
      <c r="W330" s="4"/>
      <c r="X330" s="4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</row>
    <row r="331" spans="1:53" s="4" customFormat="1" ht="15" x14ac:dyDescent="0.25">
      <c r="B331" s="122"/>
      <c r="D331" s="122"/>
      <c r="F331" s="122"/>
    </row>
  </sheetData>
  <mergeCells count="320">
    <mergeCell ref="A4:C4"/>
    <mergeCell ref="A14:F14"/>
    <mergeCell ref="G14:N14"/>
    <mergeCell ref="A15:F15"/>
    <mergeCell ref="G15:N15"/>
    <mergeCell ref="J6:M6"/>
    <mergeCell ref="A6:B6"/>
    <mergeCell ref="J7:N7"/>
    <mergeCell ref="J4:N4"/>
    <mergeCell ref="A16:F16"/>
    <mergeCell ref="G16:N16"/>
    <mergeCell ref="G10:N10"/>
    <mergeCell ref="G11:N11"/>
    <mergeCell ref="A12:F12"/>
    <mergeCell ref="G12:N12"/>
    <mergeCell ref="A13:F13"/>
    <mergeCell ref="G13:N13"/>
    <mergeCell ref="A25:N25"/>
    <mergeCell ref="A26:N26"/>
    <mergeCell ref="B28:F28"/>
    <mergeCell ref="B29:F29"/>
    <mergeCell ref="D31:F31"/>
    <mergeCell ref="A18:N18"/>
    <mergeCell ref="A19:N19"/>
    <mergeCell ref="A21:N21"/>
    <mergeCell ref="A22:N22"/>
    <mergeCell ref="A23:N23"/>
    <mergeCell ref="L36:M36"/>
    <mergeCell ref="L37:M37"/>
    <mergeCell ref="L38:M38"/>
    <mergeCell ref="A40:A42"/>
    <mergeCell ref="B40:B42"/>
    <mergeCell ref="C40:E42"/>
    <mergeCell ref="F40:F42"/>
    <mergeCell ref="G40:I41"/>
    <mergeCell ref="J40:L41"/>
    <mergeCell ref="M40:M42"/>
    <mergeCell ref="C47:E47"/>
    <mergeCell ref="C48:E48"/>
    <mergeCell ref="C49:E49"/>
    <mergeCell ref="C50:E50"/>
    <mergeCell ref="C51:E51"/>
    <mergeCell ref="N40:N42"/>
    <mergeCell ref="C43:E43"/>
    <mergeCell ref="A44:N44"/>
    <mergeCell ref="C45:E45"/>
    <mergeCell ref="C46:N46"/>
    <mergeCell ref="C57:E57"/>
    <mergeCell ref="C58:E58"/>
    <mergeCell ref="C59:E59"/>
    <mergeCell ref="C60:E60"/>
    <mergeCell ref="C61:E61"/>
    <mergeCell ref="C52:E52"/>
    <mergeCell ref="C53:E53"/>
    <mergeCell ref="C54:E54"/>
    <mergeCell ref="C55:E55"/>
    <mergeCell ref="C56:N56"/>
    <mergeCell ref="C67:N67"/>
    <mergeCell ref="C68:E68"/>
    <mergeCell ref="C69:E69"/>
    <mergeCell ref="C70:N70"/>
    <mergeCell ref="C71:E71"/>
    <mergeCell ref="C62:E62"/>
    <mergeCell ref="C63:E63"/>
    <mergeCell ref="C64:E64"/>
    <mergeCell ref="C65:E65"/>
    <mergeCell ref="C66:E66"/>
    <mergeCell ref="C77:E77"/>
    <mergeCell ref="C78:E78"/>
    <mergeCell ref="C79:N79"/>
    <mergeCell ref="C80:N80"/>
    <mergeCell ref="C81:E81"/>
    <mergeCell ref="C72:E72"/>
    <mergeCell ref="C73:E73"/>
    <mergeCell ref="C74:E74"/>
    <mergeCell ref="C75:E75"/>
    <mergeCell ref="C76:E76"/>
    <mergeCell ref="C87:E87"/>
    <mergeCell ref="C88:E88"/>
    <mergeCell ref="C89:E89"/>
    <mergeCell ref="C90:E90"/>
    <mergeCell ref="C91:E91"/>
    <mergeCell ref="C82:E82"/>
    <mergeCell ref="C83:N83"/>
    <mergeCell ref="C84:E84"/>
    <mergeCell ref="C85:E85"/>
    <mergeCell ref="C86:E86"/>
    <mergeCell ref="C97:E97"/>
    <mergeCell ref="C98:E98"/>
    <mergeCell ref="C99:E99"/>
    <mergeCell ref="C100:E100"/>
    <mergeCell ref="C101:E101"/>
    <mergeCell ref="C92:E92"/>
    <mergeCell ref="C93:N93"/>
    <mergeCell ref="C94:E94"/>
    <mergeCell ref="C95:E95"/>
    <mergeCell ref="C96:E96"/>
    <mergeCell ref="C107:E107"/>
    <mergeCell ref="C108:E108"/>
    <mergeCell ref="C109:E109"/>
    <mergeCell ref="C110:E110"/>
    <mergeCell ref="C111:E111"/>
    <mergeCell ref="C102:E102"/>
    <mergeCell ref="C103:E103"/>
    <mergeCell ref="C104:E104"/>
    <mergeCell ref="C105:N105"/>
    <mergeCell ref="C106:N106"/>
    <mergeCell ref="C117:E117"/>
    <mergeCell ref="C118:E118"/>
    <mergeCell ref="C119:N119"/>
    <mergeCell ref="C120:N120"/>
    <mergeCell ref="C121:E121"/>
    <mergeCell ref="C112:E112"/>
    <mergeCell ref="C113:E113"/>
    <mergeCell ref="C114:E114"/>
    <mergeCell ref="C115:E115"/>
    <mergeCell ref="C116:E116"/>
    <mergeCell ref="C128:E128"/>
    <mergeCell ref="C129:E129"/>
    <mergeCell ref="C130:E130"/>
    <mergeCell ref="C131:E131"/>
    <mergeCell ref="C132:E132"/>
    <mergeCell ref="C123:K123"/>
    <mergeCell ref="A124:N124"/>
    <mergeCell ref="C125:E125"/>
    <mergeCell ref="C126:N126"/>
    <mergeCell ref="C127:E127"/>
    <mergeCell ref="C138:E138"/>
    <mergeCell ref="C139:N139"/>
    <mergeCell ref="C140:E140"/>
    <mergeCell ref="C141:E141"/>
    <mergeCell ref="C142:N142"/>
    <mergeCell ref="C133:E133"/>
    <mergeCell ref="C134:E134"/>
    <mergeCell ref="C135:E135"/>
    <mergeCell ref="C136:N136"/>
    <mergeCell ref="C137:E137"/>
    <mergeCell ref="C148:E148"/>
    <mergeCell ref="C149:E149"/>
    <mergeCell ref="C150:E150"/>
    <mergeCell ref="C151:E151"/>
    <mergeCell ref="C152:E152"/>
    <mergeCell ref="C143:E143"/>
    <mergeCell ref="C144:E144"/>
    <mergeCell ref="C145:E145"/>
    <mergeCell ref="C146:E146"/>
    <mergeCell ref="C147:E147"/>
    <mergeCell ref="C159:K159"/>
    <mergeCell ref="A160:N160"/>
    <mergeCell ref="C161:E161"/>
    <mergeCell ref="C162:E162"/>
    <mergeCell ref="C163:E163"/>
    <mergeCell ref="C153:E153"/>
    <mergeCell ref="C154:E154"/>
    <mergeCell ref="C155:N155"/>
    <mergeCell ref="C156:N156"/>
    <mergeCell ref="C157:E157"/>
    <mergeCell ref="C169:E169"/>
    <mergeCell ref="C170:E170"/>
    <mergeCell ref="C171:E171"/>
    <mergeCell ref="C172:E172"/>
    <mergeCell ref="C173:N173"/>
    <mergeCell ref="C164:E164"/>
    <mergeCell ref="C165:E165"/>
    <mergeCell ref="C166:E166"/>
    <mergeCell ref="C167:E167"/>
    <mergeCell ref="C168:E168"/>
    <mergeCell ref="C179:E179"/>
    <mergeCell ref="C180:E180"/>
    <mergeCell ref="C181:E181"/>
    <mergeCell ref="C182:E182"/>
    <mergeCell ref="C183:E183"/>
    <mergeCell ref="C174:E174"/>
    <mergeCell ref="C175:E175"/>
    <mergeCell ref="C176:E176"/>
    <mergeCell ref="C177:E177"/>
    <mergeCell ref="C178:E178"/>
    <mergeCell ref="C189:E189"/>
    <mergeCell ref="C190:E190"/>
    <mergeCell ref="C191:E191"/>
    <mergeCell ref="C192:E192"/>
    <mergeCell ref="C193:E193"/>
    <mergeCell ref="C184:E184"/>
    <mergeCell ref="C185:E185"/>
    <mergeCell ref="C186:N186"/>
    <mergeCell ref="C187:N187"/>
    <mergeCell ref="C188:E188"/>
    <mergeCell ref="C199:E199"/>
    <mergeCell ref="C200:E200"/>
    <mergeCell ref="C201:E201"/>
    <mergeCell ref="C202:N202"/>
    <mergeCell ref="C203:E203"/>
    <mergeCell ref="C194:E194"/>
    <mergeCell ref="C195:E195"/>
    <mergeCell ref="C196:E196"/>
    <mergeCell ref="C197:E197"/>
    <mergeCell ref="C198:E198"/>
    <mergeCell ref="C209:E209"/>
    <mergeCell ref="C210:E210"/>
    <mergeCell ref="C211:E211"/>
    <mergeCell ref="C212:E212"/>
    <mergeCell ref="C213:E213"/>
    <mergeCell ref="C204:E204"/>
    <mergeCell ref="C205:N205"/>
    <mergeCell ref="C206:N206"/>
    <mergeCell ref="C207:E207"/>
    <mergeCell ref="C208:E208"/>
    <mergeCell ref="C219:E219"/>
    <mergeCell ref="C220:E220"/>
    <mergeCell ref="C221:N221"/>
    <mergeCell ref="C222:E222"/>
    <mergeCell ref="C223:E223"/>
    <mergeCell ref="C214:E214"/>
    <mergeCell ref="C215:E215"/>
    <mergeCell ref="C216:E216"/>
    <mergeCell ref="C217:E217"/>
    <mergeCell ref="C218:E218"/>
    <mergeCell ref="C229:E229"/>
    <mergeCell ref="C230:E230"/>
    <mergeCell ref="C231:E231"/>
    <mergeCell ref="C232:E232"/>
    <mergeCell ref="C233:E233"/>
    <mergeCell ref="C224:N224"/>
    <mergeCell ref="C225:N225"/>
    <mergeCell ref="C226:E226"/>
    <mergeCell ref="C227:E227"/>
    <mergeCell ref="C228:N228"/>
    <mergeCell ref="C239:E239"/>
    <mergeCell ref="C240:E240"/>
    <mergeCell ref="C241:N241"/>
    <mergeCell ref="C242:N242"/>
    <mergeCell ref="C243:E243"/>
    <mergeCell ref="C234:E234"/>
    <mergeCell ref="C235:E235"/>
    <mergeCell ref="C236:E236"/>
    <mergeCell ref="C237:E237"/>
    <mergeCell ref="C238:E238"/>
    <mergeCell ref="C249:E249"/>
    <mergeCell ref="C250:E250"/>
    <mergeCell ref="C251:E251"/>
    <mergeCell ref="C252:E252"/>
    <mergeCell ref="C253:E253"/>
    <mergeCell ref="C244:E244"/>
    <mergeCell ref="C245:E245"/>
    <mergeCell ref="C246:E246"/>
    <mergeCell ref="C247:E247"/>
    <mergeCell ref="C248:E248"/>
    <mergeCell ref="C259:E259"/>
    <mergeCell ref="C260:E260"/>
    <mergeCell ref="C261:E261"/>
    <mergeCell ref="C262:E262"/>
    <mergeCell ref="C263:E263"/>
    <mergeCell ref="C254:E254"/>
    <mergeCell ref="C255:E255"/>
    <mergeCell ref="C256:E256"/>
    <mergeCell ref="C257:N257"/>
    <mergeCell ref="C258:E258"/>
    <mergeCell ref="C269:E269"/>
    <mergeCell ref="C270:E270"/>
    <mergeCell ref="C271:E271"/>
    <mergeCell ref="C272:N272"/>
    <mergeCell ref="C273:E273"/>
    <mergeCell ref="C264:E264"/>
    <mergeCell ref="C265:E265"/>
    <mergeCell ref="C266:E266"/>
    <mergeCell ref="C267:E267"/>
    <mergeCell ref="C268:E268"/>
    <mergeCell ref="C279:E279"/>
    <mergeCell ref="C280:E280"/>
    <mergeCell ref="C281:E281"/>
    <mergeCell ref="C282:E282"/>
    <mergeCell ref="C283:E283"/>
    <mergeCell ref="C274:E274"/>
    <mergeCell ref="C275:N275"/>
    <mergeCell ref="C276:E276"/>
    <mergeCell ref="C277:E277"/>
    <mergeCell ref="C278:E278"/>
    <mergeCell ref="C289:E289"/>
    <mergeCell ref="C291:K291"/>
    <mergeCell ref="C293:K293"/>
    <mergeCell ref="C294:K294"/>
    <mergeCell ref="C295:K295"/>
    <mergeCell ref="C284:E284"/>
    <mergeCell ref="C285:E285"/>
    <mergeCell ref="C286:E286"/>
    <mergeCell ref="C287:E287"/>
    <mergeCell ref="C288:N288"/>
    <mergeCell ref="C301:K301"/>
    <mergeCell ref="C302:K302"/>
    <mergeCell ref="C303:K303"/>
    <mergeCell ref="C304:K304"/>
    <mergeCell ref="C305:K305"/>
    <mergeCell ref="C296:K296"/>
    <mergeCell ref="C297:K297"/>
    <mergeCell ref="C298:K298"/>
    <mergeCell ref="C299:K299"/>
    <mergeCell ref="C300:K300"/>
    <mergeCell ref="C311:K311"/>
    <mergeCell ref="C312:K312"/>
    <mergeCell ref="C313:K313"/>
    <mergeCell ref="C314:K314"/>
    <mergeCell ref="C315:K315"/>
    <mergeCell ref="C306:K306"/>
    <mergeCell ref="C307:K307"/>
    <mergeCell ref="C308:K308"/>
    <mergeCell ref="C309:K309"/>
    <mergeCell ref="C310:K310"/>
    <mergeCell ref="A328:N328"/>
    <mergeCell ref="A329:N329"/>
    <mergeCell ref="C323:L323"/>
    <mergeCell ref="C324:G324"/>
    <mergeCell ref="H324:L324"/>
    <mergeCell ref="C325:L325"/>
    <mergeCell ref="A327:N327"/>
    <mergeCell ref="C316:K316"/>
    <mergeCell ref="C317:K317"/>
    <mergeCell ref="C318:K318"/>
    <mergeCell ref="C319:K319"/>
    <mergeCell ref="C322:G322"/>
    <mergeCell ref="H322:L322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99"/>
  <sheetViews>
    <sheetView topLeftCell="A195" workbookViewId="0">
      <selection activeCell="J231" sqref="J231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7" width="159" style="3" hidden="1" customWidth="1"/>
    <col min="38" max="38" width="34.140625" style="3" hidden="1" customWidth="1"/>
    <col min="39" max="39" width="130" style="3" hidden="1" customWidth="1"/>
    <col min="40" max="43" width="34.140625" style="3" hidden="1" customWidth="1"/>
    <col min="44" max="45" width="130" style="3" hidden="1" customWidth="1"/>
    <col min="46" max="49" width="95.85546875" style="3" hidden="1" customWidth="1"/>
    <col min="50" max="50" width="53.42578125" style="3" hidden="1" customWidth="1"/>
    <col min="51" max="51" width="55.42578125" style="3" hidden="1" customWidth="1"/>
    <col min="52" max="52" width="53.42578125" style="3" hidden="1" customWidth="1"/>
    <col min="53" max="53" width="55.42578125" style="3" hidden="1" customWidth="1"/>
    <col min="54" max="16384" width="9.140625" style="2"/>
  </cols>
  <sheetData>
    <row r="1" spans="1:32" s="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0</v>
      </c>
    </row>
    <row r="2" spans="1:32" s="4" customFormat="1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1</v>
      </c>
    </row>
    <row r="3" spans="1:32" s="4" customFormat="1" ht="8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32" s="4" customFormat="1" ht="14.25" customHeight="1" x14ac:dyDescent="0.25">
      <c r="A4" s="263" t="s">
        <v>2</v>
      </c>
      <c r="B4" s="263"/>
      <c r="C4" s="263"/>
      <c r="D4" s="7"/>
      <c r="E4" s="6"/>
      <c r="F4" s="6"/>
      <c r="G4" s="6"/>
      <c r="H4" s="6"/>
      <c r="I4" s="6"/>
      <c r="J4" s="263" t="s">
        <v>3</v>
      </c>
      <c r="K4" s="263"/>
      <c r="L4" s="263"/>
      <c r="M4" s="263"/>
      <c r="N4" s="263"/>
    </row>
    <row r="5" spans="1:32" s="4" customFormat="1" ht="12" customHeight="1" x14ac:dyDescent="0.25">
      <c r="A5" s="160" t="s">
        <v>987</v>
      </c>
      <c r="B5" s="160"/>
      <c r="G5" s="6"/>
      <c r="H5" s="6"/>
      <c r="I5" s="6"/>
      <c r="J5" s="160" t="s">
        <v>988</v>
      </c>
      <c r="K5" s="160"/>
      <c r="L5" s="8"/>
      <c r="M5" s="6"/>
      <c r="N5" s="161"/>
    </row>
    <row r="6" spans="1:32" s="4" customFormat="1" ht="10.9" customHeight="1" x14ac:dyDescent="0.25">
      <c r="A6" s="264" t="s">
        <v>989</v>
      </c>
      <c r="B6" s="264"/>
      <c r="G6" s="6"/>
      <c r="H6" s="6"/>
      <c r="I6" s="6"/>
      <c r="J6" s="264" t="s">
        <v>990</v>
      </c>
      <c r="K6" s="264"/>
      <c r="L6" s="264"/>
      <c r="M6" s="264"/>
      <c r="N6" s="162"/>
      <c r="Y6" s="3" t="s">
        <v>4</v>
      </c>
      <c r="Z6" s="3" t="s">
        <v>4</v>
      </c>
    </row>
    <row r="7" spans="1:32" s="4" customFormat="1" ht="16.5" customHeight="1" x14ac:dyDescent="0.25">
      <c r="A7" s="1" t="s">
        <v>5</v>
      </c>
      <c r="B7" s="11"/>
      <c r="C7" s="11"/>
      <c r="D7" s="11"/>
      <c r="E7" s="6"/>
      <c r="F7" s="6"/>
      <c r="G7" s="6"/>
      <c r="H7" s="6"/>
      <c r="I7" s="6"/>
      <c r="J7" s="265" t="s">
        <v>5</v>
      </c>
      <c r="K7" s="265"/>
      <c r="L7" s="265"/>
      <c r="M7" s="265"/>
      <c r="N7" s="265"/>
    </row>
    <row r="8" spans="1:32" s="4" customFormat="1" ht="15.75" customHeight="1" x14ac:dyDescent="0.25">
      <c r="A8" s="6"/>
      <c r="B8" s="6"/>
      <c r="C8" s="6"/>
      <c r="D8" s="6"/>
      <c r="E8" s="6"/>
      <c r="F8" s="13"/>
      <c r="G8" s="6"/>
      <c r="H8" s="6"/>
      <c r="I8" s="6"/>
      <c r="J8" s="6"/>
      <c r="K8" s="6"/>
      <c r="L8" s="6"/>
      <c r="M8" s="6"/>
      <c r="N8" s="6"/>
    </row>
    <row r="9" spans="1:32" s="4" customFormat="1" ht="2.25" customHeight="1" x14ac:dyDescent="0.25">
      <c r="A9" s="14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32" s="4" customFormat="1" ht="14.25" customHeight="1" x14ac:dyDescent="0.25">
      <c r="A10" s="14" t="s">
        <v>6</v>
      </c>
      <c r="B10" s="11"/>
      <c r="C10" s="6"/>
      <c r="E10" s="6"/>
      <c r="F10" s="6"/>
      <c r="G10" s="253" t="s">
        <v>7</v>
      </c>
      <c r="H10" s="253"/>
      <c r="I10" s="253"/>
      <c r="J10" s="253"/>
      <c r="K10" s="253"/>
      <c r="L10" s="253"/>
      <c r="M10" s="253"/>
      <c r="N10" s="253"/>
    </row>
    <row r="11" spans="1:32" s="4" customFormat="1" ht="33.75" customHeight="1" x14ac:dyDescent="0.25">
      <c r="A11" s="14" t="s">
        <v>8</v>
      </c>
      <c r="B11" s="11"/>
      <c r="C11" s="6"/>
      <c r="E11" s="15"/>
      <c r="F11" s="15"/>
      <c r="G11" s="259" t="s">
        <v>9</v>
      </c>
      <c r="H11" s="259"/>
      <c r="I11" s="259"/>
      <c r="J11" s="259"/>
      <c r="K11" s="259"/>
      <c r="L11" s="259"/>
      <c r="M11" s="259"/>
      <c r="N11" s="259"/>
      <c r="AA11" s="16" t="s">
        <v>9</v>
      </c>
    </row>
    <row r="12" spans="1:32" s="4" customFormat="1" ht="33.75" customHeight="1" x14ac:dyDescent="0.25">
      <c r="A12" s="260" t="s">
        <v>10</v>
      </c>
      <c r="B12" s="260"/>
      <c r="C12" s="260"/>
      <c r="D12" s="260"/>
      <c r="E12" s="260"/>
      <c r="F12" s="260"/>
      <c r="G12" s="259" t="s">
        <v>11</v>
      </c>
      <c r="H12" s="259"/>
      <c r="I12" s="259"/>
      <c r="J12" s="259"/>
      <c r="K12" s="259"/>
      <c r="L12" s="259"/>
      <c r="M12" s="259"/>
      <c r="N12" s="259"/>
      <c r="P12" s="17" t="s">
        <v>10</v>
      </c>
      <c r="Q12" s="18" t="s">
        <v>11</v>
      </c>
      <c r="R12" s="16"/>
      <c r="S12" s="16"/>
      <c r="T12" s="16"/>
      <c r="U12" s="16"/>
      <c r="V12" s="16"/>
      <c r="W12" s="16"/>
      <c r="X12" s="16"/>
      <c r="AB12" s="16" t="s">
        <v>11</v>
      </c>
    </row>
    <row r="13" spans="1:32" s="4" customFormat="1" ht="67.5" customHeight="1" x14ac:dyDescent="0.25">
      <c r="A13" s="261" t="s">
        <v>12</v>
      </c>
      <c r="B13" s="261"/>
      <c r="C13" s="261"/>
      <c r="D13" s="261"/>
      <c r="E13" s="261"/>
      <c r="F13" s="261"/>
      <c r="G13" s="259" t="s">
        <v>13</v>
      </c>
      <c r="H13" s="259"/>
      <c r="I13" s="259"/>
      <c r="J13" s="259"/>
      <c r="K13" s="259"/>
      <c r="L13" s="259"/>
      <c r="M13" s="259"/>
      <c r="N13" s="259"/>
      <c r="P13" s="17" t="s">
        <v>12</v>
      </c>
      <c r="Q13" s="18" t="s">
        <v>13</v>
      </c>
      <c r="R13" s="16"/>
      <c r="S13" s="16"/>
      <c r="T13" s="16"/>
      <c r="U13" s="16"/>
      <c r="V13" s="16"/>
      <c r="W13" s="16"/>
      <c r="X13" s="16"/>
      <c r="AC13" s="16" t="s">
        <v>13</v>
      </c>
    </row>
    <row r="14" spans="1:32" s="4" customFormat="1" ht="33.75" customHeight="1" x14ac:dyDescent="0.25">
      <c r="A14" s="260" t="s">
        <v>14</v>
      </c>
      <c r="B14" s="260"/>
      <c r="C14" s="260"/>
      <c r="D14" s="260"/>
      <c r="E14" s="260"/>
      <c r="F14" s="260"/>
      <c r="G14" s="259" t="s">
        <v>15</v>
      </c>
      <c r="H14" s="259"/>
      <c r="I14" s="259"/>
      <c r="J14" s="259"/>
      <c r="K14" s="259"/>
      <c r="L14" s="259"/>
      <c r="M14" s="259"/>
      <c r="N14" s="259"/>
      <c r="P14" s="17" t="s">
        <v>14</v>
      </c>
      <c r="Q14" s="18" t="s">
        <v>15</v>
      </c>
      <c r="R14" s="16"/>
      <c r="S14" s="16"/>
      <c r="T14" s="16"/>
      <c r="U14" s="16"/>
      <c r="V14" s="16"/>
      <c r="W14" s="16"/>
      <c r="X14" s="16"/>
      <c r="AD14" s="16" t="s">
        <v>15</v>
      </c>
    </row>
    <row r="15" spans="1:32" s="4" customFormat="1" ht="11.25" customHeight="1" x14ac:dyDescent="0.25">
      <c r="A15" s="258" t="s">
        <v>16</v>
      </c>
      <c r="B15" s="258"/>
      <c r="C15" s="258"/>
      <c r="D15" s="258"/>
      <c r="E15" s="258"/>
      <c r="F15" s="258"/>
      <c r="G15" s="259" t="s">
        <v>17</v>
      </c>
      <c r="H15" s="259"/>
      <c r="I15" s="259"/>
      <c r="J15" s="259"/>
      <c r="K15" s="259"/>
      <c r="L15" s="259"/>
      <c r="M15" s="259"/>
      <c r="N15" s="259"/>
      <c r="P15" s="19"/>
      <c r="Q15" s="19"/>
      <c r="AE15" s="16" t="s">
        <v>17</v>
      </c>
    </row>
    <row r="16" spans="1:32" s="4" customFormat="1" ht="15" x14ac:dyDescent="0.25">
      <c r="A16" s="258" t="s">
        <v>18</v>
      </c>
      <c r="B16" s="258"/>
      <c r="C16" s="258"/>
      <c r="D16" s="258"/>
      <c r="E16" s="258"/>
      <c r="F16" s="258"/>
      <c r="G16" s="259"/>
      <c r="H16" s="259"/>
      <c r="I16" s="259"/>
      <c r="J16" s="259"/>
      <c r="K16" s="259"/>
      <c r="L16" s="259"/>
      <c r="M16" s="259"/>
      <c r="N16" s="259"/>
      <c r="AF16" s="16" t="s">
        <v>4</v>
      </c>
    </row>
    <row r="17" spans="1:36" s="4" customFormat="1" ht="8.25" customHeight="1" x14ac:dyDescent="0.25">
      <c r="A17" s="20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1:36" s="4" customFormat="1" ht="15" x14ac:dyDescent="0.25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AG18" s="16" t="s">
        <v>19</v>
      </c>
    </row>
    <row r="19" spans="1:36" s="4" customFormat="1" ht="15" x14ac:dyDescent="0.25">
      <c r="A19" s="252" t="s">
        <v>20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6" s="4" customFormat="1" ht="8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6" s="4" customFormat="1" ht="15" x14ac:dyDescent="0.25">
      <c r="A21" s="256" t="s">
        <v>1023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AH21" s="16" t="s">
        <v>21</v>
      </c>
    </row>
    <row r="22" spans="1:36" s="4" customFormat="1" ht="15" x14ac:dyDescent="0.25">
      <c r="A22" s="252" t="s">
        <v>22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36" s="4" customFormat="1" ht="24" customHeight="1" x14ac:dyDescent="0.25">
      <c r="A23" s="257" t="s">
        <v>269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36" s="4" customFormat="1" ht="8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36" s="4" customFormat="1" ht="15" x14ac:dyDescent="0.25">
      <c r="A25" s="262" t="s">
        <v>270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AI25" s="16" t="s">
        <v>270</v>
      </c>
    </row>
    <row r="26" spans="1:36" s="4" customFormat="1" ht="13.5" customHeight="1" x14ac:dyDescent="0.25">
      <c r="A26" s="252" t="s">
        <v>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36" s="4" customFormat="1" ht="15" customHeight="1" x14ac:dyDescent="0.25">
      <c r="A27" s="6" t="s">
        <v>26</v>
      </c>
      <c r="B27" s="23" t="s">
        <v>27</v>
      </c>
      <c r="C27" s="1" t="s">
        <v>28</v>
      </c>
      <c r="D27" s="1"/>
      <c r="E27" s="1"/>
      <c r="F27" s="15"/>
      <c r="G27" s="15"/>
      <c r="H27" s="15"/>
      <c r="I27" s="15"/>
      <c r="J27" s="15"/>
      <c r="K27" s="15"/>
      <c r="L27" s="15"/>
      <c r="M27" s="15"/>
      <c r="N27" s="15"/>
    </row>
    <row r="28" spans="1:36" s="4" customFormat="1" ht="18" customHeight="1" x14ac:dyDescent="0.25">
      <c r="A28" s="6" t="s">
        <v>29</v>
      </c>
      <c r="B28" s="253"/>
      <c r="C28" s="253"/>
      <c r="D28" s="253"/>
      <c r="E28" s="253"/>
      <c r="F28" s="253"/>
      <c r="G28" s="15"/>
      <c r="H28" s="15"/>
      <c r="I28" s="15"/>
      <c r="J28" s="15"/>
      <c r="K28" s="15"/>
      <c r="L28" s="15"/>
      <c r="M28" s="15"/>
      <c r="N28" s="15"/>
    </row>
    <row r="29" spans="1:36" s="4" customFormat="1" ht="15" x14ac:dyDescent="0.25">
      <c r="A29" s="6"/>
      <c r="B29" s="254" t="s">
        <v>30</v>
      </c>
      <c r="C29" s="254"/>
      <c r="D29" s="254"/>
      <c r="E29" s="254"/>
      <c r="F29" s="254"/>
      <c r="G29" s="24"/>
      <c r="H29" s="24"/>
      <c r="I29" s="24"/>
      <c r="J29" s="24"/>
      <c r="K29" s="24"/>
      <c r="L29" s="24"/>
      <c r="M29" s="25"/>
      <c r="N29" s="24"/>
    </row>
    <row r="30" spans="1:36" s="4" customFormat="1" ht="9.75" customHeight="1" x14ac:dyDescent="0.25">
      <c r="A30" s="6"/>
      <c r="B30" s="6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4"/>
      <c r="N30" s="24"/>
    </row>
    <row r="31" spans="1:36" s="4" customFormat="1" ht="15" x14ac:dyDescent="0.25">
      <c r="A31" s="27" t="s">
        <v>31</v>
      </c>
      <c r="B31" s="6"/>
      <c r="C31" s="6"/>
      <c r="D31" s="255" t="s">
        <v>32</v>
      </c>
      <c r="E31" s="255"/>
      <c r="F31" s="255"/>
      <c r="G31" s="28"/>
      <c r="H31" s="28"/>
      <c r="I31" s="28"/>
      <c r="J31" s="28"/>
      <c r="K31" s="28"/>
      <c r="L31" s="28"/>
      <c r="M31" s="28"/>
      <c r="N31" s="28"/>
      <c r="AJ31" s="16" t="s">
        <v>32</v>
      </c>
    </row>
    <row r="32" spans="1:36" s="4" customFormat="1" ht="9.75" customHeight="1" x14ac:dyDescent="0.25">
      <c r="A32" s="6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40" s="4" customFormat="1" ht="12.75" customHeight="1" x14ac:dyDescent="0.25">
      <c r="A33" s="27" t="s">
        <v>33</v>
      </c>
      <c r="B33" s="29"/>
      <c r="C33" s="31">
        <v>253.57</v>
      </c>
      <c r="D33" s="10" t="s">
        <v>271</v>
      </c>
      <c r="E33" s="32" t="s">
        <v>35</v>
      </c>
      <c r="G33" s="29"/>
      <c r="H33" s="29"/>
      <c r="I33" s="29"/>
      <c r="J33" s="29"/>
      <c r="K33" s="29"/>
      <c r="L33" s="33"/>
      <c r="M33" s="33"/>
      <c r="N33" s="29"/>
    </row>
    <row r="34" spans="1:40" s="4" customFormat="1" ht="12.75" customHeight="1" x14ac:dyDescent="0.25">
      <c r="A34" s="6"/>
      <c r="B34" s="34" t="s">
        <v>36</v>
      </c>
      <c r="C34" s="35"/>
      <c r="D34" s="12"/>
      <c r="E34" s="32"/>
      <c r="G34" s="29"/>
    </row>
    <row r="35" spans="1:40" s="4" customFormat="1" ht="12.75" customHeight="1" x14ac:dyDescent="0.25">
      <c r="A35" s="6"/>
      <c r="B35" s="36" t="s">
        <v>37</v>
      </c>
      <c r="C35" s="31">
        <v>173.24</v>
      </c>
      <c r="D35" s="10" t="s">
        <v>272</v>
      </c>
      <c r="E35" s="32" t="s">
        <v>35</v>
      </c>
      <c r="G35" s="29" t="s">
        <v>39</v>
      </c>
      <c r="I35" s="29"/>
      <c r="J35" s="29"/>
      <c r="K35" s="29"/>
      <c r="L35" s="31">
        <v>16.37</v>
      </c>
      <c r="M35" s="37" t="s">
        <v>273</v>
      </c>
      <c r="N35" s="32" t="s">
        <v>35</v>
      </c>
    </row>
    <row r="36" spans="1:40" s="4" customFormat="1" ht="12.75" customHeight="1" x14ac:dyDescent="0.25">
      <c r="A36" s="6"/>
      <c r="B36" s="36" t="s">
        <v>41</v>
      </c>
      <c r="C36" s="31">
        <v>80.34</v>
      </c>
      <c r="D36" s="38" t="s">
        <v>274</v>
      </c>
      <c r="E36" s="32" t="s">
        <v>35</v>
      </c>
      <c r="G36" s="29" t="s">
        <v>43</v>
      </c>
      <c r="I36" s="29"/>
      <c r="J36" s="29"/>
      <c r="K36" s="29"/>
      <c r="L36" s="249">
        <v>59.07</v>
      </c>
      <c r="M36" s="249"/>
      <c r="N36" s="32" t="s">
        <v>44</v>
      </c>
    </row>
    <row r="37" spans="1:40" s="4" customFormat="1" ht="12.75" customHeight="1" x14ac:dyDescent="0.25">
      <c r="A37" s="6"/>
      <c r="B37" s="36" t="s">
        <v>45</v>
      </c>
      <c r="C37" s="31">
        <v>0</v>
      </c>
      <c r="D37" s="38" t="s">
        <v>46</v>
      </c>
      <c r="E37" s="32" t="s">
        <v>35</v>
      </c>
      <c r="G37" s="29" t="s">
        <v>47</v>
      </c>
      <c r="I37" s="29"/>
      <c r="J37" s="29"/>
      <c r="K37" s="29"/>
      <c r="L37" s="249">
        <v>4.1399999999999997</v>
      </c>
      <c r="M37" s="249"/>
      <c r="N37" s="32" t="s">
        <v>44</v>
      </c>
    </row>
    <row r="38" spans="1:40" s="4" customFormat="1" ht="12.75" customHeight="1" x14ac:dyDescent="0.25">
      <c r="A38" s="6"/>
      <c r="B38" s="36" t="s">
        <v>48</v>
      </c>
      <c r="C38" s="31">
        <v>0</v>
      </c>
      <c r="D38" s="10" t="s">
        <v>46</v>
      </c>
      <c r="E38" s="32" t="s">
        <v>35</v>
      </c>
      <c r="G38" s="29"/>
      <c r="H38" s="29"/>
      <c r="I38" s="29"/>
      <c r="J38" s="29"/>
      <c r="K38" s="29"/>
      <c r="L38" s="250" t="s">
        <v>49</v>
      </c>
      <c r="M38" s="250"/>
      <c r="N38" s="29"/>
    </row>
    <row r="39" spans="1:40" s="4" customFormat="1" ht="9.75" customHeight="1" x14ac:dyDescent="0.25">
      <c r="A39" s="39"/>
    </row>
    <row r="40" spans="1:40" s="4" customFormat="1" ht="36" customHeight="1" x14ac:dyDescent="0.25">
      <c r="A40" s="251" t="s">
        <v>50</v>
      </c>
      <c r="B40" s="247" t="s">
        <v>51</v>
      </c>
      <c r="C40" s="247" t="s">
        <v>52</v>
      </c>
      <c r="D40" s="247"/>
      <c r="E40" s="247"/>
      <c r="F40" s="247" t="s">
        <v>53</v>
      </c>
      <c r="G40" s="247" t="s">
        <v>54</v>
      </c>
      <c r="H40" s="247"/>
      <c r="I40" s="247"/>
      <c r="J40" s="247" t="s">
        <v>55</v>
      </c>
      <c r="K40" s="247"/>
      <c r="L40" s="247"/>
      <c r="M40" s="247" t="s">
        <v>56</v>
      </c>
      <c r="N40" s="247" t="s">
        <v>57</v>
      </c>
    </row>
    <row r="41" spans="1:40" s="4" customFormat="1" ht="11.25" customHeight="1" x14ac:dyDescent="0.25">
      <c r="A41" s="251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1:40" s="4" customFormat="1" ht="34.5" customHeight="1" x14ac:dyDescent="0.25">
      <c r="A42" s="251"/>
      <c r="B42" s="247"/>
      <c r="C42" s="247"/>
      <c r="D42" s="247"/>
      <c r="E42" s="247"/>
      <c r="F42" s="247"/>
      <c r="G42" s="40" t="s">
        <v>58</v>
      </c>
      <c r="H42" s="40" t="s">
        <v>59</v>
      </c>
      <c r="I42" s="40" t="s">
        <v>60</v>
      </c>
      <c r="J42" s="40" t="s">
        <v>58</v>
      </c>
      <c r="K42" s="40" t="s">
        <v>59</v>
      </c>
      <c r="L42" s="40" t="s">
        <v>61</v>
      </c>
      <c r="M42" s="247"/>
      <c r="N42" s="247"/>
    </row>
    <row r="43" spans="1:40" s="4" customFormat="1" ht="15" x14ac:dyDescent="0.25">
      <c r="A43" s="41">
        <v>1</v>
      </c>
      <c r="B43" s="42">
        <v>2</v>
      </c>
      <c r="C43" s="248">
        <v>3</v>
      </c>
      <c r="D43" s="248"/>
      <c r="E43" s="248"/>
      <c r="F43" s="42">
        <v>4</v>
      </c>
      <c r="G43" s="42">
        <v>5</v>
      </c>
      <c r="H43" s="42">
        <v>6</v>
      </c>
      <c r="I43" s="42">
        <v>7</v>
      </c>
      <c r="J43" s="42">
        <v>8</v>
      </c>
      <c r="K43" s="42">
        <v>9</v>
      </c>
      <c r="L43" s="42">
        <v>10</v>
      </c>
      <c r="M43" s="42">
        <v>11</v>
      </c>
      <c r="N43" s="42">
        <v>12</v>
      </c>
      <c r="O43" s="43"/>
      <c r="P43" s="43"/>
      <c r="Q43" s="43"/>
    </row>
    <row r="44" spans="1:40" s="4" customFormat="1" ht="15" x14ac:dyDescent="0.25">
      <c r="A44" s="243" t="s">
        <v>62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AK44" s="44" t="s">
        <v>62</v>
      </c>
    </row>
    <row r="45" spans="1:40" s="4" customFormat="1" ht="34.5" x14ac:dyDescent="0.25">
      <c r="A45" s="45" t="s">
        <v>63</v>
      </c>
      <c r="B45" s="46" t="s">
        <v>64</v>
      </c>
      <c r="C45" s="240" t="s">
        <v>65</v>
      </c>
      <c r="D45" s="240"/>
      <c r="E45" s="240"/>
      <c r="F45" s="47" t="s">
        <v>66</v>
      </c>
      <c r="G45" s="48">
        <v>4.7E-2</v>
      </c>
      <c r="H45" s="49">
        <v>1</v>
      </c>
      <c r="I45" s="83">
        <v>4.7E-2</v>
      </c>
      <c r="J45" s="51"/>
      <c r="K45" s="48"/>
      <c r="L45" s="51"/>
      <c r="M45" s="48"/>
      <c r="N45" s="52"/>
      <c r="AK45" s="44"/>
      <c r="AL45" s="53" t="s">
        <v>65</v>
      </c>
    </row>
    <row r="46" spans="1:40" s="4" customFormat="1" ht="15" x14ac:dyDescent="0.25">
      <c r="A46" s="54"/>
      <c r="B46" s="9"/>
      <c r="C46" s="238" t="s">
        <v>275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41"/>
      <c r="AK46" s="44"/>
      <c r="AL46" s="53"/>
      <c r="AM46" s="3" t="s">
        <v>275</v>
      </c>
    </row>
    <row r="47" spans="1:40" s="4" customFormat="1" ht="15" x14ac:dyDescent="0.25">
      <c r="A47" s="55"/>
      <c r="B47" s="56" t="s">
        <v>68</v>
      </c>
      <c r="C47" s="238" t="s">
        <v>69</v>
      </c>
      <c r="D47" s="238"/>
      <c r="E47" s="238"/>
      <c r="F47" s="57"/>
      <c r="G47" s="58"/>
      <c r="H47" s="58"/>
      <c r="I47" s="58"/>
      <c r="J47" s="59">
        <v>4349.95</v>
      </c>
      <c r="K47" s="58"/>
      <c r="L47" s="60">
        <v>204.45</v>
      </c>
      <c r="M47" s="61">
        <v>10.53</v>
      </c>
      <c r="N47" s="62">
        <v>2152.86</v>
      </c>
      <c r="AK47" s="44"/>
      <c r="AL47" s="53"/>
      <c r="AN47" s="3" t="s">
        <v>69</v>
      </c>
    </row>
    <row r="48" spans="1:40" s="4" customFormat="1" ht="15" x14ac:dyDescent="0.25">
      <c r="A48" s="55"/>
      <c r="B48" s="56" t="s">
        <v>70</v>
      </c>
      <c r="C48" s="238" t="s">
        <v>71</v>
      </c>
      <c r="D48" s="238"/>
      <c r="E48" s="238"/>
      <c r="F48" s="57"/>
      <c r="G48" s="58"/>
      <c r="H48" s="58"/>
      <c r="I48" s="58"/>
      <c r="J48" s="60">
        <v>744.46</v>
      </c>
      <c r="K48" s="58"/>
      <c r="L48" s="60">
        <v>34.99</v>
      </c>
      <c r="M48" s="61">
        <v>24.79</v>
      </c>
      <c r="N48" s="79">
        <v>867.4</v>
      </c>
      <c r="AK48" s="44"/>
      <c r="AL48" s="53"/>
      <c r="AN48" s="3" t="s">
        <v>71</v>
      </c>
    </row>
    <row r="49" spans="1:43" s="4" customFormat="1" ht="15" x14ac:dyDescent="0.25">
      <c r="A49" s="63"/>
      <c r="B49" s="56"/>
      <c r="C49" s="238" t="s">
        <v>72</v>
      </c>
      <c r="D49" s="238"/>
      <c r="E49" s="238"/>
      <c r="F49" s="57" t="s">
        <v>73</v>
      </c>
      <c r="G49" s="64">
        <v>53.1</v>
      </c>
      <c r="H49" s="58"/>
      <c r="I49" s="86">
        <v>2.4956999999999998</v>
      </c>
      <c r="J49" s="66"/>
      <c r="K49" s="58"/>
      <c r="L49" s="66"/>
      <c r="M49" s="58"/>
      <c r="N49" s="67"/>
      <c r="AK49" s="44"/>
      <c r="AL49" s="53"/>
      <c r="AO49" s="3" t="s">
        <v>72</v>
      </c>
    </row>
    <row r="50" spans="1:43" s="4" customFormat="1" ht="15" x14ac:dyDescent="0.25">
      <c r="A50" s="54"/>
      <c r="B50" s="56"/>
      <c r="C50" s="242" t="s">
        <v>74</v>
      </c>
      <c r="D50" s="242"/>
      <c r="E50" s="242"/>
      <c r="F50" s="68"/>
      <c r="G50" s="69"/>
      <c r="H50" s="69"/>
      <c r="I50" s="69"/>
      <c r="J50" s="70">
        <v>4349.95</v>
      </c>
      <c r="K50" s="69"/>
      <c r="L50" s="71">
        <v>204.45</v>
      </c>
      <c r="M50" s="69"/>
      <c r="N50" s="72">
        <v>2152.86</v>
      </c>
      <c r="AK50" s="44"/>
      <c r="AL50" s="53"/>
      <c r="AP50" s="3" t="s">
        <v>74</v>
      </c>
    </row>
    <row r="51" spans="1:43" s="4" customFormat="1" ht="15" x14ac:dyDescent="0.25">
      <c r="A51" s="63"/>
      <c r="B51" s="56"/>
      <c r="C51" s="238" t="s">
        <v>75</v>
      </c>
      <c r="D51" s="238"/>
      <c r="E51" s="238"/>
      <c r="F51" s="57"/>
      <c r="G51" s="58"/>
      <c r="H51" s="58"/>
      <c r="I51" s="58"/>
      <c r="J51" s="66"/>
      <c r="K51" s="58"/>
      <c r="L51" s="60">
        <v>34.99</v>
      </c>
      <c r="M51" s="58"/>
      <c r="N51" s="79">
        <v>867.4</v>
      </c>
      <c r="AK51" s="44"/>
      <c r="AL51" s="53"/>
      <c r="AO51" s="3" t="s">
        <v>75</v>
      </c>
    </row>
    <row r="52" spans="1:43" s="4" customFormat="1" ht="23.25" x14ac:dyDescent="0.25">
      <c r="A52" s="63"/>
      <c r="B52" s="56" t="s">
        <v>76</v>
      </c>
      <c r="C52" s="238" t="s">
        <v>77</v>
      </c>
      <c r="D52" s="238"/>
      <c r="E52" s="238"/>
      <c r="F52" s="57" t="s">
        <v>78</v>
      </c>
      <c r="G52" s="73">
        <v>92</v>
      </c>
      <c r="H52" s="58"/>
      <c r="I52" s="73">
        <v>92</v>
      </c>
      <c r="J52" s="66"/>
      <c r="K52" s="58"/>
      <c r="L52" s="60">
        <v>32.19</v>
      </c>
      <c r="M52" s="58"/>
      <c r="N52" s="79">
        <v>798.01</v>
      </c>
      <c r="AK52" s="44"/>
      <c r="AL52" s="53"/>
      <c r="AO52" s="3" t="s">
        <v>77</v>
      </c>
    </row>
    <row r="53" spans="1:43" s="4" customFormat="1" ht="23.25" x14ac:dyDescent="0.25">
      <c r="A53" s="63"/>
      <c r="B53" s="56" t="s">
        <v>79</v>
      </c>
      <c r="C53" s="238" t="s">
        <v>80</v>
      </c>
      <c r="D53" s="238"/>
      <c r="E53" s="238"/>
      <c r="F53" s="57" t="s">
        <v>78</v>
      </c>
      <c r="G53" s="73">
        <v>46</v>
      </c>
      <c r="H53" s="58"/>
      <c r="I53" s="73">
        <v>46</v>
      </c>
      <c r="J53" s="66"/>
      <c r="K53" s="58"/>
      <c r="L53" s="60">
        <v>16.100000000000001</v>
      </c>
      <c r="M53" s="58"/>
      <c r="N53" s="79">
        <v>399</v>
      </c>
      <c r="AK53" s="44"/>
      <c r="AL53" s="53"/>
      <c r="AO53" s="3" t="s">
        <v>80</v>
      </c>
    </row>
    <row r="54" spans="1:43" s="4" customFormat="1" ht="15" x14ac:dyDescent="0.25">
      <c r="A54" s="74"/>
      <c r="B54" s="75"/>
      <c r="C54" s="240" t="s">
        <v>81</v>
      </c>
      <c r="D54" s="240"/>
      <c r="E54" s="240"/>
      <c r="F54" s="47"/>
      <c r="G54" s="48"/>
      <c r="H54" s="48"/>
      <c r="I54" s="48"/>
      <c r="J54" s="51"/>
      <c r="K54" s="48"/>
      <c r="L54" s="76">
        <v>252.74</v>
      </c>
      <c r="M54" s="69"/>
      <c r="N54" s="77">
        <v>3349.87</v>
      </c>
      <c r="AK54" s="44"/>
      <c r="AL54" s="53"/>
      <c r="AQ54" s="53" t="s">
        <v>81</v>
      </c>
    </row>
    <row r="55" spans="1:43" s="4" customFormat="1" ht="23.25" x14ac:dyDescent="0.25">
      <c r="A55" s="45" t="s">
        <v>68</v>
      </c>
      <c r="B55" s="46" t="s">
        <v>82</v>
      </c>
      <c r="C55" s="240" t="s">
        <v>83</v>
      </c>
      <c r="D55" s="240"/>
      <c r="E55" s="240"/>
      <c r="F55" s="47" t="s">
        <v>84</v>
      </c>
      <c r="G55" s="48">
        <v>1.1200000000000001</v>
      </c>
      <c r="H55" s="49">
        <v>1</v>
      </c>
      <c r="I55" s="78">
        <v>1.1200000000000001</v>
      </c>
      <c r="J55" s="51"/>
      <c r="K55" s="48"/>
      <c r="L55" s="51"/>
      <c r="M55" s="48"/>
      <c r="N55" s="52"/>
      <c r="AK55" s="44"/>
      <c r="AL55" s="53" t="s">
        <v>83</v>
      </c>
      <c r="AQ55" s="53"/>
    </row>
    <row r="56" spans="1:43" s="4" customFormat="1" ht="15" x14ac:dyDescent="0.25">
      <c r="A56" s="54"/>
      <c r="B56" s="9"/>
      <c r="C56" s="238" t="s">
        <v>276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41"/>
      <c r="AK56" s="44"/>
      <c r="AL56" s="53"/>
      <c r="AM56" s="3" t="s">
        <v>276</v>
      </c>
      <c r="AQ56" s="53"/>
    </row>
    <row r="57" spans="1:43" s="4" customFormat="1" ht="15" x14ac:dyDescent="0.25">
      <c r="A57" s="55"/>
      <c r="B57" s="56" t="s">
        <v>63</v>
      </c>
      <c r="C57" s="238" t="s">
        <v>86</v>
      </c>
      <c r="D57" s="238"/>
      <c r="E57" s="238"/>
      <c r="F57" s="57"/>
      <c r="G57" s="58"/>
      <c r="H57" s="58"/>
      <c r="I57" s="58"/>
      <c r="J57" s="60">
        <v>64.45</v>
      </c>
      <c r="K57" s="58"/>
      <c r="L57" s="60">
        <v>72.180000000000007</v>
      </c>
      <c r="M57" s="61">
        <v>24.79</v>
      </c>
      <c r="N57" s="62">
        <v>1789.34</v>
      </c>
      <c r="AK57" s="44"/>
      <c r="AL57" s="53"/>
      <c r="AN57" s="3" t="s">
        <v>86</v>
      </c>
      <c r="AQ57" s="53"/>
    </row>
    <row r="58" spans="1:43" s="4" customFormat="1" ht="15" x14ac:dyDescent="0.25">
      <c r="A58" s="55"/>
      <c r="B58" s="56" t="s">
        <v>68</v>
      </c>
      <c r="C58" s="238" t="s">
        <v>69</v>
      </c>
      <c r="D58" s="238"/>
      <c r="E58" s="238"/>
      <c r="F58" s="57"/>
      <c r="G58" s="58"/>
      <c r="H58" s="58"/>
      <c r="I58" s="58"/>
      <c r="J58" s="60">
        <v>342.19</v>
      </c>
      <c r="K58" s="58"/>
      <c r="L58" s="60">
        <v>383.25</v>
      </c>
      <c r="M58" s="61">
        <v>10.53</v>
      </c>
      <c r="N58" s="62">
        <v>4035.62</v>
      </c>
      <c r="AK58" s="44"/>
      <c r="AL58" s="53"/>
      <c r="AN58" s="3" t="s">
        <v>69</v>
      </c>
      <c r="AQ58" s="53"/>
    </row>
    <row r="59" spans="1:43" s="4" customFormat="1" ht="15" x14ac:dyDescent="0.25">
      <c r="A59" s="55"/>
      <c r="B59" s="56" t="s">
        <v>87</v>
      </c>
      <c r="C59" s="238" t="s">
        <v>88</v>
      </c>
      <c r="D59" s="238"/>
      <c r="E59" s="238"/>
      <c r="F59" s="57"/>
      <c r="G59" s="58"/>
      <c r="H59" s="58"/>
      <c r="I59" s="58"/>
      <c r="J59" s="60">
        <v>1.29</v>
      </c>
      <c r="K59" s="58"/>
      <c r="L59" s="60">
        <v>1.44</v>
      </c>
      <c r="M59" s="61">
        <v>8.0399999999999991</v>
      </c>
      <c r="N59" s="79">
        <v>11.58</v>
      </c>
      <c r="AK59" s="44"/>
      <c r="AL59" s="53"/>
      <c r="AN59" s="3" t="s">
        <v>88</v>
      </c>
      <c r="AQ59" s="53"/>
    </row>
    <row r="60" spans="1:43" s="4" customFormat="1" ht="15" x14ac:dyDescent="0.25">
      <c r="A60" s="63"/>
      <c r="B60" s="56"/>
      <c r="C60" s="238" t="s">
        <v>89</v>
      </c>
      <c r="D60" s="238"/>
      <c r="E60" s="238"/>
      <c r="F60" s="57" t="s">
        <v>73</v>
      </c>
      <c r="G60" s="64">
        <v>5.3</v>
      </c>
      <c r="H60" s="58"/>
      <c r="I60" s="80">
        <v>5.9359999999999999</v>
      </c>
      <c r="J60" s="66"/>
      <c r="K60" s="58"/>
      <c r="L60" s="66"/>
      <c r="M60" s="58"/>
      <c r="N60" s="67"/>
      <c r="AK60" s="44"/>
      <c r="AL60" s="53"/>
      <c r="AO60" s="3" t="s">
        <v>89</v>
      </c>
      <c r="AQ60" s="53"/>
    </row>
    <row r="61" spans="1:43" s="4" customFormat="1" ht="15" x14ac:dyDescent="0.25">
      <c r="A61" s="54"/>
      <c r="B61" s="56"/>
      <c r="C61" s="242" t="s">
        <v>74</v>
      </c>
      <c r="D61" s="242"/>
      <c r="E61" s="242"/>
      <c r="F61" s="68"/>
      <c r="G61" s="69"/>
      <c r="H61" s="69"/>
      <c r="I61" s="69"/>
      <c r="J61" s="71">
        <v>407.93</v>
      </c>
      <c r="K61" s="69"/>
      <c r="L61" s="71">
        <v>456.87</v>
      </c>
      <c r="M61" s="69"/>
      <c r="N61" s="72">
        <v>5836.54</v>
      </c>
      <c r="AK61" s="44"/>
      <c r="AL61" s="53"/>
      <c r="AP61" s="3" t="s">
        <v>74</v>
      </c>
      <c r="AQ61" s="53"/>
    </row>
    <row r="62" spans="1:43" s="4" customFormat="1" ht="15" x14ac:dyDescent="0.25">
      <c r="A62" s="63"/>
      <c r="B62" s="56"/>
      <c r="C62" s="238" t="s">
        <v>75</v>
      </c>
      <c r="D62" s="238"/>
      <c r="E62" s="238"/>
      <c r="F62" s="57"/>
      <c r="G62" s="58"/>
      <c r="H62" s="58"/>
      <c r="I62" s="58"/>
      <c r="J62" s="66"/>
      <c r="K62" s="58"/>
      <c r="L62" s="60">
        <v>72.180000000000007</v>
      </c>
      <c r="M62" s="58"/>
      <c r="N62" s="62">
        <v>1789.34</v>
      </c>
      <c r="AK62" s="44"/>
      <c r="AL62" s="53"/>
      <c r="AO62" s="3" t="s">
        <v>75</v>
      </c>
      <c r="AQ62" s="53"/>
    </row>
    <row r="63" spans="1:43" s="4" customFormat="1" ht="23.25" x14ac:dyDescent="0.25">
      <c r="A63" s="63"/>
      <c r="B63" s="56" t="s">
        <v>90</v>
      </c>
      <c r="C63" s="238" t="s">
        <v>91</v>
      </c>
      <c r="D63" s="238"/>
      <c r="E63" s="238"/>
      <c r="F63" s="57" t="s">
        <v>78</v>
      </c>
      <c r="G63" s="73">
        <v>97</v>
      </c>
      <c r="H63" s="58"/>
      <c r="I63" s="73">
        <v>97</v>
      </c>
      <c r="J63" s="66"/>
      <c r="K63" s="58"/>
      <c r="L63" s="60">
        <v>70.010000000000005</v>
      </c>
      <c r="M63" s="58"/>
      <c r="N63" s="62">
        <v>1735.66</v>
      </c>
      <c r="AK63" s="44"/>
      <c r="AL63" s="53"/>
      <c r="AO63" s="3" t="s">
        <v>91</v>
      </c>
      <c r="AQ63" s="53"/>
    </row>
    <row r="64" spans="1:43" s="4" customFormat="1" ht="23.25" x14ac:dyDescent="0.25">
      <c r="A64" s="63"/>
      <c r="B64" s="56" t="s">
        <v>92</v>
      </c>
      <c r="C64" s="238" t="s">
        <v>93</v>
      </c>
      <c r="D64" s="238"/>
      <c r="E64" s="238"/>
      <c r="F64" s="57" t="s">
        <v>78</v>
      </c>
      <c r="G64" s="73">
        <v>51</v>
      </c>
      <c r="H64" s="58"/>
      <c r="I64" s="73">
        <v>51</v>
      </c>
      <c r="J64" s="66"/>
      <c r="K64" s="58"/>
      <c r="L64" s="60">
        <v>36.81</v>
      </c>
      <c r="M64" s="58"/>
      <c r="N64" s="79">
        <v>912.56</v>
      </c>
      <c r="AK64" s="44"/>
      <c r="AL64" s="53"/>
      <c r="AO64" s="3" t="s">
        <v>93</v>
      </c>
      <c r="AQ64" s="53"/>
    </row>
    <row r="65" spans="1:44" s="4" customFormat="1" ht="15" x14ac:dyDescent="0.25">
      <c r="A65" s="74"/>
      <c r="B65" s="75"/>
      <c r="C65" s="240" t="s">
        <v>81</v>
      </c>
      <c r="D65" s="240"/>
      <c r="E65" s="240"/>
      <c r="F65" s="47"/>
      <c r="G65" s="48"/>
      <c r="H65" s="48"/>
      <c r="I65" s="48"/>
      <c r="J65" s="51"/>
      <c r="K65" s="48"/>
      <c r="L65" s="76">
        <v>563.69000000000005</v>
      </c>
      <c r="M65" s="69"/>
      <c r="N65" s="77">
        <v>8484.76</v>
      </c>
      <c r="AK65" s="44"/>
      <c r="AL65" s="53"/>
      <c r="AQ65" s="53" t="s">
        <v>81</v>
      </c>
    </row>
    <row r="66" spans="1:44" s="4" customFormat="1" ht="15" x14ac:dyDescent="0.25">
      <c r="A66" s="45" t="s">
        <v>70</v>
      </c>
      <c r="B66" s="46" t="s">
        <v>94</v>
      </c>
      <c r="C66" s="240" t="s">
        <v>95</v>
      </c>
      <c r="D66" s="240"/>
      <c r="E66" s="240"/>
      <c r="F66" s="47" t="s">
        <v>96</v>
      </c>
      <c r="G66" s="48">
        <v>6.7</v>
      </c>
      <c r="H66" s="49">
        <v>1</v>
      </c>
      <c r="I66" s="82">
        <v>6.7</v>
      </c>
      <c r="J66" s="76">
        <v>132.12</v>
      </c>
      <c r="K66" s="48"/>
      <c r="L66" s="76">
        <v>885.2</v>
      </c>
      <c r="M66" s="78">
        <v>8.0399999999999991</v>
      </c>
      <c r="N66" s="77">
        <v>7117.01</v>
      </c>
      <c r="AK66" s="44"/>
      <c r="AL66" s="53" t="s">
        <v>95</v>
      </c>
      <c r="AQ66" s="53"/>
    </row>
    <row r="67" spans="1:44" s="4" customFormat="1" ht="15" x14ac:dyDescent="0.25">
      <c r="A67" s="74"/>
      <c r="B67" s="75"/>
      <c r="C67" s="238" t="s">
        <v>97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41"/>
      <c r="AK67" s="44"/>
      <c r="AL67" s="53"/>
      <c r="AQ67" s="53"/>
      <c r="AR67" s="3" t="s">
        <v>97</v>
      </c>
    </row>
    <row r="68" spans="1:44" s="4" customFormat="1" ht="15" x14ac:dyDescent="0.25">
      <c r="A68" s="74"/>
      <c r="B68" s="75"/>
      <c r="C68" s="240" t="s">
        <v>81</v>
      </c>
      <c r="D68" s="240"/>
      <c r="E68" s="240"/>
      <c r="F68" s="47"/>
      <c r="G68" s="48"/>
      <c r="H68" s="48"/>
      <c r="I68" s="48"/>
      <c r="J68" s="51"/>
      <c r="K68" s="48"/>
      <c r="L68" s="76">
        <v>885.2</v>
      </c>
      <c r="M68" s="69"/>
      <c r="N68" s="77">
        <v>7117.01</v>
      </c>
      <c r="AK68" s="44"/>
      <c r="AL68" s="53"/>
      <c r="AQ68" s="53" t="s">
        <v>81</v>
      </c>
    </row>
    <row r="69" spans="1:44" s="4" customFormat="1" ht="23.25" x14ac:dyDescent="0.25">
      <c r="A69" s="45" t="s">
        <v>87</v>
      </c>
      <c r="B69" s="46" t="s">
        <v>98</v>
      </c>
      <c r="C69" s="240" t="s">
        <v>99</v>
      </c>
      <c r="D69" s="240"/>
      <c r="E69" s="240"/>
      <c r="F69" s="47" t="s">
        <v>100</v>
      </c>
      <c r="G69" s="48">
        <v>0.13400000000000001</v>
      </c>
      <c r="H69" s="49">
        <v>1</v>
      </c>
      <c r="I69" s="83">
        <v>0.13400000000000001</v>
      </c>
      <c r="J69" s="51"/>
      <c r="K69" s="48"/>
      <c r="L69" s="51"/>
      <c r="M69" s="48"/>
      <c r="N69" s="52"/>
      <c r="AK69" s="44"/>
      <c r="AL69" s="53" t="s">
        <v>99</v>
      </c>
      <c r="AQ69" s="53"/>
    </row>
    <row r="70" spans="1:44" s="4" customFormat="1" ht="15" x14ac:dyDescent="0.25">
      <c r="A70" s="54"/>
      <c r="B70" s="9"/>
      <c r="C70" s="238" t="s">
        <v>277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41"/>
      <c r="AK70" s="44"/>
      <c r="AL70" s="53"/>
      <c r="AM70" s="3" t="s">
        <v>277</v>
      </c>
      <c r="AQ70" s="53"/>
    </row>
    <row r="71" spans="1:44" s="4" customFormat="1" ht="15" x14ac:dyDescent="0.25">
      <c r="A71" s="55"/>
      <c r="B71" s="56" t="s">
        <v>63</v>
      </c>
      <c r="C71" s="238" t="s">
        <v>86</v>
      </c>
      <c r="D71" s="238"/>
      <c r="E71" s="238"/>
      <c r="F71" s="57"/>
      <c r="G71" s="58"/>
      <c r="H71" s="58"/>
      <c r="I71" s="58"/>
      <c r="J71" s="60">
        <v>838.98</v>
      </c>
      <c r="K71" s="58"/>
      <c r="L71" s="60">
        <v>112.42</v>
      </c>
      <c r="M71" s="61">
        <v>24.79</v>
      </c>
      <c r="N71" s="62">
        <v>2786.89</v>
      </c>
      <c r="AK71" s="44"/>
      <c r="AL71" s="53"/>
      <c r="AN71" s="3" t="s">
        <v>86</v>
      </c>
      <c r="AQ71" s="53"/>
    </row>
    <row r="72" spans="1:44" s="4" customFormat="1" ht="15" x14ac:dyDescent="0.25">
      <c r="A72" s="63"/>
      <c r="B72" s="56"/>
      <c r="C72" s="238" t="s">
        <v>89</v>
      </c>
      <c r="D72" s="238"/>
      <c r="E72" s="238"/>
      <c r="F72" s="57" t="s">
        <v>73</v>
      </c>
      <c r="G72" s="64">
        <v>88.5</v>
      </c>
      <c r="H72" s="58"/>
      <c r="I72" s="80">
        <v>11.859</v>
      </c>
      <c r="J72" s="66"/>
      <c r="K72" s="58"/>
      <c r="L72" s="66"/>
      <c r="M72" s="58"/>
      <c r="N72" s="67"/>
      <c r="AK72" s="44"/>
      <c r="AL72" s="53"/>
      <c r="AO72" s="3" t="s">
        <v>89</v>
      </c>
      <c r="AQ72" s="53"/>
    </row>
    <row r="73" spans="1:44" s="4" customFormat="1" ht="15" x14ac:dyDescent="0.25">
      <c r="A73" s="54"/>
      <c r="B73" s="56"/>
      <c r="C73" s="242" t="s">
        <v>74</v>
      </c>
      <c r="D73" s="242"/>
      <c r="E73" s="242"/>
      <c r="F73" s="68"/>
      <c r="G73" s="69"/>
      <c r="H73" s="69"/>
      <c r="I73" s="69"/>
      <c r="J73" s="71">
        <v>838.98</v>
      </c>
      <c r="K73" s="69"/>
      <c r="L73" s="71">
        <v>112.42</v>
      </c>
      <c r="M73" s="69"/>
      <c r="N73" s="72">
        <v>2786.89</v>
      </c>
      <c r="AK73" s="44"/>
      <c r="AL73" s="53"/>
      <c r="AP73" s="3" t="s">
        <v>74</v>
      </c>
      <c r="AQ73" s="53"/>
    </row>
    <row r="74" spans="1:44" s="4" customFormat="1" ht="15" x14ac:dyDescent="0.25">
      <c r="A74" s="63"/>
      <c r="B74" s="56"/>
      <c r="C74" s="238" t="s">
        <v>75</v>
      </c>
      <c r="D74" s="238"/>
      <c r="E74" s="238"/>
      <c r="F74" s="57"/>
      <c r="G74" s="58"/>
      <c r="H74" s="58"/>
      <c r="I74" s="58"/>
      <c r="J74" s="66"/>
      <c r="K74" s="58"/>
      <c r="L74" s="60">
        <v>112.42</v>
      </c>
      <c r="M74" s="58"/>
      <c r="N74" s="62">
        <v>2786.89</v>
      </c>
      <c r="AK74" s="44"/>
      <c r="AL74" s="53"/>
      <c r="AO74" s="3" t="s">
        <v>75</v>
      </c>
      <c r="AQ74" s="53"/>
    </row>
    <row r="75" spans="1:44" s="4" customFormat="1" ht="23.25" x14ac:dyDescent="0.25">
      <c r="A75" s="63"/>
      <c r="B75" s="56" t="s">
        <v>102</v>
      </c>
      <c r="C75" s="238" t="s">
        <v>103</v>
      </c>
      <c r="D75" s="238"/>
      <c r="E75" s="238"/>
      <c r="F75" s="57" t="s">
        <v>78</v>
      </c>
      <c r="G75" s="73">
        <v>89</v>
      </c>
      <c r="H75" s="58"/>
      <c r="I75" s="73">
        <v>89</v>
      </c>
      <c r="J75" s="66"/>
      <c r="K75" s="58"/>
      <c r="L75" s="60">
        <v>100.05</v>
      </c>
      <c r="M75" s="58"/>
      <c r="N75" s="62">
        <v>2480.33</v>
      </c>
      <c r="AK75" s="44"/>
      <c r="AL75" s="53"/>
      <c r="AO75" s="3" t="s">
        <v>103</v>
      </c>
      <c r="AQ75" s="53"/>
    </row>
    <row r="76" spans="1:44" s="4" customFormat="1" ht="23.25" x14ac:dyDescent="0.25">
      <c r="A76" s="63"/>
      <c r="B76" s="56" t="s">
        <v>104</v>
      </c>
      <c r="C76" s="238" t="s">
        <v>105</v>
      </c>
      <c r="D76" s="238"/>
      <c r="E76" s="238"/>
      <c r="F76" s="57" t="s">
        <v>78</v>
      </c>
      <c r="G76" s="73">
        <v>40</v>
      </c>
      <c r="H76" s="58"/>
      <c r="I76" s="73">
        <v>40</v>
      </c>
      <c r="J76" s="66"/>
      <c r="K76" s="58"/>
      <c r="L76" s="60">
        <v>44.97</v>
      </c>
      <c r="M76" s="58"/>
      <c r="N76" s="62">
        <v>1114.76</v>
      </c>
      <c r="AK76" s="44"/>
      <c r="AL76" s="53"/>
      <c r="AO76" s="3" t="s">
        <v>105</v>
      </c>
      <c r="AQ76" s="53"/>
    </row>
    <row r="77" spans="1:44" s="4" customFormat="1" ht="15" x14ac:dyDescent="0.25">
      <c r="A77" s="74"/>
      <c r="B77" s="75"/>
      <c r="C77" s="240" t="s">
        <v>81</v>
      </c>
      <c r="D77" s="240"/>
      <c r="E77" s="240"/>
      <c r="F77" s="47"/>
      <c r="G77" s="48"/>
      <c r="H77" s="48"/>
      <c r="I77" s="48"/>
      <c r="J77" s="51"/>
      <c r="K77" s="48"/>
      <c r="L77" s="76">
        <v>257.44</v>
      </c>
      <c r="M77" s="69"/>
      <c r="N77" s="77">
        <v>6381.98</v>
      </c>
      <c r="AK77" s="44"/>
      <c r="AL77" s="53"/>
      <c r="AQ77" s="53" t="s">
        <v>81</v>
      </c>
    </row>
    <row r="78" spans="1:44" s="4" customFormat="1" ht="15" x14ac:dyDescent="0.25">
      <c r="A78" s="45" t="s">
        <v>106</v>
      </c>
      <c r="B78" s="46" t="s">
        <v>94</v>
      </c>
      <c r="C78" s="240" t="s">
        <v>95</v>
      </c>
      <c r="D78" s="240"/>
      <c r="E78" s="240"/>
      <c r="F78" s="47" t="s">
        <v>96</v>
      </c>
      <c r="G78" s="48">
        <v>14.74</v>
      </c>
      <c r="H78" s="49">
        <v>1</v>
      </c>
      <c r="I78" s="78">
        <v>14.74</v>
      </c>
      <c r="J78" s="76">
        <v>132.12</v>
      </c>
      <c r="K78" s="48"/>
      <c r="L78" s="81">
        <v>1947.45</v>
      </c>
      <c r="M78" s="78">
        <v>8.0399999999999991</v>
      </c>
      <c r="N78" s="77">
        <v>15657.5</v>
      </c>
      <c r="AK78" s="44"/>
      <c r="AL78" s="53" t="s">
        <v>95</v>
      </c>
      <c r="AQ78" s="53"/>
    </row>
    <row r="79" spans="1:44" s="4" customFormat="1" ht="15" x14ac:dyDescent="0.25">
      <c r="A79" s="74"/>
      <c r="B79" s="75"/>
      <c r="C79" s="238" t="s">
        <v>107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41"/>
      <c r="AK79" s="44"/>
      <c r="AL79" s="53"/>
      <c r="AQ79" s="53"/>
      <c r="AR79" s="3" t="s">
        <v>107</v>
      </c>
    </row>
    <row r="80" spans="1:44" s="4" customFormat="1" ht="15" x14ac:dyDescent="0.25">
      <c r="A80" s="54"/>
      <c r="B80" s="9"/>
      <c r="C80" s="238" t="s">
        <v>278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41"/>
      <c r="AK80" s="44"/>
      <c r="AL80" s="53"/>
      <c r="AM80" s="3" t="s">
        <v>278</v>
      </c>
      <c r="AQ80" s="53"/>
    </row>
    <row r="81" spans="1:43" s="4" customFormat="1" ht="15" x14ac:dyDescent="0.25">
      <c r="A81" s="74"/>
      <c r="B81" s="75"/>
      <c r="C81" s="240" t="s">
        <v>81</v>
      </c>
      <c r="D81" s="240"/>
      <c r="E81" s="240"/>
      <c r="F81" s="47"/>
      <c r="G81" s="48"/>
      <c r="H81" s="48"/>
      <c r="I81" s="48"/>
      <c r="J81" s="51"/>
      <c r="K81" s="48"/>
      <c r="L81" s="81">
        <v>1947.45</v>
      </c>
      <c r="M81" s="69"/>
      <c r="N81" s="77">
        <v>15657.5</v>
      </c>
      <c r="AK81" s="44"/>
      <c r="AL81" s="53"/>
      <c r="AQ81" s="53" t="s">
        <v>81</v>
      </c>
    </row>
    <row r="82" spans="1:43" s="4" customFormat="1" ht="45.75" x14ac:dyDescent="0.25">
      <c r="A82" s="45" t="s">
        <v>109</v>
      </c>
      <c r="B82" s="46" t="s">
        <v>110</v>
      </c>
      <c r="C82" s="240" t="s">
        <v>111</v>
      </c>
      <c r="D82" s="240"/>
      <c r="E82" s="240"/>
      <c r="F82" s="47" t="s">
        <v>66</v>
      </c>
      <c r="G82" s="48">
        <v>2.7E-2</v>
      </c>
      <c r="H82" s="49">
        <v>1</v>
      </c>
      <c r="I82" s="83">
        <v>2.7E-2</v>
      </c>
      <c r="J82" s="51"/>
      <c r="K82" s="48"/>
      <c r="L82" s="51"/>
      <c r="M82" s="48"/>
      <c r="N82" s="52"/>
      <c r="AK82" s="44"/>
      <c r="AL82" s="53" t="s">
        <v>111</v>
      </c>
      <c r="AQ82" s="53"/>
    </row>
    <row r="83" spans="1:43" s="4" customFormat="1" ht="15" x14ac:dyDescent="0.25">
      <c r="A83" s="54"/>
      <c r="B83" s="9"/>
      <c r="C83" s="238" t="s">
        <v>279</v>
      </c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41"/>
      <c r="AK83" s="44"/>
      <c r="AL83" s="53"/>
      <c r="AM83" s="3" t="s">
        <v>279</v>
      </c>
      <c r="AQ83" s="53"/>
    </row>
    <row r="84" spans="1:43" s="4" customFormat="1" ht="15" x14ac:dyDescent="0.25">
      <c r="A84" s="55"/>
      <c r="B84" s="56" t="s">
        <v>68</v>
      </c>
      <c r="C84" s="238" t="s">
        <v>69</v>
      </c>
      <c r="D84" s="238"/>
      <c r="E84" s="238"/>
      <c r="F84" s="57"/>
      <c r="G84" s="58"/>
      <c r="H84" s="58"/>
      <c r="I84" s="58"/>
      <c r="J84" s="60">
        <v>422.1</v>
      </c>
      <c r="K84" s="58"/>
      <c r="L84" s="60">
        <v>11.4</v>
      </c>
      <c r="M84" s="61">
        <v>10.53</v>
      </c>
      <c r="N84" s="79">
        <v>120.04</v>
      </c>
      <c r="AK84" s="44"/>
      <c r="AL84" s="53"/>
      <c r="AN84" s="3" t="s">
        <v>69</v>
      </c>
      <c r="AQ84" s="53"/>
    </row>
    <row r="85" spans="1:43" s="4" customFormat="1" ht="15" x14ac:dyDescent="0.25">
      <c r="A85" s="55"/>
      <c r="B85" s="56" t="s">
        <v>70</v>
      </c>
      <c r="C85" s="238" t="s">
        <v>71</v>
      </c>
      <c r="D85" s="238"/>
      <c r="E85" s="238"/>
      <c r="F85" s="57"/>
      <c r="G85" s="58"/>
      <c r="H85" s="58"/>
      <c r="I85" s="58"/>
      <c r="J85" s="60">
        <v>44.91</v>
      </c>
      <c r="K85" s="58"/>
      <c r="L85" s="60">
        <v>1.21</v>
      </c>
      <c r="M85" s="61">
        <v>24.79</v>
      </c>
      <c r="N85" s="79">
        <v>30</v>
      </c>
      <c r="AK85" s="44"/>
      <c r="AL85" s="53"/>
      <c r="AN85" s="3" t="s">
        <v>71</v>
      </c>
      <c r="AQ85" s="53"/>
    </row>
    <row r="86" spans="1:43" s="4" customFormat="1" ht="15" x14ac:dyDescent="0.25">
      <c r="A86" s="63"/>
      <c r="B86" s="56"/>
      <c r="C86" s="238" t="s">
        <v>72</v>
      </c>
      <c r="D86" s="238"/>
      <c r="E86" s="238"/>
      <c r="F86" s="57" t="s">
        <v>73</v>
      </c>
      <c r="G86" s="61">
        <v>2.75</v>
      </c>
      <c r="H86" s="58"/>
      <c r="I86" s="65">
        <v>7.4249999999999997E-2</v>
      </c>
      <c r="J86" s="66"/>
      <c r="K86" s="58"/>
      <c r="L86" s="66"/>
      <c r="M86" s="58"/>
      <c r="N86" s="67"/>
      <c r="AK86" s="44"/>
      <c r="AL86" s="53"/>
      <c r="AO86" s="3" t="s">
        <v>72</v>
      </c>
      <c r="AQ86" s="53"/>
    </row>
    <row r="87" spans="1:43" s="4" customFormat="1" ht="15" x14ac:dyDescent="0.25">
      <c r="A87" s="54"/>
      <c r="B87" s="56"/>
      <c r="C87" s="242" t="s">
        <v>74</v>
      </c>
      <c r="D87" s="242"/>
      <c r="E87" s="242"/>
      <c r="F87" s="68"/>
      <c r="G87" s="69"/>
      <c r="H87" s="69"/>
      <c r="I87" s="69"/>
      <c r="J87" s="71">
        <v>422.1</v>
      </c>
      <c r="K87" s="69"/>
      <c r="L87" s="71">
        <v>11.4</v>
      </c>
      <c r="M87" s="69"/>
      <c r="N87" s="84">
        <v>120.04</v>
      </c>
      <c r="AK87" s="44"/>
      <c r="AL87" s="53"/>
      <c r="AP87" s="3" t="s">
        <v>74</v>
      </c>
      <c r="AQ87" s="53"/>
    </row>
    <row r="88" spans="1:43" s="4" customFormat="1" ht="15" x14ac:dyDescent="0.25">
      <c r="A88" s="63"/>
      <c r="B88" s="56"/>
      <c r="C88" s="238" t="s">
        <v>75</v>
      </c>
      <c r="D88" s="238"/>
      <c r="E88" s="238"/>
      <c r="F88" s="57"/>
      <c r="G88" s="58"/>
      <c r="H88" s="58"/>
      <c r="I88" s="58"/>
      <c r="J88" s="66"/>
      <c r="K88" s="58"/>
      <c r="L88" s="60">
        <v>1.21</v>
      </c>
      <c r="M88" s="58"/>
      <c r="N88" s="79">
        <v>30</v>
      </c>
      <c r="AK88" s="44"/>
      <c r="AL88" s="53"/>
      <c r="AO88" s="3" t="s">
        <v>75</v>
      </c>
      <c r="AQ88" s="53"/>
    </row>
    <row r="89" spans="1:43" s="4" customFormat="1" ht="23.25" x14ac:dyDescent="0.25">
      <c r="A89" s="63"/>
      <c r="B89" s="56" t="s">
        <v>76</v>
      </c>
      <c r="C89" s="238" t="s">
        <v>77</v>
      </c>
      <c r="D89" s="238"/>
      <c r="E89" s="238"/>
      <c r="F89" s="57" t="s">
        <v>78</v>
      </c>
      <c r="G89" s="73">
        <v>92</v>
      </c>
      <c r="H89" s="58"/>
      <c r="I89" s="73">
        <v>92</v>
      </c>
      <c r="J89" s="66"/>
      <c r="K89" s="58"/>
      <c r="L89" s="60">
        <v>1.1100000000000001</v>
      </c>
      <c r="M89" s="58"/>
      <c r="N89" s="79">
        <v>27.6</v>
      </c>
      <c r="AK89" s="44"/>
      <c r="AL89" s="53"/>
      <c r="AO89" s="3" t="s">
        <v>77</v>
      </c>
      <c r="AQ89" s="53"/>
    </row>
    <row r="90" spans="1:43" s="4" customFormat="1" ht="23.25" x14ac:dyDescent="0.25">
      <c r="A90" s="63"/>
      <c r="B90" s="56" t="s">
        <v>79</v>
      </c>
      <c r="C90" s="238" t="s">
        <v>80</v>
      </c>
      <c r="D90" s="238"/>
      <c r="E90" s="238"/>
      <c r="F90" s="57" t="s">
        <v>78</v>
      </c>
      <c r="G90" s="73">
        <v>46</v>
      </c>
      <c r="H90" s="58"/>
      <c r="I90" s="73">
        <v>46</v>
      </c>
      <c r="J90" s="66"/>
      <c r="K90" s="58"/>
      <c r="L90" s="60">
        <v>0.56000000000000005</v>
      </c>
      <c r="M90" s="58"/>
      <c r="N90" s="79">
        <v>13.8</v>
      </c>
      <c r="AK90" s="44"/>
      <c r="AL90" s="53"/>
      <c r="AO90" s="3" t="s">
        <v>80</v>
      </c>
      <c r="AQ90" s="53"/>
    </row>
    <row r="91" spans="1:43" s="4" customFormat="1" ht="15" x14ac:dyDescent="0.25">
      <c r="A91" s="74"/>
      <c r="B91" s="75"/>
      <c r="C91" s="240" t="s">
        <v>81</v>
      </c>
      <c r="D91" s="240"/>
      <c r="E91" s="240"/>
      <c r="F91" s="47"/>
      <c r="G91" s="48"/>
      <c r="H91" s="48"/>
      <c r="I91" s="48"/>
      <c r="J91" s="51"/>
      <c r="K91" s="48"/>
      <c r="L91" s="76">
        <v>13.07</v>
      </c>
      <c r="M91" s="69"/>
      <c r="N91" s="85">
        <v>161.44</v>
      </c>
      <c r="AK91" s="44"/>
      <c r="AL91" s="53"/>
      <c r="AQ91" s="53" t="s">
        <v>81</v>
      </c>
    </row>
    <row r="92" spans="1:43" s="4" customFormat="1" ht="45" x14ac:dyDescent="0.25">
      <c r="A92" s="45" t="s">
        <v>113</v>
      </c>
      <c r="B92" s="46" t="s">
        <v>114</v>
      </c>
      <c r="C92" s="240" t="s">
        <v>115</v>
      </c>
      <c r="D92" s="240"/>
      <c r="E92" s="240"/>
      <c r="F92" s="47" t="s">
        <v>116</v>
      </c>
      <c r="G92" s="48">
        <v>0.27</v>
      </c>
      <c r="H92" s="49">
        <v>1</v>
      </c>
      <c r="I92" s="78">
        <v>0.27</v>
      </c>
      <c r="J92" s="51"/>
      <c r="K92" s="48"/>
      <c r="L92" s="51"/>
      <c r="M92" s="48"/>
      <c r="N92" s="52"/>
      <c r="AK92" s="44"/>
      <c r="AL92" s="53" t="s">
        <v>115</v>
      </c>
      <c r="AQ92" s="53"/>
    </row>
    <row r="93" spans="1:43" s="4" customFormat="1" ht="15" x14ac:dyDescent="0.25">
      <c r="A93" s="54"/>
      <c r="B93" s="9"/>
      <c r="C93" s="238" t="s">
        <v>280</v>
      </c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41"/>
      <c r="AK93" s="44"/>
      <c r="AL93" s="53"/>
      <c r="AM93" s="3" t="s">
        <v>280</v>
      </c>
      <c r="AQ93" s="53"/>
    </row>
    <row r="94" spans="1:43" s="4" customFormat="1" ht="15" x14ac:dyDescent="0.25">
      <c r="A94" s="55"/>
      <c r="B94" s="56" t="s">
        <v>63</v>
      </c>
      <c r="C94" s="238" t="s">
        <v>86</v>
      </c>
      <c r="D94" s="238"/>
      <c r="E94" s="238"/>
      <c r="F94" s="57"/>
      <c r="G94" s="58"/>
      <c r="H94" s="58"/>
      <c r="I94" s="58"/>
      <c r="J94" s="60">
        <v>135.07</v>
      </c>
      <c r="K94" s="58"/>
      <c r="L94" s="60">
        <v>36.47</v>
      </c>
      <c r="M94" s="61">
        <v>24.79</v>
      </c>
      <c r="N94" s="79">
        <v>904.09</v>
      </c>
      <c r="AK94" s="44"/>
      <c r="AL94" s="53"/>
      <c r="AN94" s="3" t="s">
        <v>86</v>
      </c>
      <c r="AQ94" s="53"/>
    </row>
    <row r="95" spans="1:43" s="4" customFormat="1" ht="15" x14ac:dyDescent="0.25">
      <c r="A95" s="55"/>
      <c r="B95" s="56" t="s">
        <v>68</v>
      </c>
      <c r="C95" s="238" t="s">
        <v>69</v>
      </c>
      <c r="D95" s="238"/>
      <c r="E95" s="238"/>
      <c r="F95" s="57"/>
      <c r="G95" s="58"/>
      <c r="H95" s="58"/>
      <c r="I95" s="58"/>
      <c r="J95" s="60">
        <v>207.11</v>
      </c>
      <c r="K95" s="58"/>
      <c r="L95" s="60">
        <v>55.92</v>
      </c>
      <c r="M95" s="61">
        <v>10.53</v>
      </c>
      <c r="N95" s="79">
        <v>588.84</v>
      </c>
      <c r="AK95" s="44"/>
      <c r="AL95" s="53"/>
      <c r="AN95" s="3" t="s">
        <v>69</v>
      </c>
      <c r="AQ95" s="53"/>
    </row>
    <row r="96" spans="1:43" s="4" customFormat="1" ht="15" x14ac:dyDescent="0.25">
      <c r="A96" s="55"/>
      <c r="B96" s="56" t="s">
        <v>70</v>
      </c>
      <c r="C96" s="238" t="s">
        <v>71</v>
      </c>
      <c r="D96" s="238"/>
      <c r="E96" s="238"/>
      <c r="F96" s="57"/>
      <c r="G96" s="58"/>
      <c r="H96" s="58"/>
      <c r="I96" s="58"/>
      <c r="J96" s="60">
        <v>36.97</v>
      </c>
      <c r="K96" s="58"/>
      <c r="L96" s="60">
        <v>9.98</v>
      </c>
      <c r="M96" s="61">
        <v>24.79</v>
      </c>
      <c r="N96" s="79">
        <v>247.4</v>
      </c>
      <c r="AK96" s="44"/>
      <c r="AL96" s="53"/>
      <c r="AN96" s="3" t="s">
        <v>71</v>
      </c>
      <c r="AQ96" s="53"/>
    </row>
    <row r="97" spans="1:45" s="4" customFormat="1" ht="15" x14ac:dyDescent="0.25">
      <c r="A97" s="63"/>
      <c r="B97" s="56"/>
      <c r="C97" s="238" t="s">
        <v>89</v>
      </c>
      <c r="D97" s="238"/>
      <c r="E97" s="238"/>
      <c r="F97" s="57" t="s">
        <v>73</v>
      </c>
      <c r="G97" s="61">
        <v>12.53</v>
      </c>
      <c r="H97" s="58"/>
      <c r="I97" s="86">
        <v>3.3831000000000002</v>
      </c>
      <c r="J97" s="66"/>
      <c r="K97" s="58"/>
      <c r="L97" s="66"/>
      <c r="M97" s="58"/>
      <c r="N97" s="67"/>
      <c r="AK97" s="44"/>
      <c r="AL97" s="53"/>
      <c r="AO97" s="3" t="s">
        <v>89</v>
      </c>
      <c r="AQ97" s="53"/>
    </row>
    <row r="98" spans="1:45" s="4" customFormat="1" ht="15" x14ac:dyDescent="0.25">
      <c r="A98" s="63"/>
      <c r="B98" s="56"/>
      <c r="C98" s="238" t="s">
        <v>72</v>
      </c>
      <c r="D98" s="238"/>
      <c r="E98" s="238"/>
      <c r="F98" s="57" t="s">
        <v>73</v>
      </c>
      <c r="G98" s="61">
        <v>3.04</v>
      </c>
      <c r="H98" s="58"/>
      <c r="I98" s="86">
        <v>0.82079999999999997</v>
      </c>
      <c r="J98" s="66"/>
      <c r="K98" s="58"/>
      <c r="L98" s="66"/>
      <c r="M98" s="58"/>
      <c r="N98" s="67"/>
      <c r="AK98" s="44"/>
      <c r="AL98" s="53"/>
      <c r="AO98" s="3" t="s">
        <v>72</v>
      </c>
      <c r="AQ98" s="53"/>
    </row>
    <row r="99" spans="1:45" s="4" customFormat="1" ht="15" x14ac:dyDescent="0.25">
      <c r="A99" s="54"/>
      <c r="B99" s="56"/>
      <c r="C99" s="242" t="s">
        <v>74</v>
      </c>
      <c r="D99" s="242"/>
      <c r="E99" s="242"/>
      <c r="F99" s="68"/>
      <c r="G99" s="69"/>
      <c r="H99" s="69"/>
      <c r="I99" s="69"/>
      <c r="J99" s="71">
        <v>342.18</v>
      </c>
      <c r="K99" s="69"/>
      <c r="L99" s="71">
        <v>92.39</v>
      </c>
      <c r="M99" s="69"/>
      <c r="N99" s="72">
        <v>1492.93</v>
      </c>
      <c r="AK99" s="44"/>
      <c r="AL99" s="53"/>
      <c r="AP99" s="3" t="s">
        <v>74</v>
      </c>
      <c r="AQ99" s="53"/>
    </row>
    <row r="100" spans="1:45" s="4" customFormat="1" ht="15" x14ac:dyDescent="0.25">
      <c r="A100" s="63"/>
      <c r="B100" s="56"/>
      <c r="C100" s="238" t="s">
        <v>75</v>
      </c>
      <c r="D100" s="238"/>
      <c r="E100" s="238"/>
      <c r="F100" s="57"/>
      <c r="G100" s="58"/>
      <c r="H100" s="58"/>
      <c r="I100" s="58"/>
      <c r="J100" s="66"/>
      <c r="K100" s="58"/>
      <c r="L100" s="60">
        <v>46.45</v>
      </c>
      <c r="M100" s="58"/>
      <c r="N100" s="62">
        <v>1151.49</v>
      </c>
      <c r="AK100" s="44"/>
      <c r="AL100" s="53"/>
      <c r="AO100" s="3" t="s">
        <v>75</v>
      </c>
      <c r="AQ100" s="53"/>
    </row>
    <row r="101" spans="1:45" s="4" customFormat="1" ht="23.25" x14ac:dyDescent="0.25">
      <c r="A101" s="63"/>
      <c r="B101" s="56" t="s">
        <v>76</v>
      </c>
      <c r="C101" s="238" t="s">
        <v>77</v>
      </c>
      <c r="D101" s="238"/>
      <c r="E101" s="238"/>
      <c r="F101" s="57" t="s">
        <v>78</v>
      </c>
      <c r="G101" s="73">
        <v>92</v>
      </c>
      <c r="H101" s="58"/>
      <c r="I101" s="73">
        <v>92</v>
      </c>
      <c r="J101" s="66"/>
      <c r="K101" s="58"/>
      <c r="L101" s="60">
        <v>42.73</v>
      </c>
      <c r="M101" s="58"/>
      <c r="N101" s="62">
        <v>1059.3699999999999</v>
      </c>
      <c r="AK101" s="44"/>
      <c r="AL101" s="53"/>
      <c r="AO101" s="3" t="s">
        <v>77</v>
      </c>
      <c r="AQ101" s="53"/>
    </row>
    <row r="102" spans="1:45" s="4" customFormat="1" ht="23.25" x14ac:dyDescent="0.25">
      <c r="A102" s="63"/>
      <c r="B102" s="56" t="s">
        <v>79</v>
      </c>
      <c r="C102" s="238" t="s">
        <v>80</v>
      </c>
      <c r="D102" s="238"/>
      <c r="E102" s="238"/>
      <c r="F102" s="57" t="s">
        <v>78</v>
      </c>
      <c r="G102" s="73">
        <v>46</v>
      </c>
      <c r="H102" s="58"/>
      <c r="I102" s="73">
        <v>46</v>
      </c>
      <c r="J102" s="66"/>
      <c r="K102" s="58"/>
      <c r="L102" s="60">
        <v>21.37</v>
      </c>
      <c r="M102" s="58"/>
      <c r="N102" s="79">
        <v>529.69000000000005</v>
      </c>
      <c r="AK102" s="44"/>
      <c r="AL102" s="53"/>
      <c r="AO102" s="3" t="s">
        <v>80</v>
      </c>
      <c r="AQ102" s="53"/>
    </row>
    <row r="103" spans="1:45" s="4" customFormat="1" ht="15" x14ac:dyDescent="0.25">
      <c r="A103" s="74"/>
      <c r="B103" s="75"/>
      <c r="C103" s="240" t="s">
        <v>81</v>
      </c>
      <c r="D103" s="240"/>
      <c r="E103" s="240"/>
      <c r="F103" s="47"/>
      <c r="G103" s="48"/>
      <c r="H103" s="48"/>
      <c r="I103" s="48"/>
      <c r="J103" s="51"/>
      <c r="K103" s="48"/>
      <c r="L103" s="76">
        <v>156.49</v>
      </c>
      <c r="M103" s="69"/>
      <c r="N103" s="77">
        <v>3081.99</v>
      </c>
      <c r="AK103" s="44"/>
      <c r="AL103" s="53"/>
      <c r="AQ103" s="53" t="s">
        <v>81</v>
      </c>
    </row>
    <row r="104" spans="1:45" s="4" customFormat="1" ht="23.25" x14ac:dyDescent="0.25">
      <c r="A104" s="45" t="s">
        <v>118</v>
      </c>
      <c r="B104" s="46" t="s">
        <v>119</v>
      </c>
      <c r="C104" s="240" t="s">
        <v>120</v>
      </c>
      <c r="D104" s="240"/>
      <c r="E104" s="240"/>
      <c r="F104" s="47" t="s">
        <v>121</v>
      </c>
      <c r="G104" s="48">
        <v>0.112</v>
      </c>
      <c r="H104" s="49">
        <v>1</v>
      </c>
      <c r="I104" s="83">
        <v>0.112</v>
      </c>
      <c r="J104" s="51"/>
      <c r="K104" s="48"/>
      <c r="L104" s="51"/>
      <c r="M104" s="48"/>
      <c r="N104" s="52"/>
      <c r="AK104" s="44"/>
      <c r="AL104" s="53" t="s">
        <v>120</v>
      </c>
      <c r="AQ104" s="53"/>
    </row>
    <row r="105" spans="1:45" s="4" customFormat="1" ht="15" x14ac:dyDescent="0.25">
      <c r="A105" s="54"/>
      <c r="B105" s="9"/>
      <c r="C105" s="238" t="s">
        <v>281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41"/>
      <c r="AK105" s="44"/>
      <c r="AL105" s="53"/>
      <c r="AM105" s="3" t="s">
        <v>281</v>
      </c>
      <c r="AQ105" s="53"/>
    </row>
    <row r="106" spans="1:45" s="4" customFormat="1" ht="15" x14ac:dyDescent="0.25">
      <c r="A106" s="87"/>
      <c r="B106" s="56" t="s">
        <v>123</v>
      </c>
      <c r="C106" s="234" t="s">
        <v>124</v>
      </c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46"/>
      <c r="AK106" s="44"/>
      <c r="AL106" s="53"/>
      <c r="AQ106" s="53"/>
      <c r="AS106" s="3" t="s">
        <v>124</v>
      </c>
    </row>
    <row r="107" spans="1:45" s="4" customFormat="1" ht="15" x14ac:dyDescent="0.25">
      <c r="A107" s="55"/>
      <c r="B107" s="56" t="s">
        <v>63</v>
      </c>
      <c r="C107" s="238" t="s">
        <v>86</v>
      </c>
      <c r="D107" s="238"/>
      <c r="E107" s="238"/>
      <c r="F107" s="57"/>
      <c r="G107" s="58"/>
      <c r="H107" s="58"/>
      <c r="I107" s="58"/>
      <c r="J107" s="60">
        <v>292.56</v>
      </c>
      <c r="K107" s="64">
        <v>0.3</v>
      </c>
      <c r="L107" s="60">
        <v>9.83</v>
      </c>
      <c r="M107" s="61">
        <v>24.79</v>
      </c>
      <c r="N107" s="79">
        <v>243.69</v>
      </c>
      <c r="AK107" s="44"/>
      <c r="AL107" s="53"/>
      <c r="AN107" s="3" t="s">
        <v>86</v>
      </c>
      <c r="AQ107" s="53"/>
    </row>
    <row r="108" spans="1:45" s="4" customFormat="1" ht="15" x14ac:dyDescent="0.25">
      <c r="A108" s="55"/>
      <c r="B108" s="56" t="s">
        <v>68</v>
      </c>
      <c r="C108" s="238" t="s">
        <v>69</v>
      </c>
      <c r="D108" s="238"/>
      <c r="E108" s="238"/>
      <c r="F108" s="57"/>
      <c r="G108" s="58"/>
      <c r="H108" s="58"/>
      <c r="I108" s="58"/>
      <c r="J108" s="59">
        <v>2045.43</v>
      </c>
      <c r="K108" s="64">
        <v>0.3</v>
      </c>
      <c r="L108" s="60">
        <v>68.73</v>
      </c>
      <c r="M108" s="61">
        <v>10.53</v>
      </c>
      <c r="N108" s="79">
        <v>723.73</v>
      </c>
      <c r="AK108" s="44"/>
      <c r="AL108" s="53"/>
      <c r="AN108" s="3" t="s">
        <v>69</v>
      </c>
      <c r="AQ108" s="53"/>
    </row>
    <row r="109" spans="1:45" s="4" customFormat="1" ht="15" x14ac:dyDescent="0.25">
      <c r="A109" s="55"/>
      <c r="B109" s="56" t="s">
        <v>70</v>
      </c>
      <c r="C109" s="238" t="s">
        <v>71</v>
      </c>
      <c r="D109" s="238"/>
      <c r="E109" s="238"/>
      <c r="F109" s="57"/>
      <c r="G109" s="58"/>
      <c r="H109" s="58"/>
      <c r="I109" s="58"/>
      <c r="J109" s="60">
        <v>136.87</v>
      </c>
      <c r="K109" s="64">
        <v>0.3</v>
      </c>
      <c r="L109" s="60">
        <v>4.5999999999999996</v>
      </c>
      <c r="M109" s="61">
        <v>24.79</v>
      </c>
      <c r="N109" s="79">
        <v>114.03</v>
      </c>
      <c r="AK109" s="44"/>
      <c r="AL109" s="53"/>
      <c r="AN109" s="3" t="s">
        <v>71</v>
      </c>
      <c r="AQ109" s="53"/>
    </row>
    <row r="110" spans="1:45" s="4" customFormat="1" ht="15" x14ac:dyDescent="0.25">
      <c r="A110" s="55"/>
      <c r="B110" s="56" t="s">
        <v>87</v>
      </c>
      <c r="C110" s="238" t="s">
        <v>88</v>
      </c>
      <c r="D110" s="238"/>
      <c r="E110" s="238"/>
      <c r="F110" s="57"/>
      <c r="G110" s="58"/>
      <c r="H110" s="58"/>
      <c r="I110" s="58"/>
      <c r="J110" s="60">
        <v>5.85</v>
      </c>
      <c r="K110" s="64">
        <v>0.3</v>
      </c>
      <c r="L110" s="60">
        <v>0.2</v>
      </c>
      <c r="M110" s="61">
        <v>8.0399999999999991</v>
      </c>
      <c r="N110" s="79">
        <v>1.61</v>
      </c>
      <c r="AK110" s="44"/>
      <c r="AL110" s="53"/>
      <c r="AN110" s="3" t="s">
        <v>88</v>
      </c>
      <c r="AQ110" s="53"/>
    </row>
    <row r="111" spans="1:45" s="4" customFormat="1" ht="15" x14ac:dyDescent="0.25">
      <c r="A111" s="63"/>
      <c r="B111" s="56"/>
      <c r="C111" s="238" t="s">
        <v>89</v>
      </c>
      <c r="D111" s="238"/>
      <c r="E111" s="238"/>
      <c r="F111" s="57" t="s">
        <v>73</v>
      </c>
      <c r="G111" s="73">
        <v>23</v>
      </c>
      <c r="H111" s="64">
        <v>0.3</v>
      </c>
      <c r="I111" s="86">
        <v>0.77280000000000004</v>
      </c>
      <c r="J111" s="66"/>
      <c r="K111" s="58"/>
      <c r="L111" s="66"/>
      <c r="M111" s="58"/>
      <c r="N111" s="67"/>
      <c r="AK111" s="44"/>
      <c r="AL111" s="53"/>
      <c r="AO111" s="3" t="s">
        <v>89</v>
      </c>
      <c r="AQ111" s="53"/>
    </row>
    <row r="112" spans="1:45" s="4" customFormat="1" ht="15" x14ac:dyDescent="0.25">
      <c r="A112" s="63"/>
      <c r="B112" s="56"/>
      <c r="C112" s="238" t="s">
        <v>72</v>
      </c>
      <c r="D112" s="238"/>
      <c r="E112" s="238"/>
      <c r="F112" s="57" t="s">
        <v>73</v>
      </c>
      <c r="G112" s="61">
        <v>9.0399999999999991</v>
      </c>
      <c r="H112" s="64">
        <v>0.3</v>
      </c>
      <c r="I112" s="88">
        <v>0.30374400000000001</v>
      </c>
      <c r="J112" s="66"/>
      <c r="K112" s="58"/>
      <c r="L112" s="66"/>
      <c r="M112" s="58"/>
      <c r="N112" s="67"/>
      <c r="AK112" s="44"/>
      <c r="AL112" s="53"/>
      <c r="AO112" s="3" t="s">
        <v>72</v>
      </c>
      <c r="AQ112" s="53"/>
    </row>
    <row r="113" spans="1:46" s="4" customFormat="1" ht="15" x14ac:dyDescent="0.25">
      <c r="A113" s="54"/>
      <c r="B113" s="56"/>
      <c r="C113" s="242" t="s">
        <v>74</v>
      </c>
      <c r="D113" s="242"/>
      <c r="E113" s="242"/>
      <c r="F113" s="68"/>
      <c r="G113" s="69"/>
      <c r="H113" s="69"/>
      <c r="I113" s="69"/>
      <c r="J113" s="70">
        <v>2343.84</v>
      </c>
      <c r="K113" s="69"/>
      <c r="L113" s="71">
        <v>78.760000000000005</v>
      </c>
      <c r="M113" s="69"/>
      <c r="N113" s="84">
        <v>969.03</v>
      </c>
      <c r="AK113" s="44"/>
      <c r="AL113" s="53"/>
      <c r="AP113" s="3" t="s">
        <v>74</v>
      </c>
      <c r="AQ113" s="53"/>
    </row>
    <row r="114" spans="1:46" s="4" customFormat="1" ht="15" x14ac:dyDescent="0.25">
      <c r="A114" s="63"/>
      <c r="B114" s="56"/>
      <c r="C114" s="238" t="s">
        <v>75</v>
      </c>
      <c r="D114" s="238"/>
      <c r="E114" s="238"/>
      <c r="F114" s="57"/>
      <c r="G114" s="58"/>
      <c r="H114" s="58"/>
      <c r="I114" s="58"/>
      <c r="J114" s="66"/>
      <c r="K114" s="58"/>
      <c r="L114" s="60">
        <v>14.43</v>
      </c>
      <c r="M114" s="58"/>
      <c r="N114" s="79">
        <v>357.72</v>
      </c>
      <c r="AK114" s="44"/>
      <c r="AL114" s="53"/>
      <c r="AO114" s="3" t="s">
        <v>75</v>
      </c>
      <c r="AQ114" s="53"/>
    </row>
    <row r="115" spans="1:46" s="4" customFormat="1" ht="23.25" x14ac:dyDescent="0.25">
      <c r="A115" s="63"/>
      <c r="B115" s="56" t="s">
        <v>125</v>
      </c>
      <c r="C115" s="238" t="s">
        <v>126</v>
      </c>
      <c r="D115" s="238"/>
      <c r="E115" s="238"/>
      <c r="F115" s="57" t="s">
        <v>78</v>
      </c>
      <c r="G115" s="73">
        <v>117</v>
      </c>
      <c r="H115" s="58"/>
      <c r="I115" s="73">
        <v>117</v>
      </c>
      <c r="J115" s="66"/>
      <c r="K115" s="58"/>
      <c r="L115" s="60">
        <v>16.88</v>
      </c>
      <c r="M115" s="58"/>
      <c r="N115" s="79">
        <v>418.53</v>
      </c>
      <c r="AK115" s="44"/>
      <c r="AL115" s="53"/>
      <c r="AO115" s="3" t="s">
        <v>126</v>
      </c>
      <c r="AQ115" s="53"/>
    </row>
    <row r="116" spans="1:46" s="4" customFormat="1" ht="23.25" x14ac:dyDescent="0.25">
      <c r="A116" s="63"/>
      <c r="B116" s="56" t="s">
        <v>127</v>
      </c>
      <c r="C116" s="238" t="s">
        <v>128</v>
      </c>
      <c r="D116" s="238"/>
      <c r="E116" s="238"/>
      <c r="F116" s="57" t="s">
        <v>78</v>
      </c>
      <c r="G116" s="73">
        <v>74</v>
      </c>
      <c r="H116" s="58"/>
      <c r="I116" s="73">
        <v>74</v>
      </c>
      <c r="J116" s="66"/>
      <c r="K116" s="58"/>
      <c r="L116" s="60">
        <v>10.68</v>
      </c>
      <c r="M116" s="58"/>
      <c r="N116" s="79">
        <v>264.70999999999998</v>
      </c>
      <c r="AK116" s="44"/>
      <c r="AL116" s="53"/>
      <c r="AO116" s="3" t="s">
        <v>128</v>
      </c>
      <c r="AQ116" s="53"/>
    </row>
    <row r="117" spans="1:46" s="4" customFormat="1" ht="15" x14ac:dyDescent="0.25">
      <c r="A117" s="74"/>
      <c r="B117" s="75"/>
      <c r="C117" s="240" t="s">
        <v>81</v>
      </c>
      <c r="D117" s="240"/>
      <c r="E117" s="240"/>
      <c r="F117" s="47"/>
      <c r="G117" s="48"/>
      <c r="H117" s="48"/>
      <c r="I117" s="48"/>
      <c r="J117" s="51"/>
      <c r="K117" s="48"/>
      <c r="L117" s="76">
        <v>106.32</v>
      </c>
      <c r="M117" s="69"/>
      <c r="N117" s="77">
        <v>1652.27</v>
      </c>
      <c r="AK117" s="44"/>
      <c r="AL117" s="53"/>
      <c r="AQ117" s="53" t="s">
        <v>81</v>
      </c>
    </row>
    <row r="118" spans="1:46" s="4" customFormat="1" ht="34.5" x14ac:dyDescent="0.25">
      <c r="A118" s="45" t="s">
        <v>129</v>
      </c>
      <c r="B118" s="46" t="s">
        <v>130</v>
      </c>
      <c r="C118" s="240" t="s">
        <v>131</v>
      </c>
      <c r="D118" s="240"/>
      <c r="E118" s="240"/>
      <c r="F118" s="47" t="s">
        <v>132</v>
      </c>
      <c r="G118" s="48">
        <v>1.1200000000000001</v>
      </c>
      <c r="H118" s="49">
        <v>1</v>
      </c>
      <c r="I118" s="78">
        <v>1.1200000000000001</v>
      </c>
      <c r="J118" s="76">
        <v>407.05</v>
      </c>
      <c r="K118" s="48"/>
      <c r="L118" s="76">
        <v>455.9</v>
      </c>
      <c r="M118" s="78">
        <v>8.0399999999999991</v>
      </c>
      <c r="N118" s="77">
        <v>3665.44</v>
      </c>
      <c r="AK118" s="44"/>
      <c r="AL118" s="53" t="s">
        <v>131</v>
      </c>
      <c r="AQ118" s="53"/>
    </row>
    <row r="119" spans="1:46" s="4" customFormat="1" ht="15" x14ac:dyDescent="0.25">
      <c r="A119" s="74"/>
      <c r="B119" s="75"/>
      <c r="C119" s="238" t="s">
        <v>97</v>
      </c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41"/>
      <c r="AK119" s="44"/>
      <c r="AL119" s="53"/>
      <c r="AQ119" s="53"/>
      <c r="AR119" s="3" t="s">
        <v>97</v>
      </c>
    </row>
    <row r="120" spans="1:46" s="4" customFormat="1" ht="15" x14ac:dyDescent="0.25">
      <c r="A120" s="54"/>
      <c r="B120" s="9"/>
      <c r="C120" s="238" t="s">
        <v>282</v>
      </c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41"/>
      <c r="AK120" s="44"/>
      <c r="AL120" s="53"/>
      <c r="AM120" s="3" t="s">
        <v>282</v>
      </c>
      <c r="AQ120" s="53"/>
    </row>
    <row r="121" spans="1:46" s="4" customFormat="1" ht="15" x14ac:dyDescent="0.25">
      <c r="A121" s="74"/>
      <c r="B121" s="75"/>
      <c r="C121" s="240" t="s">
        <v>81</v>
      </c>
      <c r="D121" s="240"/>
      <c r="E121" s="240"/>
      <c r="F121" s="47"/>
      <c r="G121" s="48"/>
      <c r="H121" s="48"/>
      <c r="I121" s="48"/>
      <c r="J121" s="51"/>
      <c r="K121" s="48"/>
      <c r="L121" s="76">
        <v>455.9</v>
      </c>
      <c r="M121" s="69"/>
      <c r="N121" s="77">
        <v>3665.44</v>
      </c>
      <c r="AK121" s="44"/>
      <c r="AL121" s="53"/>
      <c r="AQ121" s="53" t="s">
        <v>81</v>
      </c>
    </row>
    <row r="122" spans="1:46" s="4" customFormat="1" ht="0" hidden="1" customHeight="1" x14ac:dyDescent="0.25">
      <c r="A122" s="89"/>
      <c r="B122" s="90"/>
      <c r="C122" s="90"/>
      <c r="D122" s="90"/>
      <c r="E122" s="90"/>
      <c r="F122" s="91"/>
      <c r="G122" s="91"/>
      <c r="H122" s="91"/>
      <c r="I122" s="91"/>
      <c r="J122" s="92"/>
      <c r="K122" s="91"/>
      <c r="L122" s="92"/>
      <c r="M122" s="58"/>
      <c r="N122" s="92"/>
      <c r="AK122" s="44"/>
      <c r="AL122" s="53"/>
      <c r="AQ122" s="53"/>
    </row>
    <row r="123" spans="1:46" s="4" customFormat="1" ht="15" x14ac:dyDescent="0.25">
      <c r="A123" s="93"/>
      <c r="B123" s="94"/>
      <c r="C123" s="240" t="s">
        <v>134</v>
      </c>
      <c r="D123" s="240"/>
      <c r="E123" s="240"/>
      <c r="F123" s="240"/>
      <c r="G123" s="240"/>
      <c r="H123" s="240"/>
      <c r="I123" s="240"/>
      <c r="J123" s="240"/>
      <c r="K123" s="240"/>
      <c r="L123" s="95">
        <v>4638.3</v>
      </c>
      <c r="M123" s="96"/>
      <c r="N123" s="97">
        <v>49552.26</v>
      </c>
      <c r="AK123" s="44"/>
      <c r="AL123" s="53"/>
      <c r="AQ123" s="53"/>
      <c r="AT123" s="53" t="s">
        <v>134</v>
      </c>
    </row>
    <row r="124" spans="1:46" s="4" customFormat="1" ht="15" x14ac:dyDescent="0.25">
      <c r="A124" s="243" t="s">
        <v>135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5"/>
      <c r="AK124" s="44" t="s">
        <v>135</v>
      </c>
      <c r="AL124" s="53"/>
      <c r="AQ124" s="53"/>
      <c r="AT124" s="53"/>
    </row>
    <row r="125" spans="1:46" s="4" customFormat="1" ht="56.25" x14ac:dyDescent="0.25">
      <c r="A125" s="45" t="s">
        <v>136</v>
      </c>
      <c r="B125" s="46" t="s">
        <v>137</v>
      </c>
      <c r="C125" s="240" t="s">
        <v>138</v>
      </c>
      <c r="D125" s="240"/>
      <c r="E125" s="240"/>
      <c r="F125" s="47" t="s">
        <v>139</v>
      </c>
      <c r="G125" s="48">
        <v>0.112</v>
      </c>
      <c r="H125" s="49">
        <v>1</v>
      </c>
      <c r="I125" s="83">
        <v>0.112</v>
      </c>
      <c r="J125" s="51"/>
      <c r="K125" s="48"/>
      <c r="L125" s="51"/>
      <c r="M125" s="48"/>
      <c r="N125" s="52"/>
      <c r="AK125" s="44"/>
      <c r="AL125" s="53" t="s">
        <v>138</v>
      </c>
      <c r="AQ125" s="53"/>
      <c r="AT125" s="53"/>
    </row>
    <row r="126" spans="1:46" s="4" customFormat="1" ht="15" x14ac:dyDescent="0.25">
      <c r="A126" s="54"/>
      <c r="B126" s="9"/>
      <c r="C126" s="238" t="s">
        <v>281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41"/>
      <c r="AK126" s="44"/>
      <c r="AL126" s="53"/>
      <c r="AM126" s="3" t="s">
        <v>281</v>
      </c>
      <c r="AQ126" s="53"/>
      <c r="AT126" s="53"/>
    </row>
    <row r="127" spans="1:46" s="4" customFormat="1" ht="15" x14ac:dyDescent="0.25">
      <c r="A127" s="55"/>
      <c r="B127" s="56" t="s">
        <v>63</v>
      </c>
      <c r="C127" s="238" t="s">
        <v>86</v>
      </c>
      <c r="D127" s="238"/>
      <c r="E127" s="238"/>
      <c r="F127" s="57"/>
      <c r="G127" s="58"/>
      <c r="H127" s="58"/>
      <c r="I127" s="58"/>
      <c r="J127" s="59">
        <v>1421.77</v>
      </c>
      <c r="K127" s="58"/>
      <c r="L127" s="60">
        <v>159.24</v>
      </c>
      <c r="M127" s="61">
        <v>24.79</v>
      </c>
      <c r="N127" s="62">
        <v>3947.56</v>
      </c>
      <c r="AK127" s="44"/>
      <c r="AL127" s="53"/>
      <c r="AN127" s="3" t="s">
        <v>86</v>
      </c>
      <c r="AQ127" s="53"/>
      <c r="AT127" s="53"/>
    </row>
    <row r="128" spans="1:46" s="4" customFormat="1" ht="15" x14ac:dyDescent="0.25">
      <c r="A128" s="55"/>
      <c r="B128" s="56" t="s">
        <v>87</v>
      </c>
      <c r="C128" s="238" t="s">
        <v>88</v>
      </c>
      <c r="D128" s="238"/>
      <c r="E128" s="238"/>
      <c r="F128" s="57"/>
      <c r="G128" s="58"/>
      <c r="H128" s="58"/>
      <c r="I128" s="58"/>
      <c r="J128" s="59">
        <v>37585.54</v>
      </c>
      <c r="K128" s="58"/>
      <c r="L128" s="59">
        <v>4209.58</v>
      </c>
      <c r="M128" s="61">
        <v>8.0399999999999991</v>
      </c>
      <c r="N128" s="62">
        <v>33845.019999999997</v>
      </c>
      <c r="AK128" s="44"/>
      <c r="AL128" s="53"/>
      <c r="AN128" s="3" t="s">
        <v>88</v>
      </c>
      <c r="AQ128" s="53"/>
      <c r="AT128" s="53"/>
    </row>
    <row r="129" spans="1:46" s="4" customFormat="1" ht="15" x14ac:dyDescent="0.25">
      <c r="A129" s="63"/>
      <c r="B129" s="56"/>
      <c r="C129" s="238" t="s">
        <v>89</v>
      </c>
      <c r="D129" s="238"/>
      <c r="E129" s="238"/>
      <c r="F129" s="57" t="s">
        <v>73</v>
      </c>
      <c r="G129" s="73">
        <v>133</v>
      </c>
      <c r="H129" s="58"/>
      <c r="I129" s="80">
        <v>14.896000000000001</v>
      </c>
      <c r="J129" s="66"/>
      <c r="K129" s="58"/>
      <c r="L129" s="66"/>
      <c r="M129" s="58"/>
      <c r="N129" s="67"/>
      <c r="AK129" s="44"/>
      <c r="AL129" s="53"/>
      <c r="AO129" s="3" t="s">
        <v>89</v>
      </c>
      <c r="AQ129" s="53"/>
      <c r="AT129" s="53"/>
    </row>
    <row r="130" spans="1:46" s="4" customFormat="1" ht="15" x14ac:dyDescent="0.25">
      <c r="A130" s="54"/>
      <c r="B130" s="56"/>
      <c r="C130" s="242" t="s">
        <v>74</v>
      </c>
      <c r="D130" s="242"/>
      <c r="E130" s="242"/>
      <c r="F130" s="68"/>
      <c r="G130" s="69"/>
      <c r="H130" s="69"/>
      <c r="I130" s="69"/>
      <c r="J130" s="70">
        <v>39007.31</v>
      </c>
      <c r="K130" s="69"/>
      <c r="L130" s="70">
        <v>4368.82</v>
      </c>
      <c r="M130" s="69"/>
      <c r="N130" s="72">
        <v>37792.58</v>
      </c>
      <c r="AK130" s="44"/>
      <c r="AL130" s="53"/>
      <c r="AP130" s="3" t="s">
        <v>74</v>
      </c>
      <c r="AQ130" s="53"/>
      <c r="AT130" s="53"/>
    </row>
    <row r="131" spans="1:46" s="4" customFormat="1" ht="15" x14ac:dyDescent="0.25">
      <c r="A131" s="63"/>
      <c r="B131" s="56"/>
      <c r="C131" s="238" t="s">
        <v>75</v>
      </c>
      <c r="D131" s="238"/>
      <c r="E131" s="238"/>
      <c r="F131" s="57"/>
      <c r="G131" s="58"/>
      <c r="H131" s="58"/>
      <c r="I131" s="58"/>
      <c r="J131" s="66"/>
      <c r="K131" s="58"/>
      <c r="L131" s="60">
        <v>159.24</v>
      </c>
      <c r="M131" s="58"/>
      <c r="N131" s="62">
        <v>3947.56</v>
      </c>
      <c r="AK131" s="44"/>
      <c r="AL131" s="53"/>
      <c r="AO131" s="3" t="s">
        <v>75</v>
      </c>
      <c r="AQ131" s="53"/>
      <c r="AT131" s="53"/>
    </row>
    <row r="132" spans="1:46" s="4" customFormat="1" ht="23.25" x14ac:dyDescent="0.25">
      <c r="A132" s="63"/>
      <c r="B132" s="56" t="s">
        <v>140</v>
      </c>
      <c r="C132" s="238" t="s">
        <v>141</v>
      </c>
      <c r="D132" s="238"/>
      <c r="E132" s="238"/>
      <c r="F132" s="57" t="s">
        <v>78</v>
      </c>
      <c r="G132" s="73">
        <v>98</v>
      </c>
      <c r="H132" s="58"/>
      <c r="I132" s="73">
        <v>98</v>
      </c>
      <c r="J132" s="66"/>
      <c r="K132" s="58"/>
      <c r="L132" s="60">
        <v>156.06</v>
      </c>
      <c r="M132" s="58"/>
      <c r="N132" s="62">
        <v>3868.61</v>
      </c>
      <c r="AK132" s="44"/>
      <c r="AL132" s="53"/>
      <c r="AO132" s="3" t="s">
        <v>141</v>
      </c>
      <c r="AQ132" s="53"/>
      <c r="AT132" s="53"/>
    </row>
    <row r="133" spans="1:46" s="4" customFormat="1" ht="23.25" x14ac:dyDescent="0.25">
      <c r="A133" s="63"/>
      <c r="B133" s="56" t="s">
        <v>142</v>
      </c>
      <c r="C133" s="238" t="s">
        <v>143</v>
      </c>
      <c r="D133" s="238"/>
      <c r="E133" s="238"/>
      <c r="F133" s="57" t="s">
        <v>78</v>
      </c>
      <c r="G133" s="73">
        <v>58</v>
      </c>
      <c r="H133" s="58"/>
      <c r="I133" s="73">
        <v>58</v>
      </c>
      <c r="J133" s="66"/>
      <c r="K133" s="58"/>
      <c r="L133" s="60">
        <v>92.36</v>
      </c>
      <c r="M133" s="58"/>
      <c r="N133" s="62">
        <v>2289.58</v>
      </c>
      <c r="AK133" s="44"/>
      <c r="AL133" s="53"/>
      <c r="AO133" s="3" t="s">
        <v>143</v>
      </c>
      <c r="AQ133" s="53"/>
      <c r="AT133" s="53"/>
    </row>
    <row r="134" spans="1:46" s="4" customFormat="1" ht="15" x14ac:dyDescent="0.25">
      <c r="A134" s="74"/>
      <c r="B134" s="75"/>
      <c r="C134" s="240" t="s">
        <v>81</v>
      </c>
      <c r="D134" s="240"/>
      <c r="E134" s="240"/>
      <c r="F134" s="47"/>
      <c r="G134" s="48"/>
      <c r="H134" s="48"/>
      <c r="I134" s="48"/>
      <c r="J134" s="51"/>
      <c r="K134" s="48"/>
      <c r="L134" s="81">
        <v>4617.24</v>
      </c>
      <c r="M134" s="69"/>
      <c r="N134" s="77">
        <v>43950.77</v>
      </c>
      <c r="AK134" s="44"/>
      <c r="AL134" s="53"/>
      <c r="AQ134" s="53" t="s">
        <v>81</v>
      </c>
      <c r="AT134" s="53"/>
    </row>
    <row r="135" spans="1:46" s="4" customFormat="1" ht="34.5" x14ac:dyDescent="0.25">
      <c r="A135" s="45" t="s">
        <v>144</v>
      </c>
      <c r="B135" s="46" t="s">
        <v>145</v>
      </c>
      <c r="C135" s="240" t="s">
        <v>146</v>
      </c>
      <c r="D135" s="240"/>
      <c r="E135" s="240"/>
      <c r="F135" s="47" t="s">
        <v>147</v>
      </c>
      <c r="G135" s="48">
        <v>-112</v>
      </c>
      <c r="H135" s="49">
        <v>1</v>
      </c>
      <c r="I135" s="49">
        <v>-112</v>
      </c>
      <c r="J135" s="76">
        <v>37.46</v>
      </c>
      <c r="K135" s="48"/>
      <c r="L135" s="81">
        <v>-4195.5200000000004</v>
      </c>
      <c r="M135" s="78">
        <v>8.0399999999999991</v>
      </c>
      <c r="N135" s="77">
        <v>-33731.980000000003</v>
      </c>
      <c r="AK135" s="44"/>
      <c r="AL135" s="53" t="s">
        <v>146</v>
      </c>
      <c r="AQ135" s="53"/>
      <c r="AT135" s="53"/>
    </row>
    <row r="136" spans="1:46" s="4" customFormat="1" ht="15" x14ac:dyDescent="0.25">
      <c r="A136" s="74"/>
      <c r="B136" s="75"/>
      <c r="C136" s="238" t="s">
        <v>148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41"/>
      <c r="AK136" s="44"/>
      <c r="AL136" s="53"/>
      <c r="AQ136" s="53"/>
      <c r="AR136" s="3" t="s">
        <v>148</v>
      </c>
      <c r="AT136" s="53"/>
    </row>
    <row r="137" spans="1:46" s="4" customFormat="1" ht="15" x14ac:dyDescent="0.25">
      <c r="A137" s="74"/>
      <c r="B137" s="75"/>
      <c r="C137" s="240" t="s">
        <v>81</v>
      </c>
      <c r="D137" s="240"/>
      <c r="E137" s="240"/>
      <c r="F137" s="47"/>
      <c r="G137" s="48"/>
      <c r="H137" s="48"/>
      <c r="I137" s="48"/>
      <c r="J137" s="51"/>
      <c r="K137" s="48"/>
      <c r="L137" s="81">
        <v>-4195.5200000000004</v>
      </c>
      <c r="M137" s="69"/>
      <c r="N137" s="77">
        <v>-33731.980000000003</v>
      </c>
      <c r="AK137" s="44"/>
      <c r="AL137" s="53"/>
      <c r="AQ137" s="53" t="s">
        <v>81</v>
      </c>
      <c r="AT137" s="53"/>
    </row>
    <row r="138" spans="1:46" s="4" customFormat="1" ht="45.75" x14ac:dyDescent="0.25">
      <c r="A138" s="45" t="s">
        <v>149</v>
      </c>
      <c r="B138" s="46" t="s">
        <v>283</v>
      </c>
      <c r="C138" s="240" t="s">
        <v>284</v>
      </c>
      <c r="D138" s="240"/>
      <c r="E138" s="240"/>
      <c r="F138" s="47" t="s">
        <v>147</v>
      </c>
      <c r="G138" s="48">
        <v>112</v>
      </c>
      <c r="H138" s="49">
        <v>1</v>
      </c>
      <c r="I138" s="49">
        <v>112</v>
      </c>
      <c r="J138" s="76">
        <v>135.43</v>
      </c>
      <c r="K138" s="48"/>
      <c r="L138" s="81">
        <v>15168.16</v>
      </c>
      <c r="M138" s="78">
        <v>8.0399999999999991</v>
      </c>
      <c r="N138" s="77">
        <v>121952.01</v>
      </c>
      <c r="AK138" s="44"/>
      <c r="AL138" s="53" t="s">
        <v>284</v>
      </c>
      <c r="AQ138" s="53"/>
      <c r="AT138" s="53"/>
    </row>
    <row r="139" spans="1:46" s="4" customFormat="1" ht="15" x14ac:dyDescent="0.25">
      <c r="A139" s="74"/>
      <c r="B139" s="75"/>
      <c r="C139" s="238" t="s">
        <v>148</v>
      </c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41"/>
      <c r="AK139" s="44"/>
      <c r="AL139" s="53"/>
      <c r="AQ139" s="53"/>
      <c r="AR139" s="3" t="s">
        <v>148</v>
      </c>
      <c r="AT139" s="53"/>
    </row>
    <row r="140" spans="1:46" s="4" customFormat="1" ht="15" x14ac:dyDescent="0.25">
      <c r="A140" s="74"/>
      <c r="B140" s="75"/>
      <c r="C140" s="240" t="s">
        <v>81</v>
      </c>
      <c r="D140" s="240"/>
      <c r="E140" s="240"/>
      <c r="F140" s="47"/>
      <c r="G140" s="48"/>
      <c r="H140" s="48"/>
      <c r="I140" s="48"/>
      <c r="J140" s="51"/>
      <c r="K140" s="48"/>
      <c r="L140" s="81">
        <v>15168.16</v>
      </c>
      <c r="M140" s="69"/>
      <c r="N140" s="77">
        <v>121952.01</v>
      </c>
      <c r="AK140" s="44"/>
      <c r="AL140" s="53"/>
      <c r="AQ140" s="53" t="s">
        <v>81</v>
      </c>
      <c r="AT140" s="53"/>
    </row>
    <row r="141" spans="1:46" s="4" customFormat="1" ht="34.5" x14ac:dyDescent="0.25">
      <c r="A141" s="45" t="s">
        <v>152</v>
      </c>
      <c r="B141" s="46" t="s">
        <v>153</v>
      </c>
      <c r="C141" s="240" t="s">
        <v>154</v>
      </c>
      <c r="D141" s="240"/>
      <c r="E141" s="240"/>
      <c r="F141" s="47" t="s">
        <v>84</v>
      </c>
      <c r="G141" s="48">
        <v>2.2400000000000002</v>
      </c>
      <c r="H141" s="49">
        <v>1</v>
      </c>
      <c r="I141" s="78">
        <v>2.2400000000000002</v>
      </c>
      <c r="J141" s="51"/>
      <c r="K141" s="48"/>
      <c r="L141" s="51"/>
      <c r="M141" s="48"/>
      <c r="N141" s="52"/>
      <c r="AK141" s="44"/>
      <c r="AL141" s="53" t="s">
        <v>154</v>
      </c>
      <c r="AQ141" s="53"/>
      <c r="AT141" s="53"/>
    </row>
    <row r="142" spans="1:46" s="4" customFormat="1" ht="15" x14ac:dyDescent="0.25">
      <c r="A142" s="54"/>
      <c r="B142" s="9"/>
      <c r="C142" s="238" t="s">
        <v>285</v>
      </c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41"/>
      <c r="AK142" s="44"/>
      <c r="AL142" s="53"/>
      <c r="AM142" s="3" t="s">
        <v>285</v>
      </c>
      <c r="AQ142" s="53"/>
      <c r="AT142" s="53"/>
    </row>
    <row r="143" spans="1:46" s="4" customFormat="1" ht="15" x14ac:dyDescent="0.25">
      <c r="A143" s="55"/>
      <c r="B143" s="56" t="s">
        <v>63</v>
      </c>
      <c r="C143" s="238" t="s">
        <v>86</v>
      </c>
      <c r="D143" s="238"/>
      <c r="E143" s="238"/>
      <c r="F143" s="57"/>
      <c r="G143" s="58"/>
      <c r="H143" s="58"/>
      <c r="I143" s="58"/>
      <c r="J143" s="60">
        <v>120.63</v>
      </c>
      <c r="K143" s="58"/>
      <c r="L143" s="60">
        <v>270.20999999999998</v>
      </c>
      <c r="M143" s="61">
        <v>24.79</v>
      </c>
      <c r="N143" s="62">
        <v>6698.51</v>
      </c>
      <c r="AK143" s="44"/>
      <c r="AL143" s="53"/>
      <c r="AN143" s="3" t="s">
        <v>86</v>
      </c>
      <c r="AQ143" s="53"/>
      <c r="AT143" s="53"/>
    </row>
    <row r="144" spans="1:46" s="4" customFormat="1" ht="15" x14ac:dyDescent="0.25">
      <c r="A144" s="55"/>
      <c r="B144" s="56" t="s">
        <v>68</v>
      </c>
      <c r="C144" s="238" t="s">
        <v>69</v>
      </c>
      <c r="D144" s="238"/>
      <c r="E144" s="238"/>
      <c r="F144" s="57"/>
      <c r="G144" s="58"/>
      <c r="H144" s="58"/>
      <c r="I144" s="58"/>
      <c r="J144" s="60">
        <v>56.46</v>
      </c>
      <c r="K144" s="58"/>
      <c r="L144" s="60">
        <v>126.47</v>
      </c>
      <c r="M144" s="61">
        <v>10.53</v>
      </c>
      <c r="N144" s="62">
        <v>1331.73</v>
      </c>
      <c r="AK144" s="44"/>
      <c r="AL144" s="53"/>
      <c r="AN144" s="3" t="s">
        <v>69</v>
      </c>
      <c r="AQ144" s="53"/>
      <c r="AT144" s="53"/>
    </row>
    <row r="145" spans="1:46" s="4" customFormat="1" ht="15" x14ac:dyDescent="0.25">
      <c r="A145" s="55"/>
      <c r="B145" s="56" t="s">
        <v>70</v>
      </c>
      <c r="C145" s="238" t="s">
        <v>71</v>
      </c>
      <c r="D145" s="238"/>
      <c r="E145" s="238"/>
      <c r="F145" s="57"/>
      <c r="G145" s="58"/>
      <c r="H145" s="58"/>
      <c r="I145" s="58"/>
      <c r="J145" s="60">
        <v>3.27</v>
      </c>
      <c r="K145" s="58"/>
      <c r="L145" s="60">
        <v>7.32</v>
      </c>
      <c r="M145" s="61">
        <v>24.79</v>
      </c>
      <c r="N145" s="79">
        <v>181.46</v>
      </c>
      <c r="AK145" s="44"/>
      <c r="AL145" s="53"/>
      <c r="AN145" s="3" t="s">
        <v>71</v>
      </c>
      <c r="AQ145" s="53"/>
      <c r="AT145" s="53"/>
    </row>
    <row r="146" spans="1:46" s="4" customFormat="1" ht="15" x14ac:dyDescent="0.25">
      <c r="A146" s="55"/>
      <c r="B146" s="56" t="s">
        <v>87</v>
      </c>
      <c r="C146" s="238" t="s">
        <v>88</v>
      </c>
      <c r="D146" s="238"/>
      <c r="E146" s="238"/>
      <c r="F146" s="57"/>
      <c r="G146" s="58"/>
      <c r="H146" s="58"/>
      <c r="I146" s="58"/>
      <c r="J146" s="60">
        <v>38.119999999999997</v>
      </c>
      <c r="K146" s="58"/>
      <c r="L146" s="60">
        <v>85.39</v>
      </c>
      <c r="M146" s="61">
        <v>8.0399999999999991</v>
      </c>
      <c r="N146" s="79">
        <v>686.54</v>
      </c>
      <c r="AK146" s="44"/>
      <c r="AL146" s="53"/>
      <c r="AN146" s="3" t="s">
        <v>88</v>
      </c>
      <c r="AQ146" s="53"/>
      <c r="AT146" s="53"/>
    </row>
    <row r="147" spans="1:46" s="4" customFormat="1" ht="15" x14ac:dyDescent="0.25">
      <c r="A147" s="63"/>
      <c r="B147" s="56"/>
      <c r="C147" s="238" t="s">
        <v>89</v>
      </c>
      <c r="D147" s="238"/>
      <c r="E147" s="238"/>
      <c r="F147" s="57" t="s">
        <v>73</v>
      </c>
      <c r="G147" s="61">
        <v>9.92</v>
      </c>
      <c r="H147" s="58"/>
      <c r="I147" s="86">
        <v>22.220800000000001</v>
      </c>
      <c r="J147" s="66"/>
      <c r="K147" s="58"/>
      <c r="L147" s="66"/>
      <c r="M147" s="58"/>
      <c r="N147" s="67"/>
      <c r="AK147" s="44"/>
      <c r="AL147" s="53"/>
      <c r="AO147" s="3" t="s">
        <v>89</v>
      </c>
      <c r="AQ147" s="53"/>
      <c r="AT147" s="53"/>
    </row>
    <row r="148" spans="1:46" s="4" customFormat="1" ht="15" x14ac:dyDescent="0.25">
      <c r="A148" s="63"/>
      <c r="B148" s="56"/>
      <c r="C148" s="238" t="s">
        <v>72</v>
      </c>
      <c r="D148" s="238"/>
      <c r="E148" s="238"/>
      <c r="F148" s="57" t="s">
        <v>73</v>
      </c>
      <c r="G148" s="64">
        <v>0.2</v>
      </c>
      <c r="H148" s="58"/>
      <c r="I148" s="80">
        <v>0.44800000000000001</v>
      </c>
      <c r="J148" s="66"/>
      <c r="K148" s="58"/>
      <c r="L148" s="66"/>
      <c r="M148" s="58"/>
      <c r="N148" s="67"/>
      <c r="AK148" s="44"/>
      <c r="AL148" s="53"/>
      <c r="AO148" s="3" t="s">
        <v>72</v>
      </c>
      <c r="AQ148" s="53"/>
      <c r="AT148" s="53"/>
    </row>
    <row r="149" spans="1:46" s="4" customFormat="1" ht="15" x14ac:dyDescent="0.25">
      <c r="A149" s="54"/>
      <c r="B149" s="56"/>
      <c r="C149" s="242" t="s">
        <v>74</v>
      </c>
      <c r="D149" s="242"/>
      <c r="E149" s="242"/>
      <c r="F149" s="68"/>
      <c r="G149" s="69"/>
      <c r="H149" s="69"/>
      <c r="I149" s="69"/>
      <c r="J149" s="71">
        <v>215.21</v>
      </c>
      <c r="K149" s="69"/>
      <c r="L149" s="71">
        <v>482.07</v>
      </c>
      <c r="M149" s="69"/>
      <c r="N149" s="72">
        <v>8716.7800000000007</v>
      </c>
      <c r="AK149" s="44"/>
      <c r="AL149" s="53"/>
      <c r="AP149" s="3" t="s">
        <v>74</v>
      </c>
      <c r="AQ149" s="53"/>
      <c r="AT149" s="53"/>
    </row>
    <row r="150" spans="1:46" s="4" customFormat="1" ht="15" x14ac:dyDescent="0.25">
      <c r="A150" s="63"/>
      <c r="B150" s="56"/>
      <c r="C150" s="238" t="s">
        <v>75</v>
      </c>
      <c r="D150" s="238"/>
      <c r="E150" s="238"/>
      <c r="F150" s="57"/>
      <c r="G150" s="58"/>
      <c r="H150" s="58"/>
      <c r="I150" s="58"/>
      <c r="J150" s="66"/>
      <c r="K150" s="58"/>
      <c r="L150" s="60">
        <v>277.52999999999997</v>
      </c>
      <c r="M150" s="58"/>
      <c r="N150" s="62">
        <v>6879.97</v>
      </c>
      <c r="AK150" s="44"/>
      <c r="AL150" s="53"/>
      <c r="AO150" s="3" t="s">
        <v>75</v>
      </c>
      <c r="AQ150" s="53"/>
      <c r="AT150" s="53"/>
    </row>
    <row r="151" spans="1:46" s="4" customFormat="1" ht="23.25" x14ac:dyDescent="0.25">
      <c r="A151" s="63"/>
      <c r="B151" s="56" t="s">
        <v>90</v>
      </c>
      <c r="C151" s="238" t="s">
        <v>91</v>
      </c>
      <c r="D151" s="238"/>
      <c r="E151" s="238"/>
      <c r="F151" s="57" t="s">
        <v>78</v>
      </c>
      <c r="G151" s="73">
        <v>97</v>
      </c>
      <c r="H151" s="58"/>
      <c r="I151" s="73">
        <v>97</v>
      </c>
      <c r="J151" s="66"/>
      <c r="K151" s="58"/>
      <c r="L151" s="60">
        <v>269.2</v>
      </c>
      <c r="M151" s="58"/>
      <c r="N151" s="62">
        <v>6673.57</v>
      </c>
      <c r="AK151" s="44"/>
      <c r="AL151" s="53"/>
      <c r="AO151" s="3" t="s">
        <v>91</v>
      </c>
      <c r="AQ151" s="53"/>
      <c r="AT151" s="53"/>
    </row>
    <row r="152" spans="1:46" s="4" customFormat="1" ht="23.25" x14ac:dyDescent="0.25">
      <c r="A152" s="63"/>
      <c r="B152" s="56" t="s">
        <v>92</v>
      </c>
      <c r="C152" s="238" t="s">
        <v>93</v>
      </c>
      <c r="D152" s="238"/>
      <c r="E152" s="238"/>
      <c r="F152" s="57" t="s">
        <v>78</v>
      </c>
      <c r="G152" s="73">
        <v>51</v>
      </c>
      <c r="H152" s="58"/>
      <c r="I152" s="73">
        <v>51</v>
      </c>
      <c r="J152" s="66"/>
      <c r="K152" s="58"/>
      <c r="L152" s="60">
        <v>141.54</v>
      </c>
      <c r="M152" s="58"/>
      <c r="N152" s="62">
        <v>3508.78</v>
      </c>
      <c r="AK152" s="44"/>
      <c r="AL152" s="53"/>
      <c r="AO152" s="3" t="s">
        <v>93</v>
      </c>
      <c r="AQ152" s="53"/>
      <c r="AT152" s="53"/>
    </row>
    <row r="153" spans="1:46" s="4" customFormat="1" ht="15" x14ac:dyDescent="0.25">
      <c r="A153" s="74"/>
      <c r="B153" s="75"/>
      <c r="C153" s="240" t="s">
        <v>81</v>
      </c>
      <c r="D153" s="240"/>
      <c r="E153" s="240"/>
      <c r="F153" s="47"/>
      <c r="G153" s="48"/>
      <c r="H153" s="48"/>
      <c r="I153" s="48"/>
      <c r="J153" s="51"/>
      <c r="K153" s="48"/>
      <c r="L153" s="76">
        <v>892.81</v>
      </c>
      <c r="M153" s="69"/>
      <c r="N153" s="77">
        <v>18899.13</v>
      </c>
      <c r="AK153" s="44"/>
      <c r="AL153" s="53"/>
      <c r="AQ153" s="53" t="s">
        <v>81</v>
      </c>
      <c r="AT153" s="53"/>
    </row>
    <row r="154" spans="1:46" s="4" customFormat="1" ht="68.25" x14ac:dyDescent="0.25">
      <c r="A154" s="45" t="s">
        <v>155</v>
      </c>
      <c r="B154" s="46" t="s">
        <v>286</v>
      </c>
      <c r="C154" s="240" t="s">
        <v>287</v>
      </c>
      <c r="D154" s="240"/>
      <c r="E154" s="240"/>
      <c r="F154" s="47" t="s">
        <v>158</v>
      </c>
      <c r="G154" s="48">
        <v>0.22847999999999999</v>
      </c>
      <c r="H154" s="49">
        <v>1</v>
      </c>
      <c r="I154" s="98">
        <v>0.22847999999999999</v>
      </c>
      <c r="J154" s="81">
        <v>28825.439999999999</v>
      </c>
      <c r="K154" s="48"/>
      <c r="L154" s="81">
        <v>6586.04</v>
      </c>
      <c r="M154" s="78">
        <v>8.0399999999999991</v>
      </c>
      <c r="N154" s="77">
        <v>52951.76</v>
      </c>
      <c r="AK154" s="44"/>
      <c r="AL154" s="53" t="s">
        <v>287</v>
      </c>
      <c r="AQ154" s="53"/>
      <c r="AT154" s="53"/>
    </row>
    <row r="155" spans="1:46" s="4" customFormat="1" ht="15" x14ac:dyDescent="0.25">
      <c r="A155" s="74"/>
      <c r="B155" s="75"/>
      <c r="C155" s="238" t="s">
        <v>159</v>
      </c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41"/>
      <c r="AK155" s="44"/>
      <c r="AL155" s="53"/>
      <c r="AQ155" s="53"/>
      <c r="AR155" s="3" t="s">
        <v>159</v>
      </c>
      <c r="AT155" s="53"/>
    </row>
    <row r="156" spans="1:46" s="4" customFormat="1" ht="15" x14ac:dyDescent="0.25">
      <c r="A156" s="54"/>
      <c r="B156" s="9"/>
      <c r="C156" s="238" t="s">
        <v>288</v>
      </c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41"/>
      <c r="AK156" s="44"/>
      <c r="AL156" s="53"/>
      <c r="AM156" s="3" t="s">
        <v>288</v>
      </c>
      <c r="AQ156" s="53"/>
      <c r="AT156" s="53"/>
    </row>
    <row r="157" spans="1:46" s="4" customFormat="1" ht="15" x14ac:dyDescent="0.25">
      <c r="A157" s="74"/>
      <c r="B157" s="75"/>
      <c r="C157" s="240" t="s">
        <v>81</v>
      </c>
      <c r="D157" s="240"/>
      <c r="E157" s="240"/>
      <c r="F157" s="47"/>
      <c r="G157" s="48"/>
      <c r="H157" s="48"/>
      <c r="I157" s="48"/>
      <c r="J157" s="51"/>
      <c r="K157" s="48"/>
      <c r="L157" s="81">
        <v>6586.04</v>
      </c>
      <c r="M157" s="69"/>
      <c r="N157" s="77">
        <v>52951.76</v>
      </c>
      <c r="AK157" s="44"/>
      <c r="AL157" s="53"/>
      <c r="AQ157" s="53" t="s">
        <v>81</v>
      </c>
      <c r="AT157" s="53"/>
    </row>
    <row r="158" spans="1:46" s="4" customFormat="1" ht="0" hidden="1" customHeight="1" x14ac:dyDescent="0.25">
      <c r="A158" s="89"/>
      <c r="B158" s="90"/>
      <c r="C158" s="90"/>
      <c r="D158" s="90"/>
      <c r="E158" s="90"/>
      <c r="F158" s="91"/>
      <c r="G158" s="91"/>
      <c r="H158" s="91"/>
      <c r="I158" s="91"/>
      <c r="J158" s="92"/>
      <c r="K158" s="91"/>
      <c r="L158" s="92"/>
      <c r="M158" s="58"/>
      <c r="N158" s="92"/>
      <c r="AK158" s="44"/>
      <c r="AL158" s="53"/>
      <c r="AQ158" s="53"/>
      <c r="AT158" s="53"/>
    </row>
    <row r="159" spans="1:46" s="4" customFormat="1" ht="15" x14ac:dyDescent="0.25">
      <c r="A159" s="93"/>
      <c r="B159" s="94"/>
      <c r="C159" s="240" t="s">
        <v>161</v>
      </c>
      <c r="D159" s="240"/>
      <c r="E159" s="240"/>
      <c r="F159" s="240"/>
      <c r="G159" s="240"/>
      <c r="H159" s="240"/>
      <c r="I159" s="240"/>
      <c r="J159" s="240"/>
      <c r="K159" s="240"/>
      <c r="L159" s="95">
        <v>23068.73</v>
      </c>
      <c r="M159" s="96"/>
      <c r="N159" s="97">
        <v>204021.69</v>
      </c>
      <c r="AK159" s="44"/>
      <c r="AL159" s="53"/>
      <c r="AQ159" s="53"/>
      <c r="AT159" s="53" t="s">
        <v>161</v>
      </c>
    </row>
    <row r="160" spans="1:46" s="4" customFormat="1" ht="11.25" hidden="1" customHeight="1" x14ac:dyDescent="0.25"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100"/>
      <c r="M160" s="100"/>
      <c r="N160" s="100"/>
    </row>
    <row r="161" spans="1:48" s="4" customFormat="1" ht="15" x14ac:dyDescent="0.25">
      <c r="A161" s="93"/>
      <c r="B161" s="94"/>
      <c r="C161" s="240" t="s">
        <v>244</v>
      </c>
      <c r="D161" s="240"/>
      <c r="E161" s="240"/>
      <c r="F161" s="240"/>
      <c r="G161" s="240"/>
      <c r="H161" s="240"/>
      <c r="I161" s="240"/>
      <c r="J161" s="240"/>
      <c r="K161" s="240"/>
      <c r="L161" s="101"/>
      <c r="M161" s="96"/>
      <c r="N161" s="102"/>
      <c r="AU161" s="53" t="s">
        <v>244</v>
      </c>
    </row>
    <row r="162" spans="1:48" s="4" customFormat="1" ht="16.5" x14ac:dyDescent="0.3">
      <c r="A162" s="103"/>
      <c r="B162" s="56"/>
      <c r="C162" s="238" t="s">
        <v>245</v>
      </c>
      <c r="D162" s="238"/>
      <c r="E162" s="238"/>
      <c r="F162" s="238"/>
      <c r="G162" s="238"/>
      <c r="H162" s="238"/>
      <c r="I162" s="238"/>
      <c r="J162" s="238"/>
      <c r="K162" s="238"/>
      <c r="L162" s="104">
        <v>26654.41</v>
      </c>
      <c r="M162" s="105"/>
      <c r="N162" s="106">
        <v>227479.39</v>
      </c>
      <c r="O162" s="107"/>
      <c r="P162" s="107"/>
      <c r="Q162" s="107"/>
      <c r="AU162" s="53"/>
      <c r="AV162" s="3" t="s">
        <v>245</v>
      </c>
    </row>
    <row r="163" spans="1:48" s="4" customFormat="1" ht="16.5" x14ac:dyDescent="0.3">
      <c r="A163" s="103"/>
      <c r="B163" s="56"/>
      <c r="C163" s="238" t="s">
        <v>246</v>
      </c>
      <c r="D163" s="238"/>
      <c r="E163" s="238"/>
      <c r="F163" s="238"/>
      <c r="G163" s="238"/>
      <c r="H163" s="238"/>
      <c r="I163" s="238"/>
      <c r="J163" s="238"/>
      <c r="K163" s="238"/>
      <c r="L163" s="108"/>
      <c r="M163" s="105"/>
      <c r="N163" s="109"/>
      <c r="O163" s="107"/>
      <c r="P163" s="107"/>
      <c r="Q163" s="107"/>
      <c r="AU163" s="53"/>
      <c r="AV163" s="3" t="s">
        <v>246</v>
      </c>
    </row>
    <row r="164" spans="1:48" s="4" customFormat="1" ht="16.5" x14ac:dyDescent="0.3">
      <c r="A164" s="103"/>
      <c r="B164" s="56"/>
      <c r="C164" s="238" t="s">
        <v>247</v>
      </c>
      <c r="D164" s="238"/>
      <c r="E164" s="238"/>
      <c r="F164" s="238"/>
      <c r="G164" s="238"/>
      <c r="H164" s="238"/>
      <c r="I164" s="238"/>
      <c r="J164" s="238"/>
      <c r="K164" s="238"/>
      <c r="L164" s="110">
        <v>660.35</v>
      </c>
      <c r="M164" s="105"/>
      <c r="N164" s="106">
        <v>16370.08</v>
      </c>
      <c r="O164" s="107"/>
      <c r="P164" s="107"/>
      <c r="Q164" s="107"/>
      <c r="AU164" s="53"/>
      <c r="AV164" s="3" t="s">
        <v>247</v>
      </c>
    </row>
    <row r="165" spans="1:48" s="4" customFormat="1" ht="16.5" x14ac:dyDescent="0.3">
      <c r="A165" s="103"/>
      <c r="B165" s="56"/>
      <c r="C165" s="238" t="s">
        <v>248</v>
      </c>
      <c r="D165" s="238"/>
      <c r="E165" s="238"/>
      <c r="F165" s="238"/>
      <c r="G165" s="238"/>
      <c r="H165" s="238"/>
      <c r="I165" s="238"/>
      <c r="J165" s="238"/>
      <c r="K165" s="238"/>
      <c r="L165" s="110">
        <v>850.22</v>
      </c>
      <c r="M165" s="105"/>
      <c r="N165" s="106">
        <v>8952.82</v>
      </c>
      <c r="O165" s="107"/>
      <c r="P165" s="107"/>
      <c r="Q165" s="107"/>
      <c r="AU165" s="53"/>
      <c r="AV165" s="3" t="s">
        <v>248</v>
      </c>
    </row>
    <row r="166" spans="1:48" s="4" customFormat="1" ht="16.5" x14ac:dyDescent="0.3">
      <c r="A166" s="103"/>
      <c r="B166" s="56"/>
      <c r="C166" s="238" t="s">
        <v>249</v>
      </c>
      <c r="D166" s="238"/>
      <c r="E166" s="238"/>
      <c r="F166" s="238"/>
      <c r="G166" s="238"/>
      <c r="H166" s="238"/>
      <c r="I166" s="238"/>
      <c r="J166" s="238"/>
      <c r="K166" s="238"/>
      <c r="L166" s="110">
        <v>58.1</v>
      </c>
      <c r="M166" s="105"/>
      <c r="N166" s="106">
        <v>1440.29</v>
      </c>
      <c r="O166" s="107"/>
      <c r="P166" s="107"/>
      <c r="Q166" s="107"/>
      <c r="AU166" s="53"/>
      <c r="AV166" s="3" t="s">
        <v>249</v>
      </c>
    </row>
    <row r="167" spans="1:48" s="4" customFormat="1" ht="16.5" x14ac:dyDescent="0.3">
      <c r="A167" s="103"/>
      <c r="B167" s="56"/>
      <c r="C167" s="238" t="s">
        <v>250</v>
      </c>
      <c r="D167" s="238"/>
      <c r="E167" s="238"/>
      <c r="F167" s="238"/>
      <c r="G167" s="238"/>
      <c r="H167" s="238"/>
      <c r="I167" s="238"/>
      <c r="J167" s="238"/>
      <c r="K167" s="238"/>
      <c r="L167" s="104">
        <v>25143.84</v>
      </c>
      <c r="M167" s="105"/>
      <c r="N167" s="106">
        <v>202156.49</v>
      </c>
      <c r="O167" s="107"/>
      <c r="P167" s="107"/>
      <c r="Q167" s="107"/>
      <c r="AU167" s="53"/>
      <c r="AV167" s="3" t="s">
        <v>250</v>
      </c>
    </row>
    <row r="168" spans="1:48" s="4" customFormat="1" ht="16.5" x14ac:dyDescent="0.3">
      <c r="A168" s="103"/>
      <c r="B168" s="56"/>
      <c r="C168" s="238" t="s">
        <v>251</v>
      </c>
      <c r="D168" s="238"/>
      <c r="E168" s="238"/>
      <c r="F168" s="238"/>
      <c r="G168" s="238"/>
      <c r="H168" s="238"/>
      <c r="I168" s="238"/>
      <c r="J168" s="238"/>
      <c r="K168" s="238"/>
      <c r="L168" s="104">
        <v>19664.490000000002</v>
      </c>
      <c r="M168" s="105"/>
      <c r="N168" s="106">
        <v>173238.3</v>
      </c>
      <c r="O168" s="107"/>
      <c r="P168" s="107"/>
      <c r="Q168" s="107"/>
      <c r="AU168" s="53"/>
      <c r="AV168" s="3" t="s">
        <v>251</v>
      </c>
    </row>
    <row r="169" spans="1:48" s="4" customFormat="1" ht="16.5" x14ac:dyDescent="0.3">
      <c r="A169" s="103"/>
      <c r="B169" s="56"/>
      <c r="C169" s="238" t="s">
        <v>246</v>
      </c>
      <c r="D169" s="238"/>
      <c r="E169" s="238"/>
      <c r="F169" s="238"/>
      <c r="G169" s="238"/>
      <c r="H169" s="238"/>
      <c r="I169" s="238"/>
      <c r="J169" s="238"/>
      <c r="K169" s="238"/>
      <c r="L169" s="108"/>
      <c r="M169" s="105"/>
      <c r="N169" s="109"/>
      <c r="O169" s="107"/>
      <c r="P169" s="107"/>
      <c r="Q169" s="107"/>
      <c r="AU169" s="53"/>
      <c r="AV169" s="3" t="s">
        <v>246</v>
      </c>
    </row>
    <row r="170" spans="1:48" s="4" customFormat="1" ht="16.5" x14ac:dyDescent="0.3">
      <c r="A170" s="103"/>
      <c r="B170" s="56"/>
      <c r="C170" s="238" t="s">
        <v>252</v>
      </c>
      <c r="D170" s="238"/>
      <c r="E170" s="238"/>
      <c r="F170" s="238"/>
      <c r="G170" s="238"/>
      <c r="H170" s="238"/>
      <c r="I170" s="238"/>
      <c r="J170" s="238"/>
      <c r="K170" s="238"/>
      <c r="L170" s="110">
        <v>317.95999999999998</v>
      </c>
      <c r="M170" s="105"/>
      <c r="N170" s="106">
        <v>7882.23</v>
      </c>
      <c r="O170" s="107"/>
      <c r="P170" s="107"/>
      <c r="Q170" s="107"/>
      <c r="AU170" s="53"/>
      <c r="AV170" s="3" t="s">
        <v>252</v>
      </c>
    </row>
    <row r="171" spans="1:48" s="4" customFormat="1" ht="16.5" x14ac:dyDescent="0.3">
      <c r="A171" s="103"/>
      <c r="B171" s="56"/>
      <c r="C171" s="238" t="s">
        <v>253</v>
      </c>
      <c r="D171" s="238"/>
      <c r="E171" s="238"/>
      <c r="F171" s="238"/>
      <c r="G171" s="238"/>
      <c r="H171" s="238"/>
      <c r="I171" s="238"/>
      <c r="J171" s="238"/>
      <c r="K171" s="238"/>
      <c r="L171" s="110">
        <v>340.5</v>
      </c>
      <c r="M171" s="105"/>
      <c r="N171" s="106">
        <v>3585.47</v>
      </c>
      <c r="O171" s="107"/>
      <c r="P171" s="107"/>
      <c r="Q171" s="107"/>
      <c r="AU171" s="53"/>
      <c r="AV171" s="3" t="s">
        <v>253</v>
      </c>
    </row>
    <row r="172" spans="1:48" s="4" customFormat="1" ht="16.5" x14ac:dyDescent="0.3">
      <c r="A172" s="103"/>
      <c r="B172" s="56"/>
      <c r="C172" s="238" t="s">
        <v>254</v>
      </c>
      <c r="D172" s="238"/>
      <c r="E172" s="238"/>
      <c r="F172" s="238"/>
      <c r="G172" s="238"/>
      <c r="H172" s="238"/>
      <c r="I172" s="238"/>
      <c r="J172" s="238"/>
      <c r="K172" s="238"/>
      <c r="L172" s="110">
        <v>50.78</v>
      </c>
      <c r="M172" s="105"/>
      <c r="N172" s="106">
        <v>1258.83</v>
      </c>
      <c r="O172" s="107"/>
      <c r="P172" s="107"/>
      <c r="Q172" s="107"/>
      <c r="AU172" s="53"/>
      <c r="AV172" s="3" t="s">
        <v>254</v>
      </c>
    </row>
    <row r="173" spans="1:48" s="4" customFormat="1" ht="16.5" x14ac:dyDescent="0.3">
      <c r="A173" s="103"/>
      <c r="B173" s="56"/>
      <c r="C173" s="238" t="s">
        <v>255</v>
      </c>
      <c r="D173" s="238"/>
      <c r="E173" s="238"/>
      <c r="F173" s="238"/>
      <c r="G173" s="238"/>
      <c r="H173" s="238"/>
      <c r="I173" s="238"/>
      <c r="J173" s="238"/>
      <c r="K173" s="238"/>
      <c r="L173" s="104">
        <v>18470.97</v>
      </c>
      <c r="M173" s="105"/>
      <c r="N173" s="106">
        <v>148506.60999999999</v>
      </c>
      <c r="O173" s="107"/>
      <c r="P173" s="107"/>
      <c r="Q173" s="107"/>
      <c r="AU173" s="53"/>
      <c r="AV173" s="3" t="s">
        <v>255</v>
      </c>
    </row>
    <row r="174" spans="1:48" s="4" customFormat="1" ht="16.5" x14ac:dyDescent="0.3">
      <c r="A174" s="103"/>
      <c r="B174" s="56"/>
      <c r="C174" s="238" t="s">
        <v>256</v>
      </c>
      <c r="D174" s="238"/>
      <c r="E174" s="238"/>
      <c r="F174" s="238"/>
      <c r="G174" s="238"/>
      <c r="H174" s="238"/>
      <c r="I174" s="238"/>
      <c r="J174" s="238"/>
      <c r="K174" s="238"/>
      <c r="L174" s="110">
        <v>349.02</v>
      </c>
      <c r="M174" s="105"/>
      <c r="N174" s="106">
        <v>8652.4500000000007</v>
      </c>
      <c r="O174" s="107"/>
      <c r="P174" s="107"/>
      <c r="Q174" s="107"/>
      <c r="AU174" s="53"/>
      <c r="AV174" s="3" t="s">
        <v>256</v>
      </c>
    </row>
    <row r="175" spans="1:48" s="4" customFormat="1" ht="16.5" x14ac:dyDescent="0.3">
      <c r="A175" s="103"/>
      <c r="B175" s="56"/>
      <c r="C175" s="238" t="s">
        <v>257</v>
      </c>
      <c r="D175" s="238"/>
      <c r="E175" s="238"/>
      <c r="F175" s="238"/>
      <c r="G175" s="238"/>
      <c r="H175" s="238"/>
      <c r="I175" s="238"/>
      <c r="J175" s="238"/>
      <c r="K175" s="238"/>
      <c r="L175" s="110">
        <v>186.04</v>
      </c>
      <c r="M175" s="105"/>
      <c r="N175" s="106">
        <v>4611.54</v>
      </c>
      <c r="O175" s="107"/>
      <c r="P175" s="107"/>
      <c r="Q175" s="107"/>
      <c r="AU175" s="53"/>
      <c r="AV175" s="3" t="s">
        <v>257</v>
      </c>
    </row>
    <row r="176" spans="1:48" s="4" customFormat="1" ht="16.5" x14ac:dyDescent="0.3">
      <c r="A176" s="103"/>
      <c r="B176" s="56"/>
      <c r="C176" s="238" t="s">
        <v>258</v>
      </c>
      <c r="D176" s="238"/>
      <c r="E176" s="238"/>
      <c r="F176" s="238"/>
      <c r="G176" s="238"/>
      <c r="H176" s="238"/>
      <c r="I176" s="238"/>
      <c r="J176" s="238"/>
      <c r="K176" s="238"/>
      <c r="L176" s="104">
        <v>8042.54</v>
      </c>
      <c r="M176" s="105"/>
      <c r="N176" s="106">
        <v>80335.649999999994</v>
      </c>
      <c r="O176" s="107"/>
      <c r="P176" s="107"/>
      <c r="Q176" s="107"/>
      <c r="AU176" s="53"/>
      <c r="AV176" s="3" t="s">
        <v>258</v>
      </c>
    </row>
    <row r="177" spans="1:53" s="4" customFormat="1" ht="16.5" x14ac:dyDescent="0.3">
      <c r="A177" s="103"/>
      <c r="B177" s="56"/>
      <c r="C177" s="238" t="s">
        <v>246</v>
      </c>
      <c r="D177" s="238"/>
      <c r="E177" s="238"/>
      <c r="F177" s="238"/>
      <c r="G177" s="238"/>
      <c r="H177" s="238"/>
      <c r="I177" s="238"/>
      <c r="J177" s="238"/>
      <c r="K177" s="238"/>
      <c r="L177" s="108"/>
      <c r="M177" s="105"/>
      <c r="N177" s="109"/>
      <c r="O177" s="107"/>
      <c r="P177" s="107"/>
      <c r="Q177" s="107"/>
      <c r="AU177" s="53"/>
      <c r="AV177" s="3" t="s">
        <v>246</v>
      </c>
    </row>
    <row r="178" spans="1:53" s="4" customFormat="1" ht="16.5" x14ac:dyDescent="0.3">
      <c r="A178" s="103"/>
      <c r="B178" s="56"/>
      <c r="C178" s="238" t="s">
        <v>252</v>
      </c>
      <c r="D178" s="238"/>
      <c r="E178" s="238"/>
      <c r="F178" s="238"/>
      <c r="G178" s="238"/>
      <c r="H178" s="238"/>
      <c r="I178" s="238"/>
      <c r="J178" s="238"/>
      <c r="K178" s="238"/>
      <c r="L178" s="110">
        <v>342.39</v>
      </c>
      <c r="M178" s="105"/>
      <c r="N178" s="106">
        <v>8487.85</v>
      </c>
      <c r="O178" s="107"/>
      <c r="P178" s="107"/>
      <c r="Q178" s="107"/>
      <c r="AU178" s="53"/>
      <c r="AV178" s="3" t="s">
        <v>252</v>
      </c>
    </row>
    <row r="179" spans="1:53" s="4" customFormat="1" ht="16.5" x14ac:dyDescent="0.3">
      <c r="A179" s="103"/>
      <c r="B179" s="56"/>
      <c r="C179" s="238" t="s">
        <v>253</v>
      </c>
      <c r="D179" s="238"/>
      <c r="E179" s="238"/>
      <c r="F179" s="238"/>
      <c r="G179" s="238"/>
      <c r="H179" s="238"/>
      <c r="I179" s="238"/>
      <c r="J179" s="238"/>
      <c r="K179" s="238"/>
      <c r="L179" s="110">
        <v>509.72</v>
      </c>
      <c r="M179" s="105"/>
      <c r="N179" s="106">
        <v>5367.35</v>
      </c>
      <c r="O179" s="107"/>
      <c r="P179" s="107"/>
      <c r="Q179" s="107"/>
      <c r="AU179" s="53"/>
      <c r="AV179" s="3" t="s">
        <v>253</v>
      </c>
    </row>
    <row r="180" spans="1:53" s="4" customFormat="1" ht="16.5" x14ac:dyDescent="0.3">
      <c r="A180" s="103"/>
      <c r="B180" s="56"/>
      <c r="C180" s="238" t="s">
        <v>254</v>
      </c>
      <c r="D180" s="238"/>
      <c r="E180" s="238"/>
      <c r="F180" s="238"/>
      <c r="G180" s="238"/>
      <c r="H180" s="238"/>
      <c r="I180" s="238"/>
      <c r="J180" s="238"/>
      <c r="K180" s="238"/>
      <c r="L180" s="110">
        <v>7.32</v>
      </c>
      <c r="M180" s="105"/>
      <c r="N180" s="123">
        <v>181.46</v>
      </c>
      <c r="O180" s="107"/>
      <c r="P180" s="107"/>
      <c r="Q180" s="107"/>
      <c r="AU180" s="53"/>
      <c r="AV180" s="3" t="s">
        <v>254</v>
      </c>
    </row>
    <row r="181" spans="1:53" s="4" customFormat="1" ht="16.5" x14ac:dyDescent="0.3">
      <c r="A181" s="103"/>
      <c r="B181" s="56"/>
      <c r="C181" s="238" t="s">
        <v>255</v>
      </c>
      <c r="D181" s="238"/>
      <c r="E181" s="238"/>
      <c r="F181" s="238"/>
      <c r="G181" s="238"/>
      <c r="H181" s="238"/>
      <c r="I181" s="238"/>
      <c r="J181" s="238"/>
      <c r="K181" s="238"/>
      <c r="L181" s="104">
        <v>6672.87</v>
      </c>
      <c r="M181" s="105"/>
      <c r="N181" s="106">
        <v>53649.88</v>
      </c>
      <c r="O181" s="107"/>
      <c r="P181" s="107"/>
      <c r="Q181" s="107"/>
      <c r="AU181" s="53"/>
      <c r="AV181" s="3" t="s">
        <v>255</v>
      </c>
    </row>
    <row r="182" spans="1:53" s="4" customFormat="1" ht="16.5" x14ac:dyDescent="0.3">
      <c r="A182" s="103"/>
      <c r="B182" s="56"/>
      <c r="C182" s="238" t="s">
        <v>256</v>
      </c>
      <c r="D182" s="238"/>
      <c r="E182" s="238"/>
      <c r="F182" s="238"/>
      <c r="G182" s="238"/>
      <c r="H182" s="238"/>
      <c r="I182" s="238"/>
      <c r="J182" s="238"/>
      <c r="K182" s="238"/>
      <c r="L182" s="110">
        <v>339.21</v>
      </c>
      <c r="M182" s="105"/>
      <c r="N182" s="106">
        <v>8409.23</v>
      </c>
      <c r="O182" s="107"/>
      <c r="P182" s="107"/>
      <c r="Q182" s="107"/>
      <c r="AU182" s="53"/>
      <c r="AV182" s="3" t="s">
        <v>256</v>
      </c>
    </row>
    <row r="183" spans="1:53" s="4" customFormat="1" ht="16.5" x14ac:dyDescent="0.3">
      <c r="A183" s="103"/>
      <c r="B183" s="56"/>
      <c r="C183" s="238" t="s">
        <v>257</v>
      </c>
      <c r="D183" s="238"/>
      <c r="E183" s="238"/>
      <c r="F183" s="238"/>
      <c r="G183" s="238"/>
      <c r="H183" s="238"/>
      <c r="I183" s="238"/>
      <c r="J183" s="238"/>
      <c r="K183" s="238"/>
      <c r="L183" s="110">
        <v>178.35</v>
      </c>
      <c r="M183" s="105"/>
      <c r="N183" s="106">
        <v>4421.34</v>
      </c>
      <c r="O183" s="107"/>
      <c r="P183" s="107"/>
      <c r="Q183" s="107"/>
      <c r="AU183" s="53"/>
      <c r="AV183" s="3" t="s">
        <v>257</v>
      </c>
    </row>
    <row r="184" spans="1:53" s="4" customFormat="1" ht="16.5" x14ac:dyDescent="0.3">
      <c r="A184" s="103"/>
      <c r="B184" s="56"/>
      <c r="C184" s="238" t="s">
        <v>259</v>
      </c>
      <c r="D184" s="238"/>
      <c r="E184" s="238"/>
      <c r="F184" s="238"/>
      <c r="G184" s="238"/>
      <c r="H184" s="238"/>
      <c r="I184" s="238"/>
      <c r="J184" s="238"/>
      <c r="K184" s="238"/>
      <c r="L184" s="110">
        <v>718.45</v>
      </c>
      <c r="M184" s="105"/>
      <c r="N184" s="106">
        <v>17810.37</v>
      </c>
      <c r="O184" s="107"/>
      <c r="P184" s="107"/>
      <c r="Q184" s="107"/>
      <c r="AU184" s="53"/>
      <c r="AV184" s="3" t="s">
        <v>259</v>
      </c>
    </row>
    <row r="185" spans="1:53" s="4" customFormat="1" ht="16.5" x14ac:dyDescent="0.3">
      <c r="A185" s="103"/>
      <c r="B185" s="56"/>
      <c r="C185" s="238" t="s">
        <v>260</v>
      </c>
      <c r="D185" s="238"/>
      <c r="E185" s="238"/>
      <c r="F185" s="238"/>
      <c r="G185" s="238"/>
      <c r="H185" s="238"/>
      <c r="I185" s="238"/>
      <c r="J185" s="238"/>
      <c r="K185" s="238"/>
      <c r="L185" s="110">
        <v>688.23</v>
      </c>
      <c r="M185" s="105"/>
      <c r="N185" s="106">
        <v>17061.68</v>
      </c>
      <c r="O185" s="107"/>
      <c r="P185" s="107"/>
      <c r="Q185" s="107"/>
      <c r="AU185" s="53"/>
      <c r="AV185" s="3" t="s">
        <v>260</v>
      </c>
    </row>
    <row r="186" spans="1:53" s="4" customFormat="1" ht="16.5" x14ac:dyDescent="0.3">
      <c r="A186" s="103"/>
      <c r="B186" s="56"/>
      <c r="C186" s="238" t="s">
        <v>261</v>
      </c>
      <c r="D186" s="238"/>
      <c r="E186" s="238"/>
      <c r="F186" s="238"/>
      <c r="G186" s="238"/>
      <c r="H186" s="238"/>
      <c r="I186" s="238"/>
      <c r="J186" s="238"/>
      <c r="K186" s="238"/>
      <c r="L186" s="110">
        <v>364.39</v>
      </c>
      <c r="M186" s="105"/>
      <c r="N186" s="106">
        <v>9032.8799999999992</v>
      </c>
      <c r="O186" s="107"/>
      <c r="P186" s="107"/>
      <c r="Q186" s="107"/>
      <c r="AU186" s="53"/>
      <c r="AV186" s="3" t="s">
        <v>261</v>
      </c>
    </row>
    <row r="187" spans="1:53" s="4" customFormat="1" ht="16.5" x14ac:dyDescent="0.3">
      <c r="A187" s="103"/>
      <c r="B187" s="111"/>
      <c r="C187" s="239" t="s">
        <v>262</v>
      </c>
      <c r="D187" s="239"/>
      <c r="E187" s="239"/>
      <c r="F187" s="239"/>
      <c r="G187" s="239"/>
      <c r="H187" s="239"/>
      <c r="I187" s="239"/>
      <c r="J187" s="239"/>
      <c r="K187" s="239"/>
      <c r="L187" s="112">
        <v>27707.03</v>
      </c>
      <c r="M187" s="113"/>
      <c r="N187" s="114">
        <v>253573.95</v>
      </c>
      <c r="O187" s="107"/>
      <c r="P187" s="107"/>
      <c r="Q187" s="107"/>
      <c r="AU187" s="53"/>
      <c r="AW187" s="53" t="s">
        <v>262</v>
      </c>
    </row>
    <row r="188" spans="1:53" s="4" customFormat="1" ht="1.5" customHeight="1" x14ac:dyDescent="0.25">
      <c r="B188" s="92"/>
      <c r="C188" s="90"/>
      <c r="D188" s="90"/>
      <c r="E188" s="90"/>
      <c r="F188" s="90"/>
      <c r="G188" s="90"/>
      <c r="H188" s="90"/>
      <c r="I188" s="90"/>
      <c r="J188" s="90"/>
      <c r="K188" s="90"/>
      <c r="L188" s="112"/>
      <c r="M188" s="115"/>
      <c r="N188" s="116"/>
    </row>
    <row r="189" spans="1:53" s="4" customFormat="1" ht="26.25" customHeight="1" x14ac:dyDescent="0.25">
      <c r="A189" s="117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53" s="29" customFormat="1" ht="15" x14ac:dyDescent="0.25">
      <c r="A190" s="6"/>
      <c r="B190" s="119" t="s">
        <v>263</v>
      </c>
      <c r="C190" s="236"/>
      <c r="D190" s="236"/>
      <c r="E190" s="236"/>
      <c r="F190" s="236"/>
      <c r="G190" s="236"/>
      <c r="H190" s="237"/>
      <c r="I190" s="237"/>
      <c r="J190" s="237"/>
      <c r="K190" s="237"/>
      <c r="L190" s="237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 t="s">
        <v>4</v>
      </c>
      <c r="AY190" s="16" t="s">
        <v>4</v>
      </c>
      <c r="AZ190" s="16"/>
      <c r="BA190" s="16"/>
    </row>
    <row r="191" spans="1:53" s="120" customFormat="1" ht="16.5" customHeight="1" x14ac:dyDescent="0.25">
      <c r="A191" s="11"/>
      <c r="B191" s="119"/>
      <c r="C191" s="235" t="s">
        <v>264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</row>
    <row r="192" spans="1:53" s="29" customFormat="1" ht="15" x14ac:dyDescent="0.25">
      <c r="A192" s="6"/>
      <c r="B192" s="119" t="s">
        <v>265</v>
      </c>
      <c r="C192" s="236"/>
      <c r="D192" s="236"/>
      <c r="E192" s="236"/>
      <c r="F192" s="236"/>
      <c r="G192" s="236"/>
      <c r="H192" s="237"/>
      <c r="I192" s="237"/>
      <c r="J192" s="237"/>
      <c r="K192" s="237"/>
      <c r="L192" s="237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 t="s">
        <v>4</v>
      </c>
      <c r="BA192" s="16" t="s">
        <v>4</v>
      </c>
    </row>
    <row r="193" spans="1:53" s="120" customFormat="1" ht="16.5" customHeight="1" x14ac:dyDescent="0.25">
      <c r="A193" s="11"/>
      <c r="C193" s="235" t="s">
        <v>264</v>
      </c>
      <c r="D193" s="235"/>
      <c r="E193" s="235"/>
      <c r="F193" s="235"/>
      <c r="G193" s="235"/>
      <c r="H193" s="235"/>
      <c r="I193" s="235"/>
      <c r="J193" s="235"/>
      <c r="K193" s="235"/>
      <c r="L193" s="235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</row>
    <row r="194" spans="1:53" s="4" customFormat="1" ht="21" customHeight="1" x14ac:dyDescent="0.25"/>
    <row r="195" spans="1:53" s="29" customFormat="1" ht="22.5" customHeight="1" x14ac:dyDescent="0.25">
      <c r="A195" s="234" t="s">
        <v>266</v>
      </c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99"/>
      <c r="P195" s="99"/>
      <c r="Q195" s="4"/>
      <c r="R195" s="4"/>
      <c r="S195" s="4"/>
      <c r="T195" s="4"/>
      <c r="U195" s="4"/>
      <c r="V195" s="4"/>
      <c r="W195" s="4"/>
      <c r="X195" s="4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</row>
    <row r="196" spans="1:53" s="29" customFormat="1" ht="12.75" customHeight="1" x14ac:dyDescent="0.25">
      <c r="A196" s="234" t="s">
        <v>267</v>
      </c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99"/>
      <c r="P196" s="99"/>
      <c r="Q196" s="4"/>
      <c r="R196" s="4"/>
      <c r="S196" s="4"/>
      <c r="T196" s="4"/>
      <c r="U196" s="4"/>
      <c r="V196" s="4"/>
      <c r="W196" s="4"/>
      <c r="X196" s="4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</row>
    <row r="197" spans="1:53" s="29" customFormat="1" ht="12.75" customHeight="1" x14ac:dyDescent="0.25">
      <c r="A197" s="234" t="s">
        <v>268</v>
      </c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99"/>
      <c r="P197" s="99"/>
      <c r="Q197" s="4"/>
      <c r="R197" s="4"/>
      <c r="S197" s="4"/>
      <c r="T197" s="4"/>
      <c r="U197" s="4"/>
      <c r="V197" s="4"/>
      <c r="W197" s="4"/>
      <c r="X197" s="4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</row>
    <row r="198" spans="1:53" s="29" customFormat="1" ht="20.2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9"/>
      <c r="P198" s="99"/>
      <c r="Q198" s="4"/>
      <c r="R198" s="4"/>
      <c r="S198" s="4"/>
      <c r="T198" s="4"/>
      <c r="U198" s="4"/>
      <c r="V198" s="4"/>
      <c r="W198" s="4"/>
      <c r="X198" s="4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</row>
    <row r="199" spans="1:53" s="4" customFormat="1" ht="15" x14ac:dyDescent="0.25">
      <c r="B199" s="122"/>
      <c r="D199" s="122"/>
      <c r="F199" s="122"/>
    </row>
  </sheetData>
  <mergeCells count="189">
    <mergeCell ref="A4:C4"/>
    <mergeCell ref="A14:F14"/>
    <mergeCell ref="G14:N14"/>
    <mergeCell ref="A15:F15"/>
    <mergeCell ref="G15:N15"/>
    <mergeCell ref="A6:B6"/>
    <mergeCell ref="J6:M6"/>
    <mergeCell ref="J4:N4"/>
    <mergeCell ref="J7:N7"/>
    <mergeCell ref="A16:F16"/>
    <mergeCell ref="G16:N16"/>
    <mergeCell ref="G10:N10"/>
    <mergeCell ref="G11:N11"/>
    <mergeCell ref="A12:F12"/>
    <mergeCell ref="G12:N12"/>
    <mergeCell ref="A13:F13"/>
    <mergeCell ref="G13:N13"/>
    <mergeCell ref="A25:N25"/>
    <mergeCell ref="A26:N26"/>
    <mergeCell ref="B28:F28"/>
    <mergeCell ref="B29:F29"/>
    <mergeCell ref="D31:F31"/>
    <mergeCell ref="A18:N18"/>
    <mergeCell ref="A19:N19"/>
    <mergeCell ref="A21:N21"/>
    <mergeCell ref="A22:N22"/>
    <mergeCell ref="A23:N23"/>
    <mergeCell ref="L36:M36"/>
    <mergeCell ref="L37:M37"/>
    <mergeCell ref="L38:M38"/>
    <mergeCell ref="A40:A42"/>
    <mergeCell ref="B40:B42"/>
    <mergeCell ref="C40:E42"/>
    <mergeCell ref="F40:F42"/>
    <mergeCell ref="G40:I41"/>
    <mergeCell ref="J40:L41"/>
    <mergeCell ref="M40:M42"/>
    <mergeCell ref="C47:E47"/>
    <mergeCell ref="C48:E48"/>
    <mergeCell ref="C49:E49"/>
    <mergeCell ref="C50:E50"/>
    <mergeCell ref="C51:E51"/>
    <mergeCell ref="N40:N42"/>
    <mergeCell ref="C43:E43"/>
    <mergeCell ref="A44:N44"/>
    <mergeCell ref="C45:E45"/>
    <mergeCell ref="C46:N46"/>
    <mergeCell ref="C57:E57"/>
    <mergeCell ref="C58:E58"/>
    <mergeCell ref="C59:E59"/>
    <mergeCell ref="C60:E60"/>
    <mergeCell ref="C61:E61"/>
    <mergeCell ref="C52:E52"/>
    <mergeCell ref="C53:E53"/>
    <mergeCell ref="C54:E54"/>
    <mergeCell ref="C55:E55"/>
    <mergeCell ref="C56:N56"/>
    <mergeCell ref="C67:N67"/>
    <mergeCell ref="C68:E68"/>
    <mergeCell ref="C69:E69"/>
    <mergeCell ref="C70:N70"/>
    <mergeCell ref="C71:E71"/>
    <mergeCell ref="C62:E62"/>
    <mergeCell ref="C63:E63"/>
    <mergeCell ref="C64:E64"/>
    <mergeCell ref="C65:E65"/>
    <mergeCell ref="C66:E66"/>
    <mergeCell ref="C77:E77"/>
    <mergeCell ref="C78:E78"/>
    <mergeCell ref="C79:N79"/>
    <mergeCell ref="C80:N80"/>
    <mergeCell ref="C81:E81"/>
    <mergeCell ref="C72:E72"/>
    <mergeCell ref="C73:E73"/>
    <mergeCell ref="C74:E74"/>
    <mergeCell ref="C75:E75"/>
    <mergeCell ref="C76:E76"/>
    <mergeCell ref="C87:E87"/>
    <mergeCell ref="C88:E88"/>
    <mergeCell ref="C89:E89"/>
    <mergeCell ref="C90:E90"/>
    <mergeCell ref="C91:E91"/>
    <mergeCell ref="C82:E82"/>
    <mergeCell ref="C83:N83"/>
    <mergeCell ref="C84:E84"/>
    <mergeCell ref="C85:E85"/>
    <mergeCell ref="C86:E86"/>
    <mergeCell ref="C97:E97"/>
    <mergeCell ref="C98:E98"/>
    <mergeCell ref="C99:E99"/>
    <mergeCell ref="C100:E100"/>
    <mergeCell ref="C101:E101"/>
    <mergeCell ref="C92:E92"/>
    <mergeCell ref="C93:N93"/>
    <mergeCell ref="C94:E94"/>
    <mergeCell ref="C95:E95"/>
    <mergeCell ref="C96:E96"/>
    <mergeCell ref="C107:E107"/>
    <mergeCell ref="C108:E108"/>
    <mergeCell ref="C109:E109"/>
    <mergeCell ref="C110:E110"/>
    <mergeCell ref="C111:E111"/>
    <mergeCell ref="C102:E102"/>
    <mergeCell ref="C103:E103"/>
    <mergeCell ref="C104:E104"/>
    <mergeCell ref="C105:N105"/>
    <mergeCell ref="C106:N106"/>
    <mergeCell ref="C117:E117"/>
    <mergeCell ref="C118:E118"/>
    <mergeCell ref="C119:N119"/>
    <mergeCell ref="C120:N120"/>
    <mergeCell ref="C121:E121"/>
    <mergeCell ref="C112:E112"/>
    <mergeCell ref="C113:E113"/>
    <mergeCell ref="C114:E114"/>
    <mergeCell ref="C115:E115"/>
    <mergeCell ref="C116:E116"/>
    <mergeCell ref="C128:E128"/>
    <mergeCell ref="C129:E129"/>
    <mergeCell ref="C130:E130"/>
    <mergeCell ref="C131:E131"/>
    <mergeCell ref="C132:E132"/>
    <mergeCell ref="C123:K123"/>
    <mergeCell ref="A124:N124"/>
    <mergeCell ref="C125:E125"/>
    <mergeCell ref="C126:N126"/>
    <mergeCell ref="C127:E127"/>
    <mergeCell ref="C138:E138"/>
    <mergeCell ref="C139:N139"/>
    <mergeCell ref="C140:E140"/>
    <mergeCell ref="C141:E141"/>
    <mergeCell ref="C142:N142"/>
    <mergeCell ref="C133:E133"/>
    <mergeCell ref="C134:E134"/>
    <mergeCell ref="C135:E135"/>
    <mergeCell ref="C136:N136"/>
    <mergeCell ref="C137:E137"/>
    <mergeCell ref="C148:E148"/>
    <mergeCell ref="C149:E149"/>
    <mergeCell ref="C150:E150"/>
    <mergeCell ref="C151:E151"/>
    <mergeCell ref="C152:E152"/>
    <mergeCell ref="C143:E143"/>
    <mergeCell ref="C144:E144"/>
    <mergeCell ref="C145:E145"/>
    <mergeCell ref="C146:E146"/>
    <mergeCell ref="C147:E147"/>
    <mergeCell ref="C159:K159"/>
    <mergeCell ref="C161:K161"/>
    <mergeCell ref="C162:K162"/>
    <mergeCell ref="C163:K163"/>
    <mergeCell ref="C164:K164"/>
    <mergeCell ref="C153:E153"/>
    <mergeCell ref="C154:E154"/>
    <mergeCell ref="C155:N155"/>
    <mergeCell ref="C156:N156"/>
    <mergeCell ref="C157:E157"/>
    <mergeCell ref="C170:K170"/>
    <mergeCell ref="C171:K171"/>
    <mergeCell ref="C172:K172"/>
    <mergeCell ref="C173:K173"/>
    <mergeCell ref="C174:K174"/>
    <mergeCell ref="C165:K165"/>
    <mergeCell ref="C166:K166"/>
    <mergeCell ref="C167:K167"/>
    <mergeCell ref="C168:K168"/>
    <mergeCell ref="C169:K169"/>
    <mergeCell ref="C180:K180"/>
    <mergeCell ref="C181:K181"/>
    <mergeCell ref="C182:K182"/>
    <mergeCell ref="C183:K183"/>
    <mergeCell ref="C184:K184"/>
    <mergeCell ref="C175:K175"/>
    <mergeCell ref="C176:K176"/>
    <mergeCell ref="C177:K177"/>
    <mergeCell ref="C178:K178"/>
    <mergeCell ref="C179:K179"/>
    <mergeCell ref="A196:N196"/>
    <mergeCell ref="A197:N197"/>
    <mergeCell ref="C191:L191"/>
    <mergeCell ref="C192:G192"/>
    <mergeCell ref="H192:L192"/>
    <mergeCell ref="C193:L193"/>
    <mergeCell ref="A195:N195"/>
    <mergeCell ref="C185:K185"/>
    <mergeCell ref="C186:K186"/>
    <mergeCell ref="C187:K187"/>
    <mergeCell ref="C190:G190"/>
    <mergeCell ref="H190:L190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471"/>
  <sheetViews>
    <sheetView topLeftCell="A447" workbookViewId="0">
      <selection activeCell="A21" sqref="A21:N21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8" width="159" style="3" hidden="1" customWidth="1"/>
    <col min="39" max="39" width="34.140625" style="3" hidden="1" customWidth="1"/>
    <col min="40" max="40" width="130" style="3" hidden="1" customWidth="1"/>
    <col min="41" max="44" width="34.140625" style="3" hidden="1" customWidth="1"/>
    <col min="45" max="46" width="130" style="3" hidden="1" customWidth="1"/>
    <col min="47" max="50" width="95.85546875" style="3" hidden="1" customWidth="1"/>
    <col min="51" max="51" width="53.42578125" style="3" hidden="1" customWidth="1"/>
    <col min="52" max="52" width="55.42578125" style="3" hidden="1" customWidth="1"/>
    <col min="53" max="53" width="53.42578125" style="3" hidden="1" customWidth="1"/>
    <col min="54" max="54" width="55.42578125" style="3" hidden="1" customWidth="1"/>
    <col min="55" max="16384" width="9.140625" style="2"/>
  </cols>
  <sheetData>
    <row r="1" spans="1:32" s="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0</v>
      </c>
    </row>
    <row r="2" spans="1:32" s="4" customFormat="1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1</v>
      </c>
    </row>
    <row r="3" spans="1:32" s="4" customFormat="1" ht="8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32" s="4" customFormat="1" ht="14.25" customHeight="1" x14ac:dyDescent="0.25">
      <c r="A4" s="263" t="s">
        <v>2</v>
      </c>
      <c r="B4" s="263"/>
      <c r="C4" s="263"/>
      <c r="D4" s="7"/>
      <c r="E4" s="6"/>
      <c r="F4" s="6"/>
      <c r="G4" s="6"/>
      <c r="H4" s="6"/>
      <c r="I4" s="6"/>
      <c r="J4" s="263" t="s">
        <v>3</v>
      </c>
      <c r="K4" s="263"/>
      <c r="L4" s="263"/>
      <c r="M4" s="263"/>
      <c r="N4" s="263"/>
    </row>
    <row r="5" spans="1:32" s="4" customFormat="1" ht="12" customHeight="1" x14ac:dyDescent="0.25">
      <c r="A5" s="160" t="s">
        <v>987</v>
      </c>
      <c r="B5" s="160"/>
      <c r="G5" s="6"/>
      <c r="H5" s="6"/>
      <c r="I5" s="6"/>
      <c r="J5" s="160" t="s">
        <v>988</v>
      </c>
      <c r="K5" s="160"/>
      <c r="L5" s="8"/>
      <c r="M5" s="6"/>
      <c r="N5" s="161"/>
    </row>
    <row r="6" spans="1:32" s="4" customFormat="1" ht="10.9" customHeight="1" x14ac:dyDescent="0.25">
      <c r="A6" s="264" t="s">
        <v>989</v>
      </c>
      <c r="B6" s="264"/>
      <c r="G6" s="6"/>
      <c r="H6" s="6"/>
      <c r="I6" s="6"/>
      <c r="J6" s="264" t="s">
        <v>990</v>
      </c>
      <c r="K6" s="264"/>
      <c r="L6" s="264"/>
      <c r="M6" s="264"/>
      <c r="N6" s="162"/>
      <c r="Y6" s="3" t="s">
        <v>4</v>
      </c>
      <c r="Z6" s="3" t="s">
        <v>4</v>
      </c>
    </row>
    <row r="7" spans="1:32" s="4" customFormat="1" ht="16.5" customHeight="1" x14ac:dyDescent="0.25">
      <c r="A7" s="1" t="s">
        <v>5</v>
      </c>
      <c r="B7" s="11"/>
      <c r="C7" s="11"/>
      <c r="D7" s="11"/>
      <c r="E7" s="6"/>
      <c r="F7" s="6"/>
      <c r="G7" s="6"/>
      <c r="H7" s="6"/>
      <c r="I7" s="6"/>
      <c r="J7" s="265" t="s">
        <v>5</v>
      </c>
      <c r="K7" s="265"/>
      <c r="L7" s="265"/>
      <c r="M7" s="265"/>
      <c r="N7" s="265"/>
    </row>
    <row r="8" spans="1:32" s="4" customFormat="1" ht="15.75" customHeight="1" x14ac:dyDescent="0.25">
      <c r="A8" s="6"/>
      <c r="B8" s="6"/>
      <c r="C8" s="6"/>
      <c r="D8" s="6"/>
      <c r="E8" s="6"/>
      <c r="F8" s="13"/>
      <c r="G8" s="6"/>
      <c r="H8" s="6"/>
      <c r="I8" s="6"/>
      <c r="J8" s="6"/>
      <c r="K8" s="6"/>
      <c r="L8" s="6"/>
      <c r="M8" s="6"/>
      <c r="N8" s="6"/>
    </row>
    <row r="9" spans="1:32" s="4" customFormat="1" ht="2.25" customHeight="1" x14ac:dyDescent="0.25">
      <c r="A9" s="14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32" s="4" customFormat="1" ht="14.25" customHeight="1" x14ac:dyDescent="0.25">
      <c r="A10" s="14" t="s">
        <v>6</v>
      </c>
      <c r="B10" s="11"/>
      <c r="C10" s="6"/>
      <c r="E10" s="6"/>
      <c r="F10" s="6"/>
      <c r="G10" s="253" t="s">
        <v>7</v>
      </c>
      <c r="H10" s="253"/>
      <c r="I10" s="253"/>
      <c r="J10" s="253"/>
      <c r="K10" s="253"/>
      <c r="L10" s="253"/>
      <c r="M10" s="253"/>
      <c r="N10" s="253"/>
    </row>
    <row r="11" spans="1:32" s="4" customFormat="1" ht="33.75" customHeight="1" x14ac:dyDescent="0.25">
      <c r="A11" s="14" t="s">
        <v>8</v>
      </c>
      <c r="B11" s="11"/>
      <c r="C11" s="6"/>
      <c r="E11" s="15"/>
      <c r="F11" s="15"/>
      <c r="G11" s="259" t="s">
        <v>9</v>
      </c>
      <c r="H11" s="259"/>
      <c r="I11" s="259"/>
      <c r="J11" s="259"/>
      <c r="K11" s="259"/>
      <c r="L11" s="259"/>
      <c r="M11" s="259"/>
      <c r="N11" s="259"/>
      <c r="AA11" s="16" t="s">
        <v>9</v>
      </c>
    </row>
    <row r="12" spans="1:32" s="4" customFormat="1" ht="33.75" customHeight="1" x14ac:dyDescent="0.25">
      <c r="A12" s="260" t="s">
        <v>10</v>
      </c>
      <c r="B12" s="260"/>
      <c r="C12" s="260"/>
      <c r="D12" s="260"/>
      <c r="E12" s="260"/>
      <c r="F12" s="260"/>
      <c r="G12" s="259" t="s">
        <v>11</v>
      </c>
      <c r="H12" s="259"/>
      <c r="I12" s="259"/>
      <c r="J12" s="259"/>
      <c r="K12" s="259"/>
      <c r="L12" s="259"/>
      <c r="M12" s="259"/>
      <c r="N12" s="259"/>
      <c r="P12" s="17" t="s">
        <v>10</v>
      </c>
      <c r="Q12" s="18" t="s">
        <v>11</v>
      </c>
      <c r="R12" s="16"/>
      <c r="S12" s="16"/>
      <c r="T12" s="16"/>
      <c r="U12" s="16"/>
      <c r="V12" s="16"/>
      <c r="W12" s="16"/>
      <c r="X12" s="16"/>
      <c r="AB12" s="16" t="s">
        <v>11</v>
      </c>
    </row>
    <row r="13" spans="1:32" s="4" customFormat="1" ht="67.5" customHeight="1" x14ac:dyDescent="0.25">
      <c r="A13" s="261" t="s">
        <v>12</v>
      </c>
      <c r="B13" s="261"/>
      <c r="C13" s="261"/>
      <c r="D13" s="261"/>
      <c r="E13" s="261"/>
      <c r="F13" s="261"/>
      <c r="G13" s="259" t="s">
        <v>13</v>
      </c>
      <c r="H13" s="259"/>
      <c r="I13" s="259"/>
      <c r="J13" s="259"/>
      <c r="K13" s="259"/>
      <c r="L13" s="259"/>
      <c r="M13" s="259"/>
      <c r="N13" s="259"/>
      <c r="P13" s="17" t="s">
        <v>12</v>
      </c>
      <c r="Q13" s="18" t="s">
        <v>13</v>
      </c>
      <c r="R13" s="16"/>
      <c r="S13" s="16"/>
      <c r="T13" s="16"/>
      <c r="U13" s="16"/>
      <c r="V13" s="16"/>
      <c r="W13" s="16"/>
      <c r="X13" s="16"/>
      <c r="AC13" s="16" t="s">
        <v>13</v>
      </c>
    </row>
    <row r="14" spans="1:32" s="4" customFormat="1" ht="33.75" customHeight="1" x14ac:dyDescent="0.25">
      <c r="A14" s="260" t="s">
        <v>14</v>
      </c>
      <c r="B14" s="260"/>
      <c r="C14" s="260"/>
      <c r="D14" s="260"/>
      <c r="E14" s="260"/>
      <c r="F14" s="260"/>
      <c r="G14" s="259" t="s">
        <v>15</v>
      </c>
      <c r="H14" s="259"/>
      <c r="I14" s="259"/>
      <c r="J14" s="259"/>
      <c r="K14" s="259"/>
      <c r="L14" s="259"/>
      <c r="M14" s="259"/>
      <c r="N14" s="259"/>
      <c r="P14" s="17" t="s">
        <v>14</v>
      </c>
      <c r="Q14" s="18" t="s">
        <v>15</v>
      </c>
      <c r="R14" s="16"/>
      <c r="S14" s="16"/>
      <c r="T14" s="16"/>
      <c r="U14" s="16"/>
      <c r="V14" s="16"/>
      <c r="W14" s="16"/>
      <c r="X14" s="16"/>
      <c r="AD14" s="16" t="s">
        <v>15</v>
      </c>
    </row>
    <row r="15" spans="1:32" s="4" customFormat="1" ht="11.25" customHeight="1" x14ac:dyDescent="0.25">
      <c r="A15" s="258" t="s">
        <v>16</v>
      </c>
      <c r="B15" s="258"/>
      <c r="C15" s="258"/>
      <c r="D15" s="258"/>
      <c r="E15" s="258"/>
      <c r="F15" s="258"/>
      <c r="G15" s="259" t="s">
        <v>17</v>
      </c>
      <c r="H15" s="259"/>
      <c r="I15" s="259"/>
      <c r="J15" s="259"/>
      <c r="K15" s="259"/>
      <c r="L15" s="259"/>
      <c r="M15" s="259"/>
      <c r="N15" s="259"/>
      <c r="P15" s="19"/>
      <c r="Q15" s="19"/>
      <c r="AE15" s="16" t="s">
        <v>17</v>
      </c>
    </row>
    <row r="16" spans="1:32" s="4" customFormat="1" ht="15" x14ac:dyDescent="0.25">
      <c r="A16" s="258" t="s">
        <v>18</v>
      </c>
      <c r="B16" s="258"/>
      <c r="C16" s="258"/>
      <c r="D16" s="258"/>
      <c r="E16" s="258"/>
      <c r="F16" s="258"/>
      <c r="G16" s="259"/>
      <c r="H16" s="259"/>
      <c r="I16" s="259"/>
      <c r="J16" s="259"/>
      <c r="K16" s="259"/>
      <c r="L16" s="259"/>
      <c r="M16" s="259"/>
      <c r="N16" s="259"/>
      <c r="AF16" s="16" t="s">
        <v>4</v>
      </c>
    </row>
    <row r="17" spans="1:36" s="4" customFormat="1" ht="8.25" customHeight="1" x14ac:dyDescent="0.25">
      <c r="A17" s="20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1:36" s="4" customFormat="1" ht="15" x14ac:dyDescent="0.25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AG18" s="16" t="s">
        <v>19</v>
      </c>
    </row>
    <row r="19" spans="1:36" s="4" customFormat="1" ht="15" x14ac:dyDescent="0.25">
      <c r="A19" s="252" t="s">
        <v>20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6" s="4" customFormat="1" ht="8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6" s="4" customFormat="1" ht="15" x14ac:dyDescent="0.25">
      <c r="A21" s="256" t="s">
        <v>1023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AH21" s="16" t="s">
        <v>21</v>
      </c>
    </row>
    <row r="22" spans="1:36" s="4" customFormat="1" ht="15" x14ac:dyDescent="0.25">
      <c r="A22" s="252" t="s">
        <v>22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36" s="4" customFormat="1" ht="24" customHeight="1" x14ac:dyDescent="0.25">
      <c r="A23" s="257" t="s">
        <v>289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36" s="4" customFormat="1" ht="8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36" s="4" customFormat="1" ht="15" x14ac:dyDescent="0.25">
      <c r="A25" s="262" t="s">
        <v>290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AI25" s="16" t="s">
        <v>290</v>
      </c>
    </row>
    <row r="26" spans="1:36" s="4" customFormat="1" ht="13.5" customHeight="1" x14ac:dyDescent="0.25">
      <c r="A26" s="252" t="s">
        <v>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36" s="4" customFormat="1" ht="15" customHeight="1" x14ac:dyDescent="0.25">
      <c r="A27" s="6" t="s">
        <v>26</v>
      </c>
      <c r="B27" s="23" t="s">
        <v>27</v>
      </c>
      <c r="C27" s="1" t="s">
        <v>28</v>
      </c>
      <c r="D27" s="1"/>
      <c r="E27" s="1"/>
      <c r="F27" s="15"/>
      <c r="G27" s="15"/>
      <c r="H27" s="15"/>
      <c r="I27" s="15"/>
      <c r="J27" s="15"/>
      <c r="K27" s="15"/>
      <c r="L27" s="15"/>
      <c r="M27" s="15"/>
      <c r="N27" s="15"/>
    </row>
    <row r="28" spans="1:36" s="4" customFormat="1" ht="18" customHeight="1" x14ac:dyDescent="0.25">
      <c r="A28" s="6" t="s">
        <v>29</v>
      </c>
      <c r="B28" s="253"/>
      <c r="C28" s="253"/>
      <c r="D28" s="253"/>
      <c r="E28" s="253"/>
      <c r="F28" s="253"/>
      <c r="G28" s="15"/>
      <c r="H28" s="15"/>
      <c r="I28" s="15"/>
      <c r="J28" s="15"/>
      <c r="K28" s="15"/>
      <c r="L28" s="15"/>
      <c r="M28" s="15"/>
      <c r="N28" s="15"/>
    </row>
    <row r="29" spans="1:36" s="4" customFormat="1" ht="15" x14ac:dyDescent="0.25">
      <c r="A29" s="6"/>
      <c r="B29" s="254" t="s">
        <v>30</v>
      </c>
      <c r="C29" s="254"/>
      <c r="D29" s="254"/>
      <c r="E29" s="254"/>
      <c r="F29" s="254"/>
      <c r="G29" s="24"/>
      <c r="H29" s="24"/>
      <c r="I29" s="24"/>
      <c r="J29" s="24"/>
      <c r="K29" s="24"/>
      <c r="L29" s="24"/>
      <c r="M29" s="25"/>
      <c r="N29" s="24"/>
    </row>
    <row r="30" spans="1:36" s="4" customFormat="1" ht="9.75" customHeight="1" x14ac:dyDescent="0.25">
      <c r="A30" s="6"/>
      <c r="B30" s="6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4"/>
      <c r="N30" s="24"/>
    </row>
    <row r="31" spans="1:36" s="4" customFormat="1" ht="15" x14ac:dyDescent="0.25">
      <c r="A31" s="27" t="s">
        <v>31</v>
      </c>
      <c r="B31" s="6"/>
      <c r="C31" s="6"/>
      <c r="D31" s="255" t="s">
        <v>32</v>
      </c>
      <c r="E31" s="255"/>
      <c r="F31" s="255"/>
      <c r="G31" s="28"/>
      <c r="H31" s="28"/>
      <c r="I31" s="28"/>
      <c r="J31" s="28"/>
      <c r="K31" s="28"/>
      <c r="L31" s="28"/>
      <c r="M31" s="28"/>
      <c r="N31" s="28"/>
      <c r="AJ31" s="16" t="s">
        <v>32</v>
      </c>
    </row>
    <row r="32" spans="1:36" s="4" customFormat="1" ht="9.75" customHeight="1" x14ac:dyDescent="0.25">
      <c r="A32" s="6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41" s="4" customFormat="1" ht="12.75" customHeight="1" x14ac:dyDescent="0.25">
      <c r="A33" s="27" t="s">
        <v>33</v>
      </c>
      <c r="B33" s="29"/>
      <c r="C33" s="31">
        <v>426.66</v>
      </c>
      <c r="D33" s="10" t="s">
        <v>291</v>
      </c>
      <c r="E33" s="32" t="s">
        <v>35</v>
      </c>
      <c r="G33" s="29"/>
      <c r="H33" s="29"/>
      <c r="I33" s="29"/>
      <c r="J33" s="29"/>
      <c r="K33" s="29"/>
      <c r="L33" s="33"/>
      <c r="M33" s="33"/>
      <c r="N33" s="29"/>
    </row>
    <row r="34" spans="1:41" s="4" customFormat="1" ht="12.75" customHeight="1" x14ac:dyDescent="0.25">
      <c r="A34" s="6"/>
      <c r="B34" s="34" t="s">
        <v>36</v>
      </c>
      <c r="C34" s="35"/>
      <c r="D34" s="12"/>
      <c r="E34" s="32"/>
      <c r="G34" s="29"/>
    </row>
    <row r="35" spans="1:41" s="4" customFormat="1" ht="12.75" customHeight="1" x14ac:dyDescent="0.25">
      <c r="A35" s="6"/>
      <c r="B35" s="36" t="s">
        <v>37</v>
      </c>
      <c r="C35" s="31">
        <v>426.66</v>
      </c>
      <c r="D35" s="10" t="s">
        <v>291</v>
      </c>
      <c r="E35" s="32" t="s">
        <v>35</v>
      </c>
      <c r="G35" s="29" t="s">
        <v>39</v>
      </c>
      <c r="I35" s="29"/>
      <c r="J35" s="29"/>
      <c r="K35" s="29"/>
      <c r="L35" s="31">
        <v>52.92</v>
      </c>
      <c r="M35" s="37" t="s">
        <v>292</v>
      </c>
      <c r="N35" s="32" t="s">
        <v>35</v>
      </c>
    </row>
    <row r="36" spans="1:41" s="4" customFormat="1" ht="12.75" customHeight="1" x14ac:dyDescent="0.25">
      <c r="A36" s="6"/>
      <c r="B36" s="36" t="s">
        <v>41</v>
      </c>
      <c r="C36" s="31">
        <v>0</v>
      </c>
      <c r="D36" s="38" t="s">
        <v>46</v>
      </c>
      <c r="E36" s="32" t="s">
        <v>35</v>
      </c>
      <c r="G36" s="29" t="s">
        <v>43</v>
      </c>
      <c r="I36" s="29"/>
      <c r="J36" s="29"/>
      <c r="K36" s="29"/>
      <c r="L36" s="249">
        <v>192.02</v>
      </c>
      <c r="M36" s="249"/>
      <c r="N36" s="32" t="s">
        <v>44</v>
      </c>
    </row>
    <row r="37" spans="1:41" s="4" customFormat="1" ht="12.75" customHeight="1" x14ac:dyDescent="0.25">
      <c r="A37" s="6"/>
      <c r="B37" s="36" t="s">
        <v>45</v>
      </c>
      <c r="C37" s="31">
        <v>0</v>
      </c>
      <c r="D37" s="38" t="s">
        <v>46</v>
      </c>
      <c r="E37" s="32" t="s">
        <v>35</v>
      </c>
      <c r="G37" s="29" t="s">
        <v>47</v>
      </c>
      <c r="I37" s="29"/>
      <c r="J37" s="29"/>
      <c r="K37" s="29"/>
      <c r="L37" s="249">
        <v>23.89</v>
      </c>
      <c r="M37" s="249"/>
      <c r="N37" s="32" t="s">
        <v>44</v>
      </c>
    </row>
    <row r="38" spans="1:41" s="4" customFormat="1" ht="12.75" customHeight="1" x14ac:dyDescent="0.25">
      <c r="A38" s="6"/>
      <c r="B38" s="36" t="s">
        <v>48</v>
      </c>
      <c r="C38" s="31">
        <v>0</v>
      </c>
      <c r="D38" s="10" t="s">
        <v>46</v>
      </c>
      <c r="E38" s="32" t="s">
        <v>35</v>
      </c>
      <c r="G38" s="29"/>
      <c r="H38" s="29"/>
      <c r="I38" s="29"/>
      <c r="J38" s="29"/>
      <c r="K38" s="29"/>
      <c r="L38" s="250" t="s">
        <v>49</v>
      </c>
      <c r="M38" s="250"/>
      <c r="N38" s="29"/>
    </row>
    <row r="39" spans="1:41" s="4" customFormat="1" ht="9.75" customHeight="1" x14ac:dyDescent="0.25">
      <c r="A39" s="39"/>
    </row>
    <row r="40" spans="1:41" s="4" customFormat="1" ht="36" customHeight="1" x14ac:dyDescent="0.25">
      <c r="A40" s="251" t="s">
        <v>50</v>
      </c>
      <c r="B40" s="247" t="s">
        <v>51</v>
      </c>
      <c r="C40" s="247" t="s">
        <v>52</v>
      </c>
      <c r="D40" s="247"/>
      <c r="E40" s="247"/>
      <c r="F40" s="247" t="s">
        <v>53</v>
      </c>
      <c r="G40" s="247" t="s">
        <v>54</v>
      </c>
      <c r="H40" s="247"/>
      <c r="I40" s="247"/>
      <c r="J40" s="247" t="s">
        <v>55</v>
      </c>
      <c r="K40" s="247"/>
      <c r="L40" s="247"/>
      <c r="M40" s="247" t="s">
        <v>56</v>
      </c>
      <c r="N40" s="247" t="s">
        <v>57</v>
      </c>
    </row>
    <row r="41" spans="1:41" s="4" customFormat="1" ht="11.25" customHeight="1" x14ac:dyDescent="0.25">
      <c r="A41" s="251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1:41" s="4" customFormat="1" ht="34.5" customHeight="1" x14ac:dyDescent="0.25">
      <c r="A42" s="251"/>
      <c r="B42" s="247"/>
      <c r="C42" s="247"/>
      <c r="D42" s="247"/>
      <c r="E42" s="247"/>
      <c r="F42" s="247"/>
      <c r="G42" s="40" t="s">
        <v>58</v>
      </c>
      <c r="H42" s="40" t="s">
        <v>59</v>
      </c>
      <c r="I42" s="40" t="s">
        <v>60</v>
      </c>
      <c r="J42" s="40" t="s">
        <v>58</v>
      </c>
      <c r="K42" s="40" t="s">
        <v>59</v>
      </c>
      <c r="L42" s="40" t="s">
        <v>61</v>
      </c>
      <c r="M42" s="247"/>
      <c r="N42" s="247"/>
    </row>
    <row r="43" spans="1:41" s="4" customFormat="1" ht="15" x14ac:dyDescent="0.25">
      <c r="A43" s="41">
        <v>1</v>
      </c>
      <c r="B43" s="42">
        <v>2</v>
      </c>
      <c r="C43" s="248">
        <v>3</v>
      </c>
      <c r="D43" s="248"/>
      <c r="E43" s="248"/>
      <c r="F43" s="42">
        <v>4</v>
      </c>
      <c r="G43" s="42">
        <v>5</v>
      </c>
      <c r="H43" s="42">
        <v>6</v>
      </c>
      <c r="I43" s="42">
        <v>7</v>
      </c>
      <c r="J43" s="42">
        <v>8</v>
      </c>
      <c r="K43" s="42">
        <v>9</v>
      </c>
      <c r="L43" s="42">
        <v>10</v>
      </c>
      <c r="M43" s="42">
        <v>11</v>
      </c>
      <c r="N43" s="42">
        <v>12</v>
      </c>
      <c r="O43" s="43"/>
      <c r="P43" s="43"/>
      <c r="Q43" s="43"/>
    </row>
    <row r="44" spans="1:41" s="4" customFormat="1" ht="15" x14ac:dyDescent="0.25">
      <c r="A44" s="243" t="s">
        <v>62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AK44" s="44" t="s">
        <v>62</v>
      </c>
    </row>
    <row r="45" spans="1:41" s="4" customFormat="1" ht="15" x14ac:dyDescent="0.25">
      <c r="A45" s="266" t="s">
        <v>293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8"/>
      <c r="AK45" s="44"/>
      <c r="AL45" s="53" t="s">
        <v>293</v>
      </c>
    </row>
    <row r="46" spans="1:41" s="4" customFormat="1" ht="45.75" x14ac:dyDescent="0.25">
      <c r="A46" s="45" t="s">
        <v>63</v>
      </c>
      <c r="B46" s="46" t="s">
        <v>294</v>
      </c>
      <c r="C46" s="240" t="s">
        <v>295</v>
      </c>
      <c r="D46" s="240"/>
      <c r="E46" s="240"/>
      <c r="F46" s="47" t="s">
        <v>66</v>
      </c>
      <c r="G46" s="48">
        <v>0.254</v>
      </c>
      <c r="H46" s="49">
        <v>1</v>
      </c>
      <c r="I46" s="83">
        <v>0.254</v>
      </c>
      <c r="J46" s="51"/>
      <c r="K46" s="48"/>
      <c r="L46" s="51"/>
      <c r="M46" s="48"/>
      <c r="N46" s="52"/>
      <c r="AK46" s="44"/>
      <c r="AL46" s="53"/>
      <c r="AM46" s="53" t="s">
        <v>295</v>
      </c>
    </row>
    <row r="47" spans="1:41" s="4" customFormat="1" ht="15" x14ac:dyDescent="0.25">
      <c r="A47" s="54"/>
      <c r="B47" s="9"/>
      <c r="C47" s="238" t="s">
        <v>296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41"/>
      <c r="AK47" s="44"/>
      <c r="AL47" s="53"/>
      <c r="AM47" s="53"/>
      <c r="AN47" s="3" t="s">
        <v>296</v>
      </c>
    </row>
    <row r="48" spans="1:41" s="4" customFormat="1" ht="15" x14ac:dyDescent="0.25">
      <c r="A48" s="55"/>
      <c r="B48" s="56" t="s">
        <v>68</v>
      </c>
      <c r="C48" s="238" t="s">
        <v>69</v>
      </c>
      <c r="D48" s="238"/>
      <c r="E48" s="238"/>
      <c r="F48" s="57"/>
      <c r="G48" s="58"/>
      <c r="H48" s="58"/>
      <c r="I48" s="58"/>
      <c r="J48" s="59">
        <v>3517.23</v>
      </c>
      <c r="K48" s="58"/>
      <c r="L48" s="60">
        <v>893.38</v>
      </c>
      <c r="M48" s="61">
        <v>10.53</v>
      </c>
      <c r="N48" s="62">
        <v>9407.2900000000009</v>
      </c>
      <c r="AK48" s="44"/>
      <c r="AL48" s="53"/>
      <c r="AM48" s="53"/>
      <c r="AO48" s="3" t="s">
        <v>69</v>
      </c>
    </row>
    <row r="49" spans="1:45" s="4" customFormat="1" ht="15" x14ac:dyDescent="0.25">
      <c r="A49" s="55"/>
      <c r="B49" s="56" t="s">
        <v>70</v>
      </c>
      <c r="C49" s="238" t="s">
        <v>71</v>
      </c>
      <c r="D49" s="238"/>
      <c r="E49" s="238"/>
      <c r="F49" s="57"/>
      <c r="G49" s="58"/>
      <c r="H49" s="58"/>
      <c r="I49" s="58"/>
      <c r="J49" s="60">
        <v>456.42</v>
      </c>
      <c r="K49" s="58"/>
      <c r="L49" s="60">
        <v>115.93</v>
      </c>
      <c r="M49" s="61">
        <v>24.79</v>
      </c>
      <c r="N49" s="62">
        <v>2873.9</v>
      </c>
      <c r="AK49" s="44"/>
      <c r="AL49" s="53"/>
      <c r="AM49" s="53"/>
      <c r="AO49" s="3" t="s">
        <v>71</v>
      </c>
    </row>
    <row r="50" spans="1:45" s="4" customFormat="1" ht="15" x14ac:dyDescent="0.25">
      <c r="A50" s="63"/>
      <c r="B50" s="56"/>
      <c r="C50" s="238" t="s">
        <v>72</v>
      </c>
      <c r="D50" s="238"/>
      <c r="E50" s="238"/>
      <c r="F50" s="57" t="s">
        <v>73</v>
      </c>
      <c r="G50" s="61">
        <v>27.95</v>
      </c>
      <c r="H50" s="58"/>
      <c r="I50" s="86">
        <v>7.0993000000000004</v>
      </c>
      <c r="J50" s="66"/>
      <c r="K50" s="58"/>
      <c r="L50" s="66"/>
      <c r="M50" s="58"/>
      <c r="N50" s="67"/>
      <c r="AK50" s="44"/>
      <c r="AL50" s="53"/>
      <c r="AM50" s="53"/>
      <c r="AP50" s="3" t="s">
        <v>72</v>
      </c>
    </row>
    <row r="51" spans="1:45" s="4" customFormat="1" ht="15" x14ac:dyDescent="0.25">
      <c r="A51" s="54"/>
      <c r="B51" s="56"/>
      <c r="C51" s="242" t="s">
        <v>74</v>
      </c>
      <c r="D51" s="242"/>
      <c r="E51" s="242"/>
      <c r="F51" s="68"/>
      <c r="G51" s="69"/>
      <c r="H51" s="69"/>
      <c r="I51" s="69"/>
      <c r="J51" s="70">
        <v>3517.23</v>
      </c>
      <c r="K51" s="69"/>
      <c r="L51" s="71">
        <v>893.38</v>
      </c>
      <c r="M51" s="69"/>
      <c r="N51" s="72">
        <v>9407.2900000000009</v>
      </c>
      <c r="AK51" s="44"/>
      <c r="AL51" s="53"/>
      <c r="AM51" s="53"/>
      <c r="AQ51" s="3" t="s">
        <v>74</v>
      </c>
    </row>
    <row r="52" spans="1:45" s="4" customFormat="1" ht="15" x14ac:dyDescent="0.25">
      <c r="A52" s="63"/>
      <c r="B52" s="56"/>
      <c r="C52" s="238" t="s">
        <v>75</v>
      </c>
      <c r="D52" s="238"/>
      <c r="E52" s="238"/>
      <c r="F52" s="57"/>
      <c r="G52" s="58"/>
      <c r="H52" s="58"/>
      <c r="I52" s="58"/>
      <c r="J52" s="66"/>
      <c r="K52" s="58"/>
      <c r="L52" s="60">
        <v>115.93</v>
      </c>
      <c r="M52" s="58"/>
      <c r="N52" s="62">
        <v>2873.9</v>
      </c>
      <c r="AK52" s="44"/>
      <c r="AL52" s="53"/>
      <c r="AM52" s="53"/>
      <c r="AP52" s="3" t="s">
        <v>75</v>
      </c>
    </row>
    <row r="53" spans="1:45" s="4" customFormat="1" ht="23.25" x14ac:dyDescent="0.25">
      <c r="A53" s="63"/>
      <c r="B53" s="56" t="s">
        <v>76</v>
      </c>
      <c r="C53" s="238" t="s">
        <v>77</v>
      </c>
      <c r="D53" s="238"/>
      <c r="E53" s="238"/>
      <c r="F53" s="57" t="s">
        <v>78</v>
      </c>
      <c r="G53" s="73">
        <v>92</v>
      </c>
      <c r="H53" s="58"/>
      <c r="I53" s="73">
        <v>92</v>
      </c>
      <c r="J53" s="66"/>
      <c r="K53" s="58"/>
      <c r="L53" s="60">
        <v>106.66</v>
      </c>
      <c r="M53" s="58"/>
      <c r="N53" s="62">
        <v>2643.99</v>
      </c>
      <c r="AK53" s="44"/>
      <c r="AL53" s="53"/>
      <c r="AM53" s="53"/>
      <c r="AP53" s="3" t="s">
        <v>77</v>
      </c>
    </row>
    <row r="54" spans="1:45" s="4" customFormat="1" ht="23.25" x14ac:dyDescent="0.25">
      <c r="A54" s="63"/>
      <c r="B54" s="56" t="s">
        <v>79</v>
      </c>
      <c r="C54" s="238" t="s">
        <v>80</v>
      </c>
      <c r="D54" s="238"/>
      <c r="E54" s="238"/>
      <c r="F54" s="57" t="s">
        <v>78</v>
      </c>
      <c r="G54" s="73">
        <v>46</v>
      </c>
      <c r="H54" s="58"/>
      <c r="I54" s="73">
        <v>46</v>
      </c>
      <c r="J54" s="66"/>
      <c r="K54" s="58"/>
      <c r="L54" s="60">
        <v>53.33</v>
      </c>
      <c r="M54" s="58"/>
      <c r="N54" s="62">
        <v>1321.99</v>
      </c>
      <c r="AK54" s="44"/>
      <c r="AL54" s="53"/>
      <c r="AM54" s="53"/>
      <c r="AP54" s="3" t="s">
        <v>80</v>
      </c>
    </row>
    <row r="55" spans="1:45" s="4" customFormat="1" ht="15" x14ac:dyDescent="0.25">
      <c r="A55" s="74"/>
      <c r="B55" s="75"/>
      <c r="C55" s="240" t="s">
        <v>81</v>
      </c>
      <c r="D55" s="240"/>
      <c r="E55" s="240"/>
      <c r="F55" s="47"/>
      <c r="G55" s="48"/>
      <c r="H55" s="48"/>
      <c r="I55" s="48"/>
      <c r="J55" s="51"/>
      <c r="K55" s="48"/>
      <c r="L55" s="81">
        <v>1053.3699999999999</v>
      </c>
      <c r="M55" s="69"/>
      <c r="N55" s="77">
        <v>13373.27</v>
      </c>
      <c r="AK55" s="44"/>
      <c r="AL55" s="53"/>
      <c r="AM55" s="53"/>
      <c r="AR55" s="53" t="s">
        <v>81</v>
      </c>
    </row>
    <row r="56" spans="1:45" s="4" customFormat="1" ht="34.5" x14ac:dyDescent="0.25">
      <c r="A56" s="45" t="s">
        <v>68</v>
      </c>
      <c r="B56" s="46" t="s">
        <v>297</v>
      </c>
      <c r="C56" s="240" t="s">
        <v>298</v>
      </c>
      <c r="D56" s="240"/>
      <c r="E56" s="240"/>
      <c r="F56" s="47" t="s">
        <v>100</v>
      </c>
      <c r="G56" s="48">
        <v>0.16500000000000001</v>
      </c>
      <c r="H56" s="49">
        <v>1</v>
      </c>
      <c r="I56" s="83">
        <v>0.16500000000000001</v>
      </c>
      <c r="J56" s="51"/>
      <c r="K56" s="48"/>
      <c r="L56" s="51"/>
      <c r="M56" s="48"/>
      <c r="N56" s="52"/>
      <c r="AK56" s="44"/>
      <c r="AL56" s="53"/>
      <c r="AM56" s="53" t="s">
        <v>298</v>
      </c>
      <c r="AR56" s="53"/>
    </row>
    <row r="57" spans="1:45" s="4" customFormat="1" ht="15" x14ac:dyDescent="0.25">
      <c r="A57" s="54"/>
      <c r="B57" s="9"/>
      <c r="C57" s="238" t="s">
        <v>299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AK57" s="44"/>
      <c r="AL57" s="53"/>
      <c r="AM57" s="53"/>
      <c r="AN57" s="3" t="s">
        <v>299</v>
      </c>
      <c r="AR57" s="53"/>
    </row>
    <row r="58" spans="1:45" s="4" customFormat="1" ht="15" x14ac:dyDescent="0.25">
      <c r="A58" s="87"/>
      <c r="B58" s="56" t="s">
        <v>300</v>
      </c>
      <c r="C58" s="234" t="s">
        <v>301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46"/>
      <c r="AK58" s="44"/>
      <c r="AL58" s="53"/>
      <c r="AM58" s="53"/>
      <c r="AR58" s="53"/>
      <c r="AS58" s="3" t="s">
        <v>301</v>
      </c>
    </row>
    <row r="59" spans="1:45" s="4" customFormat="1" ht="15" x14ac:dyDescent="0.25">
      <c r="A59" s="55"/>
      <c r="B59" s="56" t="s">
        <v>63</v>
      </c>
      <c r="C59" s="238" t="s">
        <v>86</v>
      </c>
      <c r="D59" s="238"/>
      <c r="E59" s="238"/>
      <c r="F59" s="57"/>
      <c r="G59" s="58"/>
      <c r="H59" s="58"/>
      <c r="I59" s="58"/>
      <c r="J59" s="59">
        <v>1518.44</v>
      </c>
      <c r="K59" s="64">
        <v>1.2</v>
      </c>
      <c r="L59" s="60">
        <v>300.64999999999998</v>
      </c>
      <c r="M59" s="61">
        <v>24.79</v>
      </c>
      <c r="N59" s="62">
        <v>7453.11</v>
      </c>
      <c r="AK59" s="44"/>
      <c r="AL59" s="53"/>
      <c r="AM59" s="53"/>
      <c r="AO59" s="3" t="s">
        <v>86</v>
      </c>
      <c r="AR59" s="53"/>
    </row>
    <row r="60" spans="1:45" s="4" customFormat="1" ht="15" x14ac:dyDescent="0.25">
      <c r="A60" s="63"/>
      <c r="B60" s="56"/>
      <c r="C60" s="238" t="s">
        <v>89</v>
      </c>
      <c r="D60" s="238"/>
      <c r="E60" s="238"/>
      <c r="F60" s="57" t="s">
        <v>73</v>
      </c>
      <c r="G60" s="73">
        <v>154</v>
      </c>
      <c r="H60" s="64">
        <v>1.2</v>
      </c>
      <c r="I60" s="80">
        <v>30.492000000000001</v>
      </c>
      <c r="J60" s="66"/>
      <c r="K60" s="58"/>
      <c r="L60" s="66"/>
      <c r="M60" s="58"/>
      <c r="N60" s="67"/>
      <c r="AK60" s="44"/>
      <c r="AL60" s="53"/>
      <c r="AM60" s="53"/>
      <c r="AP60" s="3" t="s">
        <v>89</v>
      </c>
      <c r="AR60" s="53"/>
    </row>
    <row r="61" spans="1:45" s="4" customFormat="1" ht="15" x14ac:dyDescent="0.25">
      <c r="A61" s="54"/>
      <c r="B61" s="56"/>
      <c r="C61" s="242" t="s">
        <v>74</v>
      </c>
      <c r="D61" s="242"/>
      <c r="E61" s="242"/>
      <c r="F61" s="68"/>
      <c r="G61" s="69"/>
      <c r="H61" s="69"/>
      <c r="I61" s="69"/>
      <c r="J61" s="70">
        <v>1518.44</v>
      </c>
      <c r="K61" s="69"/>
      <c r="L61" s="71">
        <v>300.64999999999998</v>
      </c>
      <c r="M61" s="69"/>
      <c r="N61" s="72">
        <v>7453.11</v>
      </c>
      <c r="AK61" s="44"/>
      <c r="AL61" s="53"/>
      <c r="AM61" s="53"/>
      <c r="AQ61" s="3" t="s">
        <v>74</v>
      </c>
      <c r="AR61" s="53"/>
    </row>
    <row r="62" spans="1:45" s="4" customFormat="1" ht="15" x14ac:dyDescent="0.25">
      <c r="A62" s="63"/>
      <c r="B62" s="56"/>
      <c r="C62" s="238" t="s">
        <v>75</v>
      </c>
      <c r="D62" s="238"/>
      <c r="E62" s="238"/>
      <c r="F62" s="57"/>
      <c r="G62" s="58"/>
      <c r="H62" s="58"/>
      <c r="I62" s="58"/>
      <c r="J62" s="66"/>
      <c r="K62" s="58"/>
      <c r="L62" s="60">
        <v>300.64999999999998</v>
      </c>
      <c r="M62" s="58"/>
      <c r="N62" s="62">
        <v>7453.11</v>
      </c>
      <c r="AK62" s="44"/>
      <c r="AL62" s="53"/>
      <c r="AM62" s="53"/>
      <c r="AP62" s="3" t="s">
        <v>75</v>
      </c>
      <c r="AR62" s="53"/>
    </row>
    <row r="63" spans="1:45" s="4" customFormat="1" ht="23.25" x14ac:dyDescent="0.25">
      <c r="A63" s="63"/>
      <c r="B63" s="56" t="s">
        <v>102</v>
      </c>
      <c r="C63" s="238" t="s">
        <v>103</v>
      </c>
      <c r="D63" s="238"/>
      <c r="E63" s="238"/>
      <c r="F63" s="57" t="s">
        <v>78</v>
      </c>
      <c r="G63" s="73">
        <v>89</v>
      </c>
      <c r="H63" s="58"/>
      <c r="I63" s="73">
        <v>89</v>
      </c>
      <c r="J63" s="66"/>
      <c r="K63" s="58"/>
      <c r="L63" s="60">
        <v>267.58</v>
      </c>
      <c r="M63" s="58"/>
      <c r="N63" s="62">
        <v>6633.27</v>
      </c>
      <c r="AK63" s="44"/>
      <c r="AL63" s="53"/>
      <c r="AM63" s="53"/>
      <c r="AP63" s="3" t="s">
        <v>103</v>
      </c>
      <c r="AR63" s="53"/>
    </row>
    <row r="64" spans="1:45" s="4" customFormat="1" ht="23.25" x14ac:dyDescent="0.25">
      <c r="A64" s="63"/>
      <c r="B64" s="56" t="s">
        <v>104</v>
      </c>
      <c r="C64" s="238" t="s">
        <v>105</v>
      </c>
      <c r="D64" s="238"/>
      <c r="E64" s="238"/>
      <c r="F64" s="57" t="s">
        <v>78</v>
      </c>
      <c r="G64" s="73">
        <v>40</v>
      </c>
      <c r="H64" s="58"/>
      <c r="I64" s="73">
        <v>40</v>
      </c>
      <c r="J64" s="66"/>
      <c r="K64" s="58"/>
      <c r="L64" s="60">
        <v>120.26</v>
      </c>
      <c r="M64" s="58"/>
      <c r="N64" s="62">
        <v>2981.24</v>
      </c>
      <c r="AK64" s="44"/>
      <c r="AL64" s="53"/>
      <c r="AM64" s="53"/>
      <c r="AP64" s="3" t="s">
        <v>105</v>
      </c>
      <c r="AR64" s="53"/>
    </row>
    <row r="65" spans="1:44" s="4" customFormat="1" ht="15" x14ac:dyDescent="0.25">
      <c r="A65" s="74"/>
      <c r="B65" s="75"/>
      <c r="C65" s="240" t="s">
        <v>81</v>
      </c>
      <c r="D65" s="240"/>
      <c r="E65" s="240"/>
      <c r="F65" s="47"/>
      <c r="G65" s="48"/>
      <c r="H65" s="48"/>
      <c r="I65" s="48"/>
      <c r="J65" s="51"/>
      <c r="K65" s="48"/>
      <c r="L65" s="76">
        <v>688.49</v>
      </c>
      <c r="M65" s="69"/>
      <c r="N65" s="77">
        <v>17067.62</v>
      </c>
      <c r="AK65" s="44"/>
      <c r="AL65" s="53"/>
      <c r="AM65" s="53"/>
      <c r="AR65" s="53" t="s">
        <v>81</v>
      </c>
    </row>
    <row r="66" spans="1:44" s="4" customFormat="1" ht="15" x14ac:dyDescent="0.25">
      <c r="A66" s="266" t="s">
        <v>302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8"/>
      <c r="AK66" s="44"/>
      <c r="AL66" s="53" t="s">
        <v>302</v>
      </c>
      <c r="AM66" s="53"/>
      <c r="AR66" s="53"/>
    </row>
    <row r="67" spans="1:44" s="4" customFormat="1" ht="33.75" x14ac:dyDescent="0.25">
      <c r="A67" s="45" t="s">
        <v>70</v>
      </c>
      <c r="B67" s="46" t="s">
        <v>303</v>
      </c>
      <c r="C67" s="240" t="s">
        <v>304</v>
      </c>
      <c r="D67" s="240"/>
      <c r="E67" s="240"/>
      <c r="F67" s="47" t="s">
        <v>305</v>
      </c>
      <c r="G67" s="48">
        <v>0.89</v>
      </c>
      <c r="H67" s="49">
        <v>1</v>
      </c>
      <c r="I67" s="78">
        <v>0.89</v>
      </c>
      <c r="J67" s="51"/>
      <c r="K67" s="48"/>
      <c r="L67" s="51"/>
      <c r="M67" s="48"/>
      <c r="N67" s="52"/>
      <c r="AK67" s="44"/>
      <c r="AL67" s="53"/>
      <c r="AM67" s="53" t="s">
        <v>304</v>
      </c>
      <c r="AR67" s="53"/>
    </row>
    <row r="68" spans="1:44" s="4" customFormat="1" ht="15" x14ac:dyDescent="0.25">
      <c r="A68" s="54"/>
      <c r="B68" s="9"/>
      <c r="C68" s="238" t="s">
        <v>306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41"/>
      <c r="AK68" s="44"/>
      <c r="AL68" s="53"/>
      <c r="AM68" s="53"/>
      <c r="AN68" s="3" t="s">
        <v>306</v>
      </c>
      <c r="AR68" s="53"/>
    </row>
    <row r="69" spans="1:44" s="4" customFormat="1" ht="15" x14ac:dyDescent="0.25">
      <c r="A69" s="55"/>
      <c r="B69" s="56" t="s">
        <v>63</v>
      </c>
      <c r="C69" s="238" t="s">
        <v>86</v>
      </c>
      <c r="D69" s="238"/>
      <c r="E69" s="238"/>
      <c r="F69" s="57"/>
      <c r="G69" s="58"/>
      <c r="H69" s="58"/>
      <c r="I69" s="58"/>
      <c r="J69" s="60">
        <v>105.37</v>
      </c>
      <c r="K69" s="58"/>
      <c r="L69" s="60">
        <v>93.78</v>
      </c>
      <c r="M69" s="61">
        <v>24.79</v>
      </c>
      <c r="N69" s="62">
        <v>2324.81</v>
      </c>
      <c r="AK69" s="44"/>
      <c r="AL69" s="53"/>
      <c r="AM69" s="53"/>
      <c r="AO69" s="3" t="s">
        <v>86</v>
      </c>
      <c r="AR69" s="53"/>
    </row>
    <row r="70" spans="1:44" s="4" customFormat="1" ht="15" x14ac:dyDescent="0.25">
      <c r="A70" s="55"/>
      <c r="B70" s="56" t="s">
        <v>68</v>
      </c>
      <c r="C70" s="238" t="s">
        <v>69</v>
      </c>
      <c r="D70" s="238"/>
      <c r="E70" s="238"/>
      <c r="F70" s="57"/>
      <c r="G70" s="58"/>
      <c r="H70" s="58"/>
      <c r="I70" s="58"/>
      <c r="J70" s="60">
        <v>33.43</v>
      </c>
      <c r="K70" s="58"/>
      <c r="L70" s="60">
        <v>29.75</v>
      </c>
      <c r="M70" s="61">
        <v>10.53</v>
      </c>
      <c r="N70" s="79">
        <v>313.27</v>
      </c>
      <c r="AK70" s="44"/>
      <c r="AL70" s="53"/>
      <c r="AM70" s="53"/>
      <c r="AO70" s="3" t="s">
        <v>69</v>
      </c>
      <c r="AR70" s="53"/>
    </row>
    <row r="71" spans="1:44" s="4" customFormat="1" ht="15" x14ac:dyDescent="0.25">
      <c r="A71" s="55"/>
      <c r="B71" s="56" t="s">
        <v>70</v>
      </c>
      <c r="C71" s="238" t="s">
        <v>71</v>
      </c>
      <c r="D71" s="238"/>
      <c r="E71" s="238"/>
      <c r="F71" s="57"/>
      <c r="G71" s="58"/>
      <c r="H71" s="58"/>
      <c r="I71" s="58"/>
      <c r="J71" s="60">
        <v>4.26</v>
      </c>
      <c r="K71" s="58"/>
      <c r="L71" s="60">
        <v>3.79</v>
      </c>
      <c r="M71" s="61">
        <v>24.79</v>
      </c>
      <c r="N71" s="79">
        <v>93.95</v>
      </c>
      <c r="AK71" s="44"/>
      <c r="AL71" s="53"/>
      <c r="AM71" s="53"/>
      <c r="AO71" s="3" t="s">
        <v>71</v>
      </c>
      <c r="AR71" s="53"/>
    </row>
    <row r="72" spans="1:44" s="4" customFormat="1" ht="15" x14ac:dyDescent="0.25">
      <c r="A72" s="55"/>
      <c r="B72" s="56" t="s">
        <v>87</v>
      </c>
      <c r="C72" s="238" t="s">
        <v>88</v>
      </c>
      <c r="D72" s="238"/>
      <c r="E72" s="238"/>
      <c r="F72" s="57"/>
      <c r="G72" s="58"/>
      <c r="H72" s="58"/>
      <c r="I72" s="58"/>
      <c r="J72" s="59">
        <v>1866.92</v>
      </c>
      <c r="K72" s="58"/>
      <c r="L72" s="59">
        <v>1661.56</v>
      </c>
      <c r="M72" s="61">
        <v>8.0399999999999991</v>
      </c>
      <c r="N72" s="62">
        <v>13358.94</v>
      </c>
      <c r="AK72" s="44"/>
      <c r="AL72" s="53"/>
      <c r="AM72" s="53"/>
      <c r="AO72" s="3" t="s">
        <v>88</v>
      </c>
      <c r="AR72" s="53"/>
    </row>
    <row r="73" spans="1:44" s="4" customFormat="1" ht="15" x14ac:dyDescent="0.25">
      <c r="A73" s="63"/>
      <c r="B73" s="56"/>
      <c r="C73" s="238" t="s">
        <v>89</v>
      </c>
      <c r="D73" s="238"/>
      <c r="E73" s="238"/>
      <c r="F73" s="57" t="s">
        <v>73</v>
      </c>
      <c r="G73" s="64">
        <v>10.199999999999999</v>
      </c>
      <c r="H73" s="58"/>
      <c r="I73" s="80">
        <v>9.0779999999999994</v>
      </c>
      <c r="J73" s="66"/>
      <c r="K73" s="58"/>
      <c r="L73" s="66"/>
      <c r="M73" s="58"/>
      <c r="N73" s="67"/>
      <c r="AK73" s="44"/>
      <c r="AL73" s="53"/>
      <c r="AM73" s="53"/>
      <c r="AP73" s="3" t="s">
        <v>89</v>
      </c>
      <c r="AR73" s="53"/>
    </row>
    <row r="74" spans="1:44" s="4" customFormat="1" ht="15" x14ac:dyDescent="0.25">
      <c r="A74" s="63"/>
      <c r="B74" s="56"/>
      <c r="C74" s="238" t="s">
        <v>72</v>
      </c>
      <c r="D74" s="238"/>
      <c r="E74" s="238"/>
      <c r="F74" s="57" t="s">
        <v>73</v>
      </c>
      <c r="G74" s="61">
        <v>0.35</v>
      </c>
      <c r="H74" s="58"/>
      <c r="I74" s="86">
        <v>0.3115</v>
      </c>
      <c r="J74" s="66"/>
      <c r="K74" s="58"/>
      <c r="L74" s="66"/>
      <c r="M74" s="58"/>
      <c r="N74" s="67"/>
      <c r="AK74" s="44"/>
      <c r="AL74" s="53"/>
      <c r="AM74" s="53"/>
      <c r="AP74" s="3" t="s">
        <v>72</v>
      </c>
      <c r="AR74" s="53"/>
    </row>
    <row r="75" spans="1:44" s="4" customFormat="1" ht="15" x14ac:dyDescent="0.25">
      <c r="A75" s="54"/>
      <c r="B75" s="56"/>
      <c r="C75" s="242" t="s">
        <v>74</v>
      </c>
      <c r="D75" s="242"/>
      <c r="E75" s="242"/>
      <c r="F75" s="68"/>
      <c r="G75" s="69"/>
      <c r="H75" s="69"/>
      <c r="I75" s="69"/>
      <c r="J75" s="70">
        <v>2005.72</v>
      </c>
      <c r="K75" s="69"/>
      <c r="L75" s="70">
        <v>1785.09</v>
      </c>
      <c r="M75" s="69"/>
      <c r="N75" s="72">
        <v>15997.02</v>
      </c>
      <c r="AK75" s="44"/>
      <c r="AL75" s="53"/>
      <c r="AM75" s="53"/>
      <c r="AQ75" s="3" t="s">
        <v>74</v>
      </c>
      <c r="AR75" s="53"/>
    </row>
    <row r="76" spans="1:44" s="4" customFormat="1" ht="15" x14ac:dyDescent="0.25">
      <c r="A76" s="63"/>
      <c r="B76" s="56"/>
      <c r="C76" s="238" t="s">
        <v>75</v>
      </c>
      <c r="D76" s="238"/>
      <c r="E76" s="238"/>
      <c r="F76" s="57"/>
      <c r="G76" s="58"/>
      <c r="H76" s="58"/>
      <c r="I76" s="58"/>
      <c r="J76" s="66"/>
      <c r="K76" s="58"/>
      <c r="L76" s="60">
        <v>97.57</v>
      </c>
      <c r="M76" s="58"/>
      <c r="N76" s="62">
        <v>2418.7600000000002</v>
      </c>
      <c r="AK76" s="44"/>
      <c r="AL76" s="53"/>
      <c r="AM76" s="53"/>
      <c r="AP76" s="3" t="s">
        <v>75</v>
      </c>
      <c r="AR76" s="53"/>
    </row>
    <row r="77" spans="1:44" s="4" customFormat="1" ht="23.25" x14ac:dyDescent="0.25">
      <c r="A77" s="63"/>
      <c r="B77" s="56" t="s">
        <v>125</v>
      </c>
      <c r="C77" s="238" t="s">
        <v>126</v>
      </c>
      <c r="D77" s="238"/>
      <c r="E77" s="238"/>
      <c r="F77" s="57" t="s">
        <v>78</v>
      </c>
      <c r="G77" s="73">
        <v>117</v>
      </c>
      <c r="H77" s="58"/>
      <c r="I77" s="73">
        <v>117</v>
      </c>
      <c r="J77" s="66"/>
      <c r="K77" s="58"/>
      <c r="L77" s="60">
        <v>114.16</v>
      </c>
      <c r="M77" s="58"/>
      <c r="N77" s="62">
        <v>2829.95</v>
      </c>
      <c r="AK77" s="44"/>
      <c r="AL77" s="53"/>
      <c r="AM77" s="53"/>
      <c r="AP77" s="3" t="s">
        <v>126</v>
      </c>
      <c r="AR77" s="53"/>
    </row>
    <row r="78" spans="1:44" s="4" customFormat="1" ht="23.25" x14ac:dyDescent="0.25">
      <c r="A78" s="63"/>
      <c r="B78" s="56" t="s">
        <v>127</v>
      </c>
      <c r="C78" s="238" t="s">
        <v>128</v>
      </c>
      <c r="D78" s="238"/>
      <c r="E78" s="238"/>
      <c r="F78" s="57" t="s">
        <v>78</v>
      </c>
      <c r="G78" s="73">
        <v>74</v>
      </c>
      <c r="H78" s="58"/>
      <c r="I78" s="73">
        <v>74</v>
      </c>
      <c r="J78" s="66"/>
      <c r="K78" s="58"/>
      <c r="L78" s="60">
        <v>72.2</v>
      </c>
      <c r="M78" s="58"/>
      <c r="N78" s="62">
        <v>1789.88</v>
      </c>
      <c r="AK78" s="44"/>
      <c r="AL78" s="53"/>
      <c r="AM78" s="53"/>
      <c r="AP78" s="3" t="s">
        <v>128</v>
      </c>
      <c r="AR78" s="53"/>
    </row>
    <row r="79" spans="1:44" s="4" customFormat="1" ht="15" x14ac:dyDescent="0.25">
      <c r="A79" s="74"/>
      <c r="B79" s="75"/>
      <c r="C79" s="240" t="s">
        <v>81</v>
      </c>
      <c r="D79" s="240"/>
      <c r="E79" s="240"/>
      <c r="F79" s="47"/>
      <c r="G79" s="48"/>
      <c r="H79" s="48"/>
      <c r="I79" s="48"/>
      <c r="J79" s="51"/>
      <c r="K79" s="48"/>
      <c r="L79" s="81">
        <v>1971.45</v>
      </c>
      <c r="M79" s="69"/>
      <c r="N79" s="77">
        <v>20616.849999999999</v>
      </c>
      <c r="AK79" s="44"/>
      <c r="AL79" s="53"/>
      <c r="AM79" s="53"/>
      <c r="AR79" s="53" t="s">
        <v>81</v>
      </c>
    </row>
    <row r="80" spans="1:44" s="4" customFormat="1" ht="15" x14ac:dyDescent="0.25">
      <c r="A80" s="45" t="s">
        <v>87</v>
      </c>
      <c r="B80" s="46" t="s">
        <v>94</v>
      </c>
      <c r="C80" s="240" t="s">
        <v>95</v>
      </c>
      <c r="D80" s="240"/>
      <c r="E80" s="240"/>
      <c r="F80" s="47" t="s">
        <v>96</v>
      </c>
      <c r="G80" s="48">
        <v>9.7899999999999991</v>
      </c>
      <c r="H80" s="49">
        <v>1</v>
      </c>
      <c r="I80" s="78">
        <v>9.7899999999999991</v>
      </c>
      <c r="J80" s="76">
        <v>132.12</v>
      </c>
      <c r="K80" s="48"/>
      <c r="L80" s="81">
        <v>1293.45</v>
      </c>
      <c r="M80" s="78">
        <v>8.0399999999999991</v>
      </c>
      <c r="N80" s="77">
        <v>10399.34</v>
      </c>
      <c r="AK80" s="44"/>
      <c r="AL80" s="53"/>
      <c r="AM80" s="53" t="s">
        <v>95</v>
      </c>
      <c r="AR80" s="53"/>
    </row>
    <row r="81" spans="1:46" s="4" customFormat="1" ht="15" x14ac:dyDescent="0.25">
      <c r="A81" s="74"/>
      <c r="B81" s="75"/>
      <c r="C81" s="238" t="s">
        <v>97</v>
      </c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41"/>
      <c r="AK81" s="44"/>
      <c r="AL81" s="53"/>
      <c r="AM81" s="53"/>
      <c r="AR81" s="53"/>
      <c r="AT81" s="3" t="s">
        <v>97</v>
      </c>
    </row>
    <row r="82" spans="1:46" s="4" customFormat="1" ht="15" x14ac:dyDescent="0.25">
      <c r="A82" s="54"/>
      <c r="B82" s="9"/>
      <c r="C82" s="238" t="s">
        <v>307</v>
      </c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41"/>
      <c r="AK82" s="44"/>
      <c r="AL82" s="53"/>
      <c r="AM82" s="53"/>
      <c r="AN82" s="3" t="s">
        <v>307</v>
      </c>
      <c r="AR82" s="53"/>
    </row>
    <row r="83" spans="1:46" s="4" customFormat="1" ht="15" x14ac:dyDescent="0.25">
      <c r="A83" s="74"/>
      <c r="B83" s="75"/>
      <c r="C83" s="240" t="s">
        <v>81</v>
      </c>
      <c r="D83" s="240"/>
      <c r="E83" s="240"/>
      <c r="F83" s="47"/>
      <c r="G83" s="48"/>
      <c r="H83" s="48"/>
      <c r="I83" s="48"/>
      <c r="J83" s="51"/>
      <c r="K83" s="48"/>
      <c r="L83" s="81">
        <v>1293.45</v>
      </c>
      <c r="M83" s="69"/>
      <c r="N83" s="77">
        <v>10399.34</v>
      </c>
      <c r="AK83" s="44"/>
      <c r="AL83" s="53"/>
      <c r="AM83" s="53"/>
      <c r="AR83" s="53" t="s">
        <v>81</v>
      </c>
    </row>
    <row r="84" spans="1:46" s="4" customFormat="1" ht="15" x14ac:dyDescent="0.25">
      <c r="A84" s="266" t="s">
        <v>308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8"/>
      <c r="AK84" s="44"/>
      <c r="AL84" s="53" t="s">
        <v>308</v>
      </c>
      <c r="AM84" s="53"/>
      <c r="AR84" s="53"/>
    </row>
    <row r="85" spans="1:46" s="4" customFormat="1" ht="23.25" x14ac:dyDescent="0.25">
      <c r="A85" s="45" t="s">
        <v>106</v>
      </c>
      <c r="B85" s="46" t="s">
        <v>98</v>
      </c>
      <c r="C85" s="240" t="s">
        <v>99</v>
      </c>
      <c r="D85" s="240"/>
      <c r="E85" s="240"/>
      <c r="F85" s="47" t="s">
        <v>100</v>
      </c>
      <c r="G85" s="48">
        <v>0.253</v>
      </c>
      <c r="H85" s="49">
        <v>1</v>
      </c>
      <c r="I85" s="83">
        <v>0.253</v>
      </c>
      <c r="J85" s="51"/>
      <c r="K85" s="48"/>
      <c r="L85" s="51"/>
      <c r="M85" s="48"/>
      <c r="N85" s="52"/>
      <c r="AK85" s="44"/>
      <c r="AL85" s="53"/>
      <c r="AM85" s="53" t="s">
        <v>99</v>
      </c>
      <c r="AR85" s="53"/>
    </row>
    <row r="86" spans="1:46" s="4" customFormat="1" ht="15" x14ac:dyDescent="0.25">
      <c r="A86" s="54"/>
      <c r="B86" s="9"/>
      <c r="C86" s="238" t="s">
        <v>309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41"/>
      <c r="AK86" s="44"/>
      <c r="AL86" s="53"/>
      <c r="AM86" s="53"/>
      <c r="AN86" s="3" t="s">
        <v>309</v>
      </c>
      <c r="AR86" s="53"/>
    </row>
    <row r="87" spans="1:46" s="4" customFormat="1" ht="15" x14ac:dyDescent="0.25">
      <c r="A87" s="55"/>
      <c r="B87" s="56" t="s">
        <v>63</v>
      </c>
      <c r="C87" s="238" t="s">
        <v>86</v>
      </c>
      <c r="D87" s="238"/>
      <c r="E87" s="238"/>
      <c r="F87" s="57"/>
      <c r="G87" s="58"/>
      <c r="H87" s="58"/>
      <c r="I87" s="58"/>
      <c r="J87" s="60">
        <v>838.98</v>
      </c>
      <c r="K87" s="58"/>
      <c r="L87" s="60">
        <v>212.26</v>
      </c>
      <c r="M87" s="61">
        <v>24.79</v>
      </c>
      <c r="N87" s="62">
        <v>5261.93</v>
      </c>
      <c r="AK87" s="44"/>
      <c r="AL87" s="53"/>
      <c r="AM87" s="53"/>
      <c r="AO87" s="3" t="s">
        <v>86</v>
      </c>
      <c r="AR87" s="53"/>
    </row>
    <row r="88" spans="1:46" s="4" customFormat="1" ht="15" x14ac:dyDescent="0.25">
      <c r="A88" s="63"/>
      <c r="B88" s="56"/>
      <c r="C88" s="238" t="s">
        <v>89</v>
      </c>
      <c r="D88" s="238"/>
      <c r="E88" s="238"/>
      <c r="F88" s="57" t="s">
        <v>73</v>
      </c>
      <c r="G88" s="64">
        <v>88.5</v>
      </c>
      <c r="H88" s="58"/>
      <c r="I88" s="86">
        <v>22.390499999999999</v>
      </c>
      <c r="J88" s="66"/>
      <c r="K88" s="58"/>
      <c r="L88" s="66"/>
      <c r="M88" s="58"/>
      <c r="N88" s="67"/>
      <c r="AK88" s="44"/>
      <c r="AL88" s="53"/>
      <c r="AM88" s="53"/>
      <c r="AP88" s="3" t="s">
        <v>89</v>
      </c>
      <c r="AR88" s="53"/>
    </row>
    <row r="89" spans="1:46" s="4" customFormat="1" ht="15" x14ac:dyDescent="0.25">
      <c r="A89" s="54"/>
      <c r="B89" s="56"/>
      <c r="C89" s="242" t="s">
        <v>74</v>
      </c>
      <c r="D89" s="242"/>
      <c r="E89" s="242"/>
      <c r="F89" s="68"/>
      <c r="G89" s="69"/>
      <c r="H89" s="69"/>
      <c r="I89" s="69"/>
      <c r="J89" s="71">
        <v>838.98</v>
      </c>
      <c r="K89" s="69"/>
      <c r="L89" s="71">
        <v>212.26</v>
      </c>
      <c r="M89" s="69"/>
      <c r="N89" s="72">
        <v>5261.93</v>
      </c>
      <c r="AK89" s="44"/>
      <c r="AL89" s="53"/>
      <c r="AM89" s="53"/>
      <c r="AQ89" s="3" t="s">
        <v>74</v>
      </c>
      <c r="AR89" s="53"/>
    </row>
    <row r="90" spans="1:46" s="4" customFormat="1" ht="15" x14ac:dyDescent="0.25">
      <c r="A90" s="63"/>
      <c r="B90" s="56"/>
      <c r="C90" s="238" t="s">
        <v>75</v>
      </c>
      <c r="D90" s="238"/>
      <c r="E90" s="238"/>
      <c r="F90" s="57"/>
      <c r="G90" s="58"/>
      <c r="H90" s="58"/>
      <c r="I90" s="58"/>
      <c r="J90" s="66"/>
      <c r="K90" s="58"/>
      <c r="L90" s="60">
        <v>212.26</v>
      </c>
      <c r="M90" s="58"/>
      <c r="N90" s="62">
        <v>5261.93</v>
      </c>
      <c r="AK90" s="44"/>
      <c r="AL90" s="53"/>
      <c r="AM90" s="53"/>
      <c r="AP90" s="3" t="s">
        <v>75</v>
      </c>
      <c r="AR90" s="53"/>
    </row>
    <row r="91" spans="1:46" s="4" customFormat="1" ht="23.25" x14ac:dyDescent="0.25">
      <c r="A91" s="63"/>
      <c r="B91" s="56" t="s">
        <v>102</v>
      </c>
      <c r="C91" s="238" t="s">
        <v>103</v>
      </c>
      <c r="D91" s="238"/>
      <c r="E91" s="238"/>
      <c r="F91" s="57" t="s">
        <v>78</v>
      </c>
      <c r="G91" s="73">
        <v>89</v>
      </c>
      <c r="H91" s="58"/>
      <c r="I91" s="73">
        <v>89</v>
      </c>
      <c r="J91" s="66"/>
      <c r="K91" s="58"/>
      <c r="L91" s="60">
        <v>188.91</v>
      </c>
      <c r="M91" s="58"/>
      <c r="N91" s="62">
        <v>4683.12</v>
      </c>
      <c r="AK91" s="44"/>
      <c r="AL91" s="53"/>
      <c r="AM91" s="53"/>
      <c r="AP91" s="3" t="s">
        <v>103</v>
      </c>
      <c r="AR91" s="53"/>
    </row>
    <row r="92" spans="1:46" s="4" customFormat="1" ht="23.25" x14ac:dyDescent="0.25">
      <c r="A92" s="63"/>
      <c r="B92" s="56" t="s">
        <v>104</v>
      </c>
      <c r="C92" s="238" t="s">
        <v>105</v>
      </c>
      <c r="D92" s="238"/>
      <c r="E92" s="238"/>
      <c r="F92" s="57" t="s">
        <v>78</v>
      </c>
      <c r="G92" s="73">
        <v>40</v>
      </c>
      <c r="H92" s="58"/>
      <c r="I92" s="73">
        <v>40</v>
      </c>
      <c r="J92" s="66"/>
      <c r="K92" s="58"/>
      <c r="L92" s="60">
        <v>84.9</v>
      </c>
      <c r="M92" s="58"/>
      <c r="N92" s="62">
        <v>2104.77</v>
      </c>
      <c r="AK92" s="44"/>
      <c r="AL92" s="53"/>
      <c r="AM92" s="53"/>
      <c r="AP92" s="3" t="s">
        <v>105</v>
      </c>
      <c r="AR92" s="53"/>
    </row>
    <row r="93" spans="1:46" s="4" customFormat="1" ht="15" x14ac:dyDescent="0.25">
      <c r="A93" s="74"/>
      <c r="B93" s="75"/>
      <c r="C93" s="240" t="s">
        <v>81</v>
      </c>
      <c r="D93" s="240"/>
      <c r="E93" s="240"/>
      <c r="F93" s="47"/>
      <c r="G93" s="48"/>
      <c r="H93" s="48"/>
      <c r="I93" s="48"/>
      <c r="J93" s="51"/>
      <c r="K93" s="48"/>
      <c r="L93" s="76">
        <v>486.07</v>
      </c>
      <c r="M93" s="69"/>
      <c r="N93" s="77">
        <v>12049.82</v>
      </c>
      <c r="AK93" s="44"/>
      <c r="AL93" s="53"/>
      <c r="AM93" s="53"/>
      <c r="AR93" s="53" t="s">
        <v>81</v>
      </c>
    </row>
    <row r="94" spans="1:46" s="4" customFormat="1" ht="15" x14ac:dyDescent="0.25">
      <c r="A94" s="45" t="s">
        <v>109</v>
      </c>
      <c r="B94" s="46" t="s">
        <v>94</v>
      </c>
      <c r="C94" s="240" t="s">
        <v>95</v>
      </c>
      <c r="D94" s="240"/>
      <c r="E94" s="240"/>
      <c r="F94" s="47" t="s">
        <v>96</v>
      </c>
      <c r="G94" s="48">
        <v>27.83</v>
      </c>
      <c r="H94" s="49">
        <v>1</v>
      </c>
      <c r="I94" s="78">
        <v>27.83</v>
      </c>
      <c r="J94" s="76">
        <v>132.12</v>
      </c>
      <c r="K94" s="48"/>
      <c r="L94" s="81">
        <v>3676.9</v>
      </c>
      <c r="M94" s="78">
        <v>8.0399999999999991</v>
      </c>
      <c r="N94" s="77">
        <v>29562.28</v>
      </c>
      <c r="AK94" s="44"/>
      <c r="AL94" s="53"/>
      <c r="AM94" s="53" t="s">
        <v>95</v>
      </c>
      <c r="AR94" s="53"/>
    </row>
    <row r="95" spans="1:46" s="4" customFormat="1" ht="15" x14ac:dyDescent="0.25">
      <c r="A95" s="74"/>
      <c r="B95" s="75"/>
      <c r="C95" s="238" t="s">
        <v>107</v>
      </c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41"/>
      <c r="AK95" s="44"/>
      <c r="AL95" s="53"/>
      <c r="AM95" s="53"/>
      <c r="AR95" s="53"/>
      <c r="AT95" s="3" t="s">
        <v>107</v>
      </c>
    </row>
    <row r="96" spans="1:46" s="4" customFormat="1" ht="15" x14ac:dyDescent="0.25">
      <c r="A96" s="54"/>
      <c r="B96" s="9"/>
      <c r="C96" s="238" t="s">
        <v>310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41"/>
      <c r="AK96" s="44"/>
      <c r="AL96" s="53"/>
      <c r="AM96" s="53"/>
      <c r="AN96" s="3" t="s">
        <v>310</v>
      </c>
      <c r="AR96" s="53"/>
    </row>
    <row r="97" spans="1:44" s="4" customFormat="1" ht="15" x14ac:dyDescent="0.25">
      <c r="A97" s="74"/>
      <c r="B97" s="75"/>
      <c r="C97" s="240" t="s">
        <v>81</v>
      </c>
      <c r="D97" s="240"/>
      <c r="E97" s="240"/>
      <c r="F97" s="47"/>
      <c r="G97" s="48"/>
      <c r="H97" s="48"/>
      <c r="I97" s="48"/>
      <c r="J97" s="51"/>
      <c r="K97" s="48"/>
      <c r="L97" s="81">
        <v>3676.9</v>
      </c>
      <c r="M97" s="69"/>
      <c r="N97" s="77">
        <v>29562.28</v>
      </c>
      <c r="AK97" s="44"/>
      <c r="AL97" s="53"/>
      <c r="AM97" s="53"/>
      <c r="AR97" s="53" t="s">
        <v>81</v>
      </c>
    </row>
    <row r="98" spans="1:44" s="4" customFormat="1" ht="15" x14ac:dyDescent="0.25">
      <c r="A98" s="266" t="s">
        <v>311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8"/>
      <c r="AK98" s="44"/>
      <c r="AL98" s="53" t="s">
        <v>311</v>
      </c>
      <c r="AM98" s="53"/>
      <c r="AR98" s="53"/>
    </row>
    <row r="99" spans="1:44" s="4" customFormat="1" ht="45.75" x14ac:dyDescent="0.25">
      <c r="A99" s="45" t="s">
        <v>113</v>
      </c>
      <c r="B99" s="46" t="s">
        <v>110</v>
      </c>
      <c r="C99" s="240" t="s">
        <v>111</v>
      </c>
      <c r="D99" s="240"/>
      <c r="E99" s="240"/>
      <c r="F99" s="47" t="s">
        <v>66</v>
      </c>
      <c r="G99" s="48">
        <v>0.20275000000000001</v>
      </c>
      <c r="H99" s="49">
        <v>1</v>
      </c>
      <c r="I99" s="98">
        <v>0.20275000000000001</v>
      </c>
      <c r="J99" s="51"/>
      <c r="K99" s="48"/>
      <c r="L99" s="51"/>
      <c r="M99" s="48"/>
      <c r="N99" s="52"/>
      <c r="AK99" s="44"/>
      <c r="AL99" s="53"/>
      <c r="AM99" s="53" t="s">
        <v>111</v>
      </c>
      <c r="AR99" s="53"/>
    </row>
    <row r="100" spans="1:44" s="4" customFormat="1" ht="15" x14ac:dyDescent="0.25">
      <c r="A100" s="54"/>
      <c r="B100" s="9"/>
      <c r="C100" s="238" t="s">
        <v>312</v>
      </c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41"/>
      <c r="AK100" s="44"/>
      <c r="AL100" s="53"/>
      <c r="AM100" s="53"/>
      <c r="AN100" s="3" t="s">
        <v>312</v>
      </c>
      <c r="AR100" s="53"/>
    </row>
    <row r="101" spans="1:44" s="4" customFormat="1" ht="15" x14ac:dyDescent="0.25">
      <c r="A101" s="55"/>
      <c r="B101" s="56" t="s">
        <v>68</v>
      </c>
      <c r="C101" s="238" t="s">
        <v>69</v>
      </c>
      <c r="D101" s="238"/>
      <c r="E101" s="238"/>
      <c r="F101" s="57"/>
      <c r="G101" s="58"/>
      <c r="H101" s="58"/>
      <c r="I101" s="58"/>
      <c r="J101" s="60">
        <v>422.1</v>
      </c>
      <c r="K101" s="58"/>
      <c r="L101" s="60">
        <v>85.58</v>
      </c>
      <c r="M101" s="61">
        <v>10.53</v>
      </c>
      <c r="N101" s="79">
        <v>901.16</v>
      </c>
      <c r="AK101" s="44"/>
      <c r="AL101" s="53"/>
      <c r="AM101" s="53"/>
      <c r="AO101" s="3" t="s">
        <v>69</v>
      </c>
      <c r="AR101" s="53"/>
    </row>
    <row r="102" spans="1:44" s="4" customFormat="1" ht="15" x14ac:dyDescent="0.25">
      <c r="A102" s="55"/>
      <c r="B102" s="56" t="s">
        <v>70</v>
      </c>
      <c r="C102" s="238" t="s">
        <v>71</v>
      </c>
      <c r="D102" s="238"/>
      <c r="E102" s="238"/>
      <c r="F102" s="57"/>
      <c r="G102" s="58"/>
      <c r="H102" s="58"/>
      <c r="I102" s="58"/>
      <c r="J102" s="60">
        <v>44.91</v>
      </c>
      <c r="K102" s="58"/>
      <c r="L102" s="60">
        <v>9.11</v>
      </c>
      <c r="M102" s="61">
        <v>24.79</v>
      </c>
      <c r="N102" s="79">
        <v>225.84</v>
      </c>
      <c r="AK102" s="44"/>
      <c r="AL102" s="53"/>
      <c r="AM102" s="53"/>
      <c r="AO102" s="3" t="s">
        <v>71</v>
      </c>
      <c r="AR102" s="53"/>
    </row>
    <row r="103" spans="1:44" s="4" customFormat="1" ht="15" x14ac:dyDescent="0.25">
      <c r="A103" s="63"/>
      <c r="B103" s="56"/>
      <c r="C103" s="238" t="s">
        <v>72</v>
      </c>
      <c r="D103" s="238"/>
      <c r="E103" s="238"/>
      <c r="F103" s="57" t="s">
        <v>73</v>
      </c>
      <c r="G103" s="61">
        <v>2.75</v>
      </c>
      <c r="H103" s="58"/>
      <c r="I103" s="124">
        <v>0.55756249999999996</v>
      </c>
      <c r="J103" s="66"/>
      <c r="K103" s="58"/>
      <c r="L103" s="66"/>
      <c r="M103" s="58"/>
      <c r="N103" s="67"/>
      <c r="AK103" s="44"/>
      <c r="AL103" s="53"/>
      <c r="AM103" s="53"/>
      <c r="AP103" s="3" t="s">
        <v>72</v>
      </c>
      <c r="AR103" s="53"/>
    </row>
    <row r="104" spans="1:44" s="4" customFormat="1" ht="15" x14ac:dyDescent="0.25">
      <c r="A104" s="54"/>
      <c r="B104" s="56"/>
      <c r="C104" s="242" t="s">
        <v>74</v>
      </c>
      <c r="D104" s="242"/>
      <c r="E104" s="242"/>
      <c r="F104" s="68"/>
      <c r="G104" s="69"/>
      <c r="H104" s="69"/>
      <c r="I104" s="69"/>
      <c r="J104" s="71">
        <v>422.1</v>
      </c>
      <c r="K104" s="69"/>
      <c r="L104" s="71">
        <v>85.58</v>
      </c>
      <c r="M104" s="69"/>
      <c r="N104" s="84">
        <v>901.16</v>
      </c>
      <c r="AK104" s="44"/>
      <c r="AL104" s="53"/>
      <c r="AM104" s="53"/>
      <c r="AQ104" s="3" t="s">
        <v>74</v>
      </c>
      <c r="AR104" s="53"/>
    </row>
    <row r="105" spans="1:44" s="4" customFormat="1" ht="15" x14ac:dyDescent="0.25">
      <c r="A105" s="63"/>
      <c r="B105" s="56"/>
      <c r="C105" s="238" t="s">
        <v>75</v>
      </c>
      <c r="D105" s="238"/>
      <c r="E105" s="238"/>
      <c r="F105" s="57"/>
      <c r="G105" s="58"/>
      <c r="H105" s="58"/>
      <c r="I105" s="58"/>
      <c r="J105" s="66"/>
      <c r="K105" s="58"/>
      <c r="L105" s="60">
        <v>9.11</v>
      </c>
      <c r="M105" s="58"/>
      <c r="N105" s="79">
        <v>225.84</v>
      </c>
      <c r="AK105" s="44"/>
      <c r="AL105" s="53"/>
      <c r="AM105" s="53"/>
      <c r="AP105" s="3" t="s">
        <v>75</v>
      </c>
      <c r="AR105" s="53"/>
    </row>
    <row r="106" spans="1:44" s="4" customFormat="1" ht="23.25" x14ac:dyDescent="0.25">
      <c r="A106" s="63"/>
      <c r="B106" s="56" t="s">
        <v>76</v>
      </c>
      <c r="C106" s="238" t="s">
        <v>77</v>
      </c>
      <c r="D106" s="238"/>
      <c r="E106" s="238"/>
      <c r="F106" s="57" t="s">
        <v>78</v>
      </c>
      <c r="G106" s="73">
        <v>92</v>
      </c>
      <c r="H106" s="58"/>
      <c r="I106" s="73">
        <v>92</v>
      </c>
      <c r="J106" s="66"/>
      <c r="K106" s="58"/>
      <c r="L106" s="60">
        <v>8.3800000000000008</v>
      </c>
      <c r="M106" s="58"/>
      <c r="N106" s="79">
        <v>207.77</v>
      </c>
      <c r="AK106" s="44"/>
      <c r="AL106" s="53"/>
      <c r="AM106" s="53"/>
      <c r="AP106" s="3" t="s">
        <v>77</v>
      </c>
      <c r="AR106" s="53"/>
    </row>
    <row r="107" spans="1:44" s="4" customFormat="1" ht="23.25" x14ac:dyDescent="0.25">
      <c r="A107" s="63"/>
      <c r="B107" s="56" t="s">
        <v>79</v>
      </c>
      <c r="C107" s="238" t="s">
        <v>80</v>
      </c>
      <c r="D107" s="238"/>
      <c r="E107" s="238"/>
      <c r="F107" s="57" t="s">
        <v>78</v>
      </c>
      <c r="G107" s="73">
        <v>46</v>
      </c>
      <c r="H107" s="58"/>
      <c r="I107" s="73">
        <v>46</v>
      </c>
      <c r="J107" s="66"/>
      <c r="K107" s="58"/>
      <c r="L107" s="60">
        <v>4.1900000000000004</v>
      </c>
      <c r="M107" s="58"/>
      <c r="N107" s="79">
        <v>103.89</v>
      </c>
      <c r="AK107" s="44"/>
      <c r="AL107" s="53"/>
      <c r="AM107" s="53"/>
      <c r="AP107" s="3" t="s">
        <v>80</v>
      </c>
      <c r="AR107" s="53"/>
    </row>
    <row r="108" spans="1:44" s="4" customFormat="1" ht="15" x14ac:dyDescent="0.25">
      <c r="A108" s="74"/>
      <c r="B108" s="75"/>
      <c r="C108" s="240" t="s">
        <v>81</v>
      </c>
      <c r="D108" s="240"/>
      <c r="E108" s="240"/>
      <c r="F108" s="47"/>
      <c r="G108" s="48"/>
      <c r="H108" s="48"/>
      <c r="I108" s="48"/>
      <c r="J108" s="51"/>
      <c r="K108" s="48"/>
      <c r="L108" s="76">
        <v>98.15</v>
      </c>
      <c r="M108" s="69"/>
      <c r="N108" s="77">
        <v>1212.82</v>
      </c>
      <c r="AK108" s="44"/>
      <c r="AL108" s="53"/>
      <c r="AM108" s="53"/>
      <c r="AR108" s="53" t="s">
        <v>81</v>
      </c>
    </row>
    <row r="109" spans="1:44" s="4" customFormat="1" ht="45" x14ac:dyDescent="0.25">
      <c r="A109" s="45" t="s">
        <v>118</v>
      </c>
      <c r="B109" s="46" t="s">
        <v>114</v>
      </c>
      <c r="C109" s="240" t="s">
        <v>115</v>
      </c>
      <c r="D109" s="240"/>
      <c r="E109" s="240"/>
      <c r="F109" s="47" t="s">
        <v>116</v>
      </c>
      <c r="G109" s="48">
        <v>0.20275000000000001</v>
      </c>
      <c r="H109" s="49">
        <v>1</v>
      </c>
      <c r="I109" s="98">
        <v>0.20275000000000001</v>
      </c>
      <c r="J109" s="51"/>
      <c r="K109" s="48"/>
      <c r="L109" s="51"/>
      <c r="M109" s="48"/>
      <c r="N109" s="52"/>
      <c r="AK109" s="44"/>
      <c r="AL109" s="53"/>
      <c r="AM109" s="53" t="s">
        <v>115</v>
      </c>
      <c r="AR109" s="53"/>
    </row>
    <row r="110" spans="1:44" s="4" customFormat="1" ht="15" x14ac:dyDescent="0.25">
      <c r="A110" s="55"/>
      <c r="B110" s="56" t="s">
        <v>63</v>
      </c>
      <c r="C110" s="238" t="s">
        <v>86</v>
      </c>
      <c r="D110" s="238"/>
      <c r="E110" s="238"/>
      <c r="F110" s="57"/>
      <c r="G110" s="58"/>
      <c r="H110" s="58"/>
      <c r="I110" s="58"/>
      <c r="J110" s="60">
        <v>135.07</v>
      </c>
      <c r="K110" s="58"/>
      <c r="L110" s="60">
        <v>27.39</v>
      </c>
      <c r="M110" s="61">
        <v>24.79</v>
      </c>
      <c r="N110" s="79">
        <v>679</v>
      </c>
      <c r="AK110" s="44"/>
      <c r="AL110" s="53"/>
      <c r="AM110" s="53"/>
      <c r="AO110" s="3" t="s">
        <v>86</v>
      </c>
      <c r="AR110" s="53"/>
    </row>
    <row r="111" spans="1:44" s="4" customFormat="1" ht="15" x14ac:dyDescent="0.25">
      <c r="A111" s="55"/>
      <c r="B111" s="56" t="s">
        <v>68</v>
      </c>
      <c r="C111" s="238" t="s">
        <v>69</v>
      </c>
      <c r="D111" s="238"/>
      <c r="E111" s="238"/>
      <c r="F111" s="57"/>
      <c r="G111" s="58"/>
      <c r="H111" s="58"/>
      <c r="I111" s="58"/>
      <c r="J111" s="60">
        <v>207.11</v>
      </c>
      <c r="K111" s="58"/>
      <c r="L111" s="60">
        <v>41.99</v>
      </c>
      <c r="M111" s="61">
        <v>10.53</v>
      </c>
      <c r="N111" s="79">
        <v>442.15</v>
      </c>
      <c r="AK111" s="44"/>
      <c r="AL111" s="53"/>
      <c r="AM111" s="53"/>
      <c r="AO111" s="3" t="s">
        <v>69</v>
      </c>
      <c r="AR111" s="53"/>
    </row>
    <row r="112" spans="1:44" s="4" customFormat="1" ht="15" x14ac:dyDescent="0.25">
      <c r="A112" s="55"/>
      <c r="B112" s="56" t="s">
        <v>70</v>
      </c>
      <c r="C112" s="238" t="s">
        <v>71</v>
      </c>
      <c r="D112" s="238"/>
      <c r="E112" s="238"/>
      <c r="F112" s="57"/>
      <c r="G112" s="58"/>
      <c r="H112" s="58"/>
      <c r="I112" s="58"/>
      <c r="J112" s="60">
        <v>36.97</v>
      </c>
      <c r="K112" s="58"/>
      <c r="L112" s="60">
        <v>7.5</v>
      </c>
      <c r="M112" s="61">
        <v>24.79</v>
      </c>
      <c r="N112" s="79">
        <v>185.93</v>
      </c>
      <c r="AK112" s="44"/>
      <c r="AL112" s="53"/>
      <c r="AM112" s="53"/>
      <c r="AO112" s="3" t="s">
        <v>71</v>
      </c>
      <c r="AR112" s="53"/>
    </row>
    <row r="113" spans="1:45" s="4" customFormat="1" ht="15" x14ac:dyDescent="0.25">
      <c r="A113" s="63"/>
      <c r="B113" s="56"/>
      <c r="C113" s="238" t="s">
        <v>89</v>
      </c>
      <c r="D113" s="238"/>
      <c r="E113" s="238"/>
      <c r="F113" s="57" t="s">
        <v>73</v>
      </c>
      <c r="G113" s="61">
        <v>12.53</v>
      </c>
      <c r="H113" s="58"/>
      <c r="I113" s="124">
        <v>2.5404575</v>
      </c>
      <c r="J113" s="66"/>
      <c r="K113" s="58"/>
      <c r="L113" s="66"/>
      <c r="M113" s="58"/>
      <c r="N113" s="67"/>
      <c r="AK113" s="44"/>
      <c r="AL113" s="53"/>
      <c r="AM113" s="53"/>
      <c r="AP113" s="3" t="s">
        <v>89</v>
      </c>
      <c r="AR113" s="53"/>
    </row>
    <row r="114" spans="1:45" s="4" customFormat="1" ht="15" x14ac:dyDescent="0.25">
      <c r="A114" s="63"/>
      <c r="B114" s="56"/>
      <c r="C114" s="238" t="s">
        <v>72</v>
      </c>
      <c r="D114" s="238"/>
      <c r="E114" s="238"/>
      <c r="F114" s="57" t="s">
        <v>73</v>
      </c>
      <c r="G114" s="61">
        <v>3.04</v>
      </c>
      <c r="H114" s="58"/>
      <c r="I114" s="65">
        <v>0.61636000000000002</v>
      </c>
      <c r="J114" s="66"/>
      <c r="K114" s="58"/>
      <c r="L114" s="66"/>
      <c r="M114" s="58"/>
      <c r="N114" s="67"/>
      <c r="AK114" s="44"/>
      <c r="AL114" s="53"/>
      <c r="AM114" s="53"/>
      <c r="AP114" s="3" t="s">
        <v>72</v>
      </c>
      <c r="AR114" s="53"/>
    </row>
    <row r="115" spans="1:45" s="4" customFormat="1" ht="15" x14ac:dyDescent="0.25">
      <c r="A115" s="54"/>
      <c r="B115" s="56"/>
      <c r="C115" s="242" t="s">
        <v>74</v>
      </c>
      <c r="D115" s="242"/>
      <c r="E115" s="242"/>
      <c r="F115" s="68"/>
      <c r="G115" s="69"/>
      <c r="H115" s="69"/>
      <c r="I115" s="69"/>
      <c r="J115" s="71">
        <v>342.18</v>
      </c>
      <c r="K115" s="69"/>
      <c r="L115" s="71">
        <v>69.38</v>
      </c>
      <c r="M115" s="69"/>
      <c r="N115" s="72">
        <v>1121.1500000000001</v>
      </c>
      <c r="AK115" s="44"/>
      <c r="AL115" s="53"/>
      <c r="AM115" s="53"/>
      <c r="AQ115" s="3" t="s">
        <v>74</v>
      </c>
      <c r="AR115" s="53"/>
    </row>
    <row r="116" spans="1:45" s="4" customFormat="1" ht="15" x14ac:dyDescent="0.25">
      <c r="A116" s="63"/>
      <c r="B116" s="56"/>
      <c r="C116" s="238" t="s">
        <v>75</v>
      </c>
      <c r="D116" s="238"/>
      <c r="E116" s="238"/>
      <c r="F116" s="57"/>
      <c r="G116" s="58"/>
      <c r="H116" s="58"/>
      <c r="I116" s="58"/>
      <c r="J116" s="66"/>
      <c r="K116" s="58"/>
      <c r="L116" s="60">
        <v>34.89</v>
      </c>
      <c r="M116" s="58"/>
      <c r="N116" s="79">
        <v>864.93</v>
      </c>
      <c r="AK116" s="44"/>
      <c r="AL116" s="53"/>
      <c r="AM116" s="53"/>
      <c r="AP116" s="3" t="s">
        <v>75</v>
      </c>
      <c r="AR116" s="53"/>
    </row>
    <row r="117" spans="1:45" s="4" customFormat="1" ht="23.25" x14ac:dyDescent="0.25">
      <c r="A117" s="63"/>
      <c r="B117" s="56" t="s">
        <v>76</v>
      </c>
      <c r="C117" s="238" t="s">
        <v>77</v>
      </c>
      <c r="D117" s="238"/>
      <c r="E117" s="238"/>
      <c r="F117" s="57" t="s">
        <v>78</v>
      </c>
      <c r="G117" s="73">
        <v>92</v>
      </c>
      <c r="H117" s="58"/>
      <c r="I117" s="73">
        <v>92</v>
      </c>
      <c r="J117" s="66"/>
      <c r="K117" s="58"/>
      <c r="L117" s="60">
        <v>32.1</v>
      </c>
      <c r="M117" s="58"/>
      <c r="N117" s="79">
        <v>795.74</v>
      </c>
      <c r="AK117" s="44"/>
      <c r="AL117" s="53"/>
      <c r="AM117" s="53"/>
      <c r="AP117" s="3" t="s">
        <v>77</v>
      </c>
      <c r="AR117" s="53"/>
    </row>
    <row r="118" spans="1:45" s="4" customFormat="1" ht="23.25" x14ac:dyDescent="0.25">
      <c r="A118" s="63"/>
      <c r="B118" s="56" t="s">
        <v>79</v>
      </c>
      <c r="C118" s="238" t="s">
        <v>80</v>
      </c>
      <c r="D118" s="238"/>
      <c r="E118" s="238"/>
      <c r="F118" s="57" t="s">
        <v>78</v>
      </c>
      <c r="G118" s="73">
        <v>46</v>
      </c>
      <c r="H118" s="58"/>
      <c r="I118" s="73">
        <v>46</v>
      </c>
      <c r="J118" s="66"/>
      <c r="K118" s="58"/>
      <c r="L118" s="60">
        <v>16.05</v>
      </c>
      <c r="M118" s="58"/>
      <c r="N118" s="79">
        <v>397.87</v>
      </c>
      <c r="AK118" s="44"/>
      <c r="AL118" s="53"/>
      <c r="AM118" s="53"/>
      <c r="AP118" s="3" t="s">
        <v>80</v>
      </c>
      <c r="AR118" s="53"/>
    </row>
    <row r="119" spans="1:45" s="4" customFormat="1" ht="15" x14ac:dyDescent="0.25">
      <c r="A119" s="74"/>
      <c r="B119" s="75"/>
      <c r="C119" s="240" t="s">
        <v>81</v>
      </c>
      <c r="D119" s="240"/>
      <c r="E119" s="240"/>
      <c r="F119" s="47"/>
      <c r="G119" s="48"/>
      <c r="H119" s="48"/>
      <c r="I119" s="48"/>
      <c r="J119" s="51"/>
      <c r="K119" s="48"/>
      <c r="L119" s="76">
        <v>117.53</v>
      </c>
      <c r="M119" s="69"/>
      <c r="N119" s="77">
        <v>2314.7600000000002</v>
      </c>
      <c r="AK119" s="44"/>
      <c r="AL119" s="53"/>
      <c r="AM119" s="53"/>
      <c r="AR119" s="53" t="s">
        <v>81</v>
      </c>
    </row>
    <row r="120" spans="1:45" s="4" customFormat="1" ht="15" x14ac:dyDescent="0.25">
      <c r="A120" s="266" t="s">
        <v>313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8"/>
      <c r="AK120" s="44"/>
      <c r="AL120" s="53" t="s">
        <v>313</v>
      </c>
      <c r="AM120" s="53"/>
      <c r="AR120" s="53"/>
    </row>
    <row r="121" spans="1:45" s="4" customFormat="1" ht="23.25" x14ac:dyDescent="0.25">
      <c r="A121" s="45" t="s">
        <v>129</v>
      </c>
      <c r="B121" s="46" t="s">
        <v>119</v>
      </c>
      <c r="C121" s="240" t="s">
        <v>120</v>
      </c>
      <c r="D121" s="240"/>
      <c r="E121" s="240"/>
      <c r="F121" s="47" t="s">
        <v>121</v>
      </c>
      <c r="G121" s="48">
        <v>0.122</v>
      </c>
      <c r="H121" s="49">
        <v>1</v>
      </c>
      <c r="I121" s="83">
        <v>0.122</v>
      </c>
      <c r="J121" s="51"/>
      <c r="K121" s="48"/>
      <c r="L121" s="51"/>
      <c r="M121" s="48"/>
      <c r="N121" s="52"/>
      <c r="AK121" s="44"/>
      <c r="AL121" s="53"/>
      <c r="AM121" s="53" t="s">
        <v>120</v>
      </c>
      <c r="AR121" s="53"/>
    </row>
    <row r="122" spans="1:45" s="4" customFormat="1" ht="15" x14ac:dyDescent="0.25">
      <c r="A122" s="54"/>
      <c r="B122" s="9"/>
      <c r="C122" s="238" t="s">
        <v>314</v>
      </c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41"/>
      <c r="AK122" s="44"/>
      <c r="AL122" s="53"/>
      <c r="AM122" s="53"/>
      <c r="AN122" s="3" t="s">
        <v>314</v>
      </c>
      <c r="AR122" s="53"/>
    </row>
    <row r="123" spans="1:45" s="4" customFormat="1" ht="15" x14ac:dyDescent="0.25">
      <c r="A123" s="87"/>
      <c r="B123" s="56" t="s">
        <v>123</v>
      </c>
      <c r="C123" s="234" t="s">
        <v>124</v>
      </c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46"/>
      <c r="AK123" s="44"/>
      <c r="AL123" s="53"/>
      <c r="AM123" s="53"/>
      <c r="AR123" s="53"/>
      <c r="AS123" s="3" t="s">
        <v>124</v>
      </c>
    </row>
    <row r="124" spans="1:45" s="4" customFormat="1" ht="15" x14ac:dyDescent="0.25">
      <c r="A124" s="55"/>
      <c r="B124" s="56" t="s">
        <v>63</v>
      </c>
      <c r="C124" s="238" t="s">
        <v>86</v>
      </c>
      <c r="D124" s="238"/>
      <c r="E124" s="238"/>
      <c r="F124" s="57"/>
      <c r="G124" s="58"/>
      <c r="H124" s="58"/>
      <c r="I124" s="58"/>
      <c r="J124" s="60">
        <v>292.56</v>
      </c>
      <c r="K124" s="64">
        <v>0.3</v>
      </c>
      <c r="L124" s="60">
        <v>10.71</v>
      </c>
      <c r="M124" s="61">
        <v>24.79</v>
      </c>
      <c r="N124" s="79">
        <v>265.5</v>
      </c>
      <c r="AK124" s="44"/>
      <c r="AL124" s="53"/>
      <c r="AM124" s="53"/>
      <c r="AO124" s="3" t="s">
        <v>86</v>
      </c>
      <c r="AR124" s="53"/>
    </row>
    <row r="125" spans="1:45" s="4" customFormat="1" ht="15" x14ac:dyDescent="0.25">
      <c r="A125" s="55"/>
      <c r="B125" s="56" t="s">
        <v>68</v>
      </c>
      <c r="C125" s="238" t="s">
        <v>69</v>
      </c>
      <c r="D125" s="238"/>
      <c r="E125" s="238"/>
      <c r="F125" s="57"/>
      <c r="G125" s="58"/>
      <c r="H125" s="58"/>
      <c r="I125" s="58"/>
      <c r="J125" s="59">
        <v>2045.43</v>
      </c>
      <c r="K125" s="64">
        <v>0.3</v>
      </c>
      <c r="L125" s="60">
        <v>74.86</v>
      </c>
      <c r="M125" s="61">
        <v>10.53</v>
      </c>
      <c r="N125" s="79">
        <v>788.28</v>
      </c>
      <c r="AK125" s="44"/>
      <c r="AL125" s="53"/>
      <c r="AM125" s="53"/>
      <c r="AO125" s="3" t="s">
        <v>69</v>
      </c>
      <c r="AR125" s="53"/>
    </row>
    <row r="126" spans="1:45" s="4" customFormat="1" ht="15" x14ac:dyDescent="0.25">
      <c r="A126" s="55"/>
      <c r="B126" s="56" t="s">
        <v>70</v>
      </c>
      <c r="C126" s="238" t="s">
        <v>71</v>
      </c>
      <c r="D126" s="238"/>
      <c r="E126" s="238"/>
      <c r="F126" s="57"/>
      <c r="G126" s="58"/>
      <c r="H126" s="58"/>
      <c r="I126" s="58"/>
      <c r="J126" s="60">
        <v>136.87</v>
      </c>
      <c r="K126" s="64">
        <v>0.3</v>
      </c>
      <c r="L126" s="60">
        <v>5.01</v>
      </c>
      <c r="M126" s="61">
        <v>24.79</v>
      </c>
      <c r="N126" s="79">
        <v>124.2</v>
      </c>
      <c r="AK126" s="44"/>
      <c r="AL126" s="53"/>
      <c r="AM126" s="53"/>
      <c r="AO126" s="3" t="s">
        <v>71</v>
      </c>
      <c r="AR126" s="53"/>
    </row>
    <row r="127" spans="1:45" s="4" customFormat="1" ht="15" x14ac:dyDescent="0.25">
      <c r="A127" s="55"/>
      <c r="B127" s="56" t="s">
        <v>87</v>
      </c>
      <c r="C127" s="238" t="s">
        <v>88</v>
      </c>
      <c r="D127" s="238"/>
      <c r="E127" s="238"/>
      <c r="F127" s="57"/>
      <c r="G127" s="58"/>
      <c r="H127" s="58"/>
      <c r="I127" s="58"/>
      <c r="J127" s="60">
        <v>5.85</v>
      </c>
      <c r="K127" s="64">
        <v>0.3</v>
      </c>
      <c r="L127" s="60">
        <v>0.21</v>
      </c>
      <c r="M127" s="61">
        <v>8.0399999999999991</v>
      </c>
      <c r="N127" s="79">
        <v>1.69</v>
      </c>
      <c r="AK127" s="44"/>
      <c r="AL127" s="53"/>
      <c r="AM127" s="53"/>
      <c r="AO127" s="3" t="s">
        <v>88</v>
      </c>
      <c r="AR127" s="53"/>
    </row>
    <row r="128" spans="1:45" s="4" customFormat="1" ht="15" x14ac:dyDescent="0.25">
      <c r="A128" s="63"/>
      <c r="B128" s="56"/>
      <c r="C128" s="238" t="s">
        <v>89</v>
      </c>
      <c r="D128" s="238"/>
      <c r="E128" s="238"/>
      <c r="F128" s="57" t="s">
        <v>73</v>
      </c>
      <c r="G128" s="73">
        <v>23</v>
      </c>
      <c r="H128" s="64">
        <v>0.3</v>
      </c>
      <c r="I128" s="86">
        <v>0.84179999999999999</v>
      </c>
      <c r="J128" s="66"/>
      <c r="K128" s="58"/>
      <c r="L128" s="66"/>
      <c r="M128" s="58"/>
      <c r="N128" s="67"/>
      <c r="AK128" s="44"/>
      <c r="AL128" s="53"/>
      <c r="AM128" s="53"/>
      <c r="AP128" s="3" t="s">
        <v>89</v>
      </c>
      <c r="AR128" s="53"/>
    </row>
    <row r="129" spans="1:47" s="4" customFormat="1" ht="15" x14ac:dyDescent="0.25">
      <c r="A129" s="63"/>
      <c r="B129" s="56"/>
      <c r="C129" s="238" t="s">
        <v>72</v>
      </c>
      <c r="D129" s="238"/>
      <c r="E129" s="238"/>
      <c r="F129" s="57" t="s">
        <v>73</v>
      </c>
      <c r="G129" s="61">
        <v>9.0399999999999991</v>
      </c>
      <c r="H129" s="64">
        <v>0.3</v>
      </c>
      <c r="I129" s="88">
        <v>0.33086399999999999</v>
      </c>
      <c r="J129" s="66"/>
      <c r="K129" s="58"/>
      <c r="L129" s="66"/>
      <c r="M129" s="58"/>
      <c r="N129" s="67"/>
      <c r="AK129" s="44"/>
      <c r="AL129" s="53"/>
      <c r="AM129" s="53"/>
      <c r="AP129" s="3" t="s">
        <v>72</v>
      </c>
      <c r="AR129" s="53"/>
    </row>
    <row r="130" spans="1:47" s="4" customFormat="1" ht="15" x14ac:dyDescent="0.25">
      <c r="A130" s="54"/>
      <c r="B130" s="56"/>
      <c r="C130" s="242" t="s">
        <v>74</v>
      </c>
      <c r="D130" s="242"/>
      <c r="E130" s="242"/>
      <c r="F130" s="68"/>
      <c r="G130" s="69"/>
      <c r="H130" s="69"/>
      <c r="I130" s="69"/>
      <c r="J130" s="70">
        <v>2343.84</v>
      </c>
      <c r="K130" s="69"/>
      <c r="L130" s="71">
        <v>85.78</v>
      </c>
      <c r="M130" s="69"/>
      <c r="N130" s="72">
        <v>1055.47</v>
      </c>
      <c r="AK130" s="44"/>
      <c r="AL130" s="53"/>
      <c r="AM130" s="53"/>
      <c r="AQ130" s="3" t="s">
        <v>74</v>
      </c>
      <c r="AR130" s="53"/>
    </row>
    <row r="131" spans="1:47" s="4" customFormat="1" ht="15" x14ac:dyDescent="0.25">
      <c r="A131" s="63"/>
      <c r="B131" s="56"/>
      <c r="C131" s="238" t="s">
        <v>75</v>
      </c>
      <c r="D131" s="238"/>
      <c r="E131" s="238"/>
      <c r="F131" s="57"/>
      <c r="G131" s="58"/>
      <c r="H131" s="58"/>
      <c r="I131" s="58"/>
      <c r="J131" s="66"/>
      <c r="K131" s="58"/>
      <c r="L131" s="60">
        <v>15.72</v>
      </c>
      <c r="M131" s="58"/>
      <c r="N131" s="79">
        <v>389.7</v>
      </c>
      <c r="AK131" s="44"/>
      <c r="AL131" s="53"/>
      <c r="AM131" s="53"/>
      <c r="AP131" s="3" t="s">
        <v>75</v>
      </c>
      <c r="AR131" s="53"/>
    </row>
    <row r="132" spans="1:47" s="4" customFormat="1" ht="23.25" x14ac:dyDescent="0.25">
      <c r="A132" s="63"/>
      <c r="B132" s="56" t="s">
        <v>125</v>
      </c>
      <c r="C132" s="238" t="s">
        <v>126</v>
      </c>
      <c r="D132" s="238"/>
      <c r="E132" s="238"/>
      <c r="F132" s="57" t="s">
        <v>78</v>
      </c>
      <c r="G132" s="73">
        <v>117</v>
      </c>
      <c r="H132" s="58"/>
      <c r="I132" s="73">
        <v>117</v>
      </c>
      <c r="J132" s="66"/>
      <c r="K132" s="58"/>
      <c r="L132" s="60">
        <v>18.39</v>
      </c>
      <c r="M132" s="58"/>
      <c r="N132" s="79">
        <v>455.95</v>
      </c>
      <c r="AK132" s="44"/>
      <c r="AL132" s="53"/>
      <c r="AM132" s="53"/>
      <c r="AP132" s="3" t="s">
        <v>126</v>
      </c>
      <c r="AR132" s="53"/>
    </row>
    <row r="133" spans="1:47" s="4" customFormat="1" ht="23.25" x14ac:dyDescent="0.25">
      <c r="A133" s="63"/>
      <c r="B133" s="56" t="s">
        <v>127</v>
      </c>
      <c r="C133" s="238" t="s">
        <v>128</v>
      </c>
      <c r="D133" s="238"/>
      <c r="E133" s="238"/>
      <c r="F133" s="57" t="s">
        <v>78</v>
      </c>
      <c r="G133" s="73">
        <v>74</v>
      </c>
      <c r="H133" s="58"/>
      <c r="I133" s="73">
        <v>74</v>
      </c>
      <c r="J133" s="66"/>
      <c r="K133" s="58"/>
      <c r="L133" s="60">
        <v>11.63</v>
      </c>
      <c r="M133" s="58"/>
      <c r="N133" s="79">
        <v>288.38</v>
      </c>
      <c r="AK133" s="44"/>
      <c r="AL133" s="53"/>
      <c r="AM133" s="53"/>
      <c r="AP133" s="3" t="s">
        <v>128</v>
      </c>
      <c r="AR133" s="53"/>
    </row>
    <row r="134" spans="1:47" s="4" customFormat="1" ht="15" x14ac:dyDescent="0.25">
      <c r="A134" s="74"/>
      <c r="B134" s="75"/>
      <c r="C134" s="240" t="s">
        <v>81</v>
      </c>
      <c r="D134" s="240"/>
      <c r="E134" s="240"/>
      <c r="F134" s="47"/>
      <c r="G134" s="48"/>
      <c r="H134" s="48"/>
      <c r="I134" s="48"/>
      <c r="J134" s="51"/>
      <c r="K134" s="48"/>
      <c r="L134" s="76">
        <v>115.8</v>
      </c>
      <c r="M134" s="69"/>
      <c r="N134" s="77">
        <v>1799.8</v>
      </c>
      <c r="AK134" s="44"/>
      <c r="AL134" s="53"/>
      <c r="AM134" s="53"/>
      <c r="AR134" s="53" t="s">
        <v>81</v>
      </c>
    </row>
    <row r="135" spans="1:47" s="4" customFormat="1" ht="23.25" x14ac:dyDescent="0.25">
      <c r="A135" s="45" t="s">
        <v>136</v>
      </c>
      <c r="B135" s="46" t="s">
        <v>315</v>
      </c>
      <c r="C135" s="240" t="s">
        <v>316</v>
      </c>
      <c r="D135" s="240"/>
      <c r="E135" s="240"/>
      <c r="F135" s="47" t="s">
        <v>216</v>
      </c>
      <c r="G135" s="48">
        <v>1.22</v>
      </c>
      <c r="H135" s="49">
        <v>1</v>
      </c>
      <c r="I135" s="78">
        <v>1.22</v>
      </c>
      <c r="J135" s="76">
        <v>114.99</v>
      </c>
      <c r="K135" s="48"/>
      <c r="L135" s="76">
        <v>140.29</v>
      </c>
      <c r="M135" s="78">
        <v>8.0399999999999991</v>
      </c>
      <c r="N135" s="77">
        <v>1127.93</v>
      </c>
      <c r="AK135" s="44"/>
      <c r="AL135" s="53"/>
      <c r="AM135" s="53" t="s">
        <v>316</v>
      </c>
      <c r="AR135" s="53"/>
    </row>
    <row r="136" spans="1:47" s="4" customFormat="1" ht="15" x14ac:dyDescent="0.25">
      <c r="A136" s="74"/>
      <c r="B136" s="75"/>
      <c r="C136" s="238" t="s">
        <v>97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41"/>
      <c r="AK136" s="44"/>
      <c r="AL136" s="53"/>
      <c r="AM136" s="53"/>
      <c r="AR136" s="53"/>
      <c r="AT136" s="3" t="s">
        <v>97</v>
      </c>
    </row>
    <row r="137" spans="1:47" s="4" customFormat="1" ht="15" x14ac:dyDescent="0.25">
      <c r="A137" s="54"/>
      <c r="B137" s="9"/>
      <c r="C137" s="238" t="s">
        <v>317</v>
      </c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41"/>
      <c r="AK137" s="44"/>
      <c r="AL137" s="53"/>
      <c r="AM137" s="53"/>
      <c r="AN137" s="3" t="s">
        <v>317</v>
      </c>
      <c r="AR137" s="53"/>
    </row>
    <row r="138" spans="1:47" s="4" customFormat="1" ht="15" x14ac:dyDescent="0.25">
      <c r="A138" s="74"/>
      <c r="B138" s="75"/>
      <c r="C138" s="240" t="s">
        <v>81</v>
      </c>
      <c r="D138" s="240"/>
      <c r="E138" s="240"/>
      <c r="F138" s="47"/>
      <c r="G138" s="48"/>
      <c r="H138" s="48"/>
      <c r="I138" s="48"/>
      <c r="J138" s="51"/>
      <c r="K138" s="48"/>
      <c r="L138" s="76">
        <v>140.29</v>
      </c>
      <c r="M138" s="69"/>
      <c r="N138" s="77">
        <v>1127.93</v>
      </c>
      <c r="AK138" s="44"/>
      <c r="AL138" s="53"/>
      <c r="AM138" s="53"/>
      <c r="AR138" s="53" t="s">
        <v>81</v>
      </c>
    </row>
    <row r="139" spans="1:47" s="4" customFormat="1" ht="0" hidden="1" customHeight="1" x14ac:dyDescent="0.25">
      <c r="A139" s="89"/>
      <c r="B139" s="90"/>
      <c r="C139" s="90"/>
      <c r="D139" s="90"/>
      <c r="E139" s="90"/>
      <c r="F139" s="91"/>
      <c r="G139" s="91"/>
      <c r="H139" s="91"/>
      <c r="I139" s="91"/>
      <c r="J139" s="92"/>
      <c r="K139" s="91"/>
      <c r="L139" s="92"/>
      <c r="M139" s="58"/>
      <c r="N139" s="92"/>
      <c r="AK139" s="44"/>
      <c r="AL139" s="53"/>
      <c r="AM139" s="53"/>
      <c r="AR139" s="53"/>
    </row>
    <row r="140" spans="1:47" s="4" customFormat="1" ht="15" x14ac:dyDescent="0.25">
      <c r="A140" s="93"/>
      <c r="B140" s="94"/>
      <c r="C140" s="240" t="s">
        <v>134</v>
      </c>
      <c r="D140" s="240"/>
      <c r="E140" s="240"/>
      <c r="F140" s="240"/>
      <c r="G140" s="240"/>
      <c r="H140" s="240"/>
      <c r="I140" s="240"/>
      <c r="J140" s="240"/>
      <c r="K140" s="240"/>
      <c r="L140" s="95">
        <v>9641.5</v>
      </c>
      <c r="M140" s="96"/>
      <c r="N140" s="97">
        <v>109524.49</v>
      </c>
      <c r="AK140" s="44"/>
      <c r="AL140" s="53"/>
      <c r="AM140" s="53"/>
      <c r="AR140" s="53"/>
      <c r="AU140" s="53" t="s">
        <v>134</v>
      </c>
    </row>
    <row r="141" spans="1:47" s="4" customFormat="1" ht="15" x14ac:dyDescent="0.25">
      <c r="A141" s="243" t="s">
        <v>318</v>
      </c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5"/>
      <c r="AK141" s="44" t="s">
        <v>318</v>
      </c>
      <c r="AL141" s="53"/>
      <c r="AM141" s="53"/>
      <c r="AR141" s="53"/>
      <c r="AU141" s="53"/>
    </row>
    <row r="142" spans="1:47" s="4" customFormat="1" ht="15" x14ac:dyDescent="0.25">
      <c r="A142" s="266" t="s">
        <v>319</v>
      </c>
      <c r="B142" s="267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8"/>
      <c r="AK142" s="44"/>
      <c r="AL142" s="53" t="s">
        <v>319</v>
      </c>
      <c r="AM142" s="53"/>
      <c r="AR142" s="53"/>
      <c r="AU142" s="53"/>
    </row>
    <row r="143" spans="1:47" s="4" customFormat="1" ht="33.75" x14ac:dyDescent="0.25">
      <c r="A143" s="45" t="s">
        <v>144</v>
      </c>
      <c r="B143" s="46" t="s">
        <v>320</v>
      </c>
      <c r="C143" s="240" t="s">
        <v>321</v>
      </c>
      <c r="D143" s="240"/>
      <c r="E143" s="240"/>
      <c r="F143" s="47" t="s">
        <v>322</v>
      </c>
      <c r="G143" s="48">
        <v>0.122</v>
      </c>
      <c r="H143" s="49">
        <v>1</v>
      </c>
      <c r="I143" s="83">
        <v>0.122</v>
      </c>
      <c r="J143" s="51"/>
      <c r="K143" s="48"/>
      <c r="L143" s="51"/>
      <c r="M143" s="48"/>
      <c r="N143" s="52"/>
      <c r="AK143" s="44"/>
      <c r="AL143" s="53"/>
      <c r="AM143" s="53" t="s">
        <v>321</v>
      </c>
      <c r="AR143" s="53"/>
      <c r="AU143" s="53"/>
    </row>
    <row r="144" spans="1:47" s="4" customFormat="1" ht="15" x14ac:dyDescent="0.25">
      <c r="A144" s="54"/>
      <c r="B144" s="9"/>
      <c r="C144" s="238" t="s">
        <v>314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41"/>
      <c r="AK144" s="44"/>
      <c r="AL144" s="53"/>
      <c r="AM144" s="53"/>
      <c r="AN144" s="3" t="s">
        <v>314</v>
      </c>
      <c r="AR144" s="53"/>
      <c r="AU144" s="53"/>
    </row>
    <row r="145" spans="1:47" s="4" customFormat="1" ht="15" x14ac:dyDescent="0.25">
      <c r="A145" s="55"/>
      <c r="B145" s="56" t="s">
        <v>63</v>
      </c>
      <c r="C145" s="238" t="s">
        <v>86</v>
      </c>
      <c r="D145" s="238"/>
      <c r="E145" s="238"/>
      <c r="F145" s="57"/>
      <c r="G145" s="58"/>
      <c r="H145" s="58"/>
      <c r="I145" s="58"/>
      <c r="J145" s="59">
        <v>2355.98</v>
      </c>
      <c r="K145" s="58"/>
      <c r="L145" s="60">
        <v>287.43</v>
      </c>
      <c r="M145" s="61">
        <v>24.79</v>
      </c>
      <c r="N145" s="62">
        <v>7125.39</v>
      </c>
      <c r="AK145" s="44"/>
      <c r="AL145" s="53"/>
      <c r="AM145" s="53"/>
      <c r="AO145" s="3" t="s">
        <v>86</v>
      </c>
      <c r="AR145" s="53"/>
      <c r="AU145" s="53"/>
    </row>
    <row r="146" spans="1:47" s="4" customFormat="1" ht="15" x14ac:dyDescent="0.25">
      <c r="A146" s="55"/>
      <c r="B146" s="56" t="s">
        <v>68</v>
      </c>
      <c r="C146" s="238" t="s">
        <v>69</v>
      </c>
      <c r="D146" s="238"/>
      <c r="E146" s="238"/>
      <c r="F146" s="57"/>
      <c r="G146" s="58"/>
      <c r="H146" s="58"/>
      <c r="I146" s="58"/>
      <c r="J146" s="59">
        <v>2004.52</v>
      </c>
      <c r="K146" s="58"/>
      <c r="L146" s="60">
        <v>244.55</v>
      </c>
      <c r="M146" s="61">
        <v>10.53</v>
      </c>
      <c r="N146" s="62">
        <v>2575.11</v>
      </c>
      <c r="AK146" s="44"/>
      <c r="AL146" s="53"/>
      <c r="AM146" s="53"/>
      <c r="AO146" s="3" t="s">
        <v>69</v>
      </c>
      <c r="AR146" s="53"/>
      <c r="AU146" s="53"/>
    </row>
    <row r="147" spans="1:47" s="4" customFormat="1" ht="15" x14ac:dyDescent="0.25">
      <c r="A147" s="55"/>
      <c r="B147" s="56" t="s">
        <v>70</v>
      </c>
      <c r="C147" s="238" t="s">
        <v>71</v>
      </c>
      <c r="D147" s="238"/>
      <c r="E147" s="238"/>
      <c r="F147" s="57"/>
      <c r="G147" s="58"/>
      <c r="H147" s="58"/>
      <c r="I147" s="58"/>
      <c r="J147" s="60">
        <v>345.7</v>
      </c>
      <c r="K147" s="58"/>
      <c r="L147" s="60">
        <v>42.18</v>
      </c>
      <c r="M147" s="61">
        <v>24.79</v>
      </c>
      <c r="N147" s="62">
        <v>1045.6400000000001</v>
      </c>
      <c r="AK147" s="44"/>
      <c r="AL147" s="53"/>
      <c r="AM147" s="53"/>
      <c r="AO147" s="3" t="s">
        <v>71</v>
      </c>
      <c r="AR147" s="53"/>
      <c r="AU147" s="53"/>
    </row>
    <row r="148" spans="1:47" s="4" customFormat="1" ht="15" x14ac:dyDescent="0.25">
      <c r="A148" s="55"/>
      <c r="B148" s="56" t="s">
        <v>87</v>
      </c>
      <c r="C148" s="238" t="s">
        <v>88</v>
      </c>
      <c r="D148" s="238"/>
      <c r="E148" s="238"/>
      <c r="F148" s="57"/>
      <c r="G148" s="58"/>
      <c r="H148" s="58"/>
      <c r="I148" s="58"/>
      <c r="J148" s="59">
        <v>28584.65</v>
      </c>
      <c r="K148" s="58"/>
      <c r="L148" s="59">
        <v>3487.33</v>
      </c>
      <c r="M148" s="61">
        <v>8.0399999999999991</v>
      </c>
      <c r="N148" s="62">
        <v>28038.13</v>
      </c>
      <c r="AK148" s="44"/>
      <c r="AL148" s="53"/>
      <c r="AM148" s="53"/>
      <c r="AO148" s="3" t="s">
        <v>88</v>
      </c>
      <c r="AR148" s="53"/>
      <c r="AU148" s="53"/>
    </row>
    <row r="149" spans="1:47" s="4" customFormat="1" ht="15" x14ac:dyDescent="0.25">
      <c r="A149" s="63"/>
      <c r="B149" s="56"/>
      <c r="C149" s="238" t="s">
        <v>89</v>
      </c>
      <c r="D149" s="238"/>
      <c r="E149" s="238"/>
      <c r="F149" s="57" t="s">
        <v>73</v>
      </c>
      <c r="G149" s="61">
        <v>200.68</v>
      </c>
      <c r="H149" s="58"/>
      <c r="I149" s="65">
        <v>24.482959999999999</v>
      </c>
      <c r="J149" s="66"/>
      <c r="K149" s="58"/>
      <c r="L149" s="66"/>
      <c r="M149" s="58"/>
      <c r="N149" s="67"/>
      <c r="AK149" s="44"/>
      <c r="AL149" s="53"/>
      <c r="AM149" s="53"/>
      <c r="AP149" s="3" t="s">
        <v>89</v>
      </c>
      <c r="AR149" s="53"/>
      <c r="AU149" s="53"/>
    </row>
    <row r="150" spans="1:47" s="4" customFormat="1" ht="15" x14ac:dyDescent="0.25">
      <c r="A150" s="63"/>
      <c r="B150" s="56"/>
      <c r="C150" s="238" t="s">
        <v>72</v>
      </c>
      <c r="D150" s="238"/>
      <c r="E150" s="238"/>
      <c r="F150" s="57" t="s">
        <v>73</v>
      </c>
      <c r="G150" s="64">
        <v>21.3</v>
      </c>
      <c r="H150" s="58"/>
      <c r="I150" s="86">
        <v>2.5985999999999998</v>
      </c>
      <c r="J150" s="66"/>
      <c r="K150" s="58"/>
      <c r="L150" s="66"/>
      <c r="M150" s="58"/>
      <c r="N150" s="67"/>
      <c r="AK150" s="44"/>
      <c r="AL150" s="53"/>
      <c r="AM150" s="53"/>
      <c r="AP150" s="3" t="s">
        <v>72</v>
      </c>
      <c r="AR150" s="53"/>
      <c r="AU150" s="53"/>
    </row>
    <row r="151" spans="1:47" s="4" customFormat="1" ht="15" x14ac:dyDescent="0.25">
      <c r="A151" s="54"/>
      <c r="B151" s="56"/>
      <c r="C151" s="242" t="s">
        <v>74</v>
      </c>
      <c r="D151" s="242"/>
      <c r="E151" s="242"/>
      <c r="F151" s="68"/>
      <c r="G151" s="69"/>
      <c r="H151" s="69"/>
      <c r="I151" s="69"/>
      <c r="J151" s="70">
        <v>32945.15</v>
      </c>
      <c r="K151" s="69"/>
      <c r="L151" s="70">
        <v>4019.31</v>
      </c>
      <c r="M151" s="69"/>
      <c r="N151" s="72">
        <v>37738.629999999997</v>
      </c>
      <c r="AK151" s="44"/>
      <c r="AL151" s="53"/>
      <c r="AM151" s="53"/>
      <c r="AQ151" s="3" t="s">
        <v>74</v>
      </c>
      <c r="AR151" s="53"/>
      <c r="AU151" s="53"/>
    </row>
    <row r="152" spans="1:47" s="4" customFormat="1" ht="15" x14ac:dyDescent="0.25">
      <c r="A152" s="63"/>
      <c r="B152" s="56"/>
      <c r="C152" s="238" t="s">
        <v>75</v>
      </c>
      <c r="D152" s="238"/>
      <c r="E152" s="238"/>
      <c r="F152" s="57"/>
      <c r="G152" s="58"/>
      <c r="H152" s="58"/>
      <c r="I152" s="58"/>
      <c r="J152" s="66"/>
      <c r="K152" s="58"/>
      <c r="L152" s="60">
        <v>329.61</v>
      </c>
      <c r="M152" s="58"/>
      <c r="N152" s="62">
        <v>8171.03</v>
      </c>
      <c r="AK152" s="44"/>
      <c r="AL152" s="53"/>
      <c r="AM152" s="53"/>
      <c r="AP152" s="3" t="s">
        <v>75</v>
      </c>
      <c r="AR152" s="53"/>
      <c r="AU152" s="53"/>
    </row>
    <row r="153" spans="1:47" s="4" customFormat="1" ht="23.25" x14ac:dyDescent="0.25">
      <c r="A153" s="63"/>
      <c r="B153" s="56" t="s">
        <v>125</v>
      </c>
      <c r="C153" s="238" t="s">
        <v>126</v>
      </c>
      <c r="D153" s="238"/>
      <c r="E153" s="238"/>
      <c r="F153" s="57" t="s">
        <v>78</v>
      </c>
      <c r="G153" s="73">
        <v>117</v>
      </c>
      <c r="H153" s="58"/>
      <c r="I153" s="73">
        <v>117</v>
      </c>
      <c r="J153" s="66"/>
      <c r="K153" s="58"/>
      <c r="L153" s="60">
        <v>385.64</v>
      </c>
      <c r="M153" s="58"/>
      <c r="N153" s="62">
        <v>9560.11</v>
      </c>
      <c r="AK153" s="44"/>
      <c r="AL153" s="53"/>
      <c r="AM153" s="53"/>
      <c r="AP153" s="3" t="s">
        <v>126</v>
      </c>
      <c r="AR153" s="53"/>
      <c r="AU153" s="53"/>
    </row>
    <row r="154" spans="1:47" s="4" customFormat="1" ht="23.25" x14ac:dyDescent="0.25">
      <c r="A154" s="63"/>
      <c r="B154" s="56" t="s">
        <v>127</v>
      </c>
      <c r="C154" s="238" t="s">
        <v>128</v>
      </c>
      <c r="D154" s="238"/>
      <c r="E154" s="238"/>
      <c r="F154" s="57" t="s">
        <v>78</v>
      </c>
      <c r="G154" s="73">
        <v>74</v>
      </c>
      <c r="H154" s="58"/>
      <c r="I154" s="73">
        <v>74</v>
      </c>
      <c r="J154" s="66"/>
      <c r="K154" s="58"/>
      <c r="L154" s="60">
        <v>243.91</v>
      </c>
      <c r="M154" s="58"/>
      <c r="N154" s="62">
        <v>6046.56</v>
      </c>
      <c r="AK154" s="44"/>
      <c r="AL154" s="53"/>
      <c r="AM154" s="53"/>
      <c r="AP154" s="3" t="s">
        <v>128</v>
      </c>
      <c r="AR154" s="53"/>
      <c r="AU154" s="53"/>
    </row>
    <row r="155" spans="1:47" s="4" customFormat="1" ht="15" x14ac:dyDescent="0.25">
      <c r="A155" s="74"/>
      <c r="B155" s="75"/>
      <c r="C155" s="240" t="s">
        <v>81</v>
      </c>
      <c r="D155" s="240"/>
      <c r="E155" s="240"/>
      <c r="F155" s="47"/>
      <c r="G155" s="48"/>
      <c r="H155" s="48"/>
      <c r="I155" s="48"/>
      <c r="J155" s="51"/>
      <c r="K155" s="48"/>
      <c r="L155" s="81">
        <v>4648.8599999999997</v>
      </c>
      <c r="M155" s="69"/>
      <c r="N155" s="77">
        <v>53345.3</v>
      </c>
      <c r="AK155" s="44"/>
      <c r="AL155" s="53"/>
      <c r="AM155" s="53"/>
      <c r="AR155" s="53" t="s">
        <v>81</v>
      </c>
      <c r="AU155" s="53"/>
    </row>
    <row r="156" spans="1:47" s="4" customFormat="1" ht="34.5" x14ac:dyDescent="0.25">
      <c r="A156" s="45" t="s">
        <v>149</v>
      </c>
      <c r="B156" s="46" t="s">
        <v>323</v>
      </c>
      <c r="C156" s="240" t="s">
        <v>324</v>
      </c>
      <c r="D156" s="240"/>
      <c r="E156" s="240"/>
      <c r="F156" s="47" t="s">
        <v>325</v>
      </c>
      <c r="G156" s="48">
        <v>0.4</v>
      </c>
      <c r="H156" s="49">
        <v>1</v>
      </c>
      <c r="I156" s="82">
        <v>0.4</v>
      </c>
      <c r="J156" s="51"/>
      <c r="K156" s="48"/>
      <c r="L156" s="51"/>
      <c r="M156" s="48"/>
      <c r="N156" s="52"/>
      <c r="AK156" s="44"/>
      <c r="AL156" s="53"/>
      <c r="AM156" s="53" t="s">
        <v>324</v>
      </c>
      <c r="AR156" s="53"/>
      <c r="AU156" s="53"/>
    </row>
    <row r="157" spans="1:47" s="4" customFormat="1" ht="15" x14ac:dyDescent="0.25">
      <c r="A157" s="54"/>
      <c r="B157" s="9"/>
      <c r="C157" s="238" t="s">
        <v>326</v>
      </c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41"/>
      <c r="AK157" s="44"/>
      <c r="AL157" s="53"/>
      <c r="AM157" s="53"/>
      <c r="AN157" s="3" t="s">
        <v>326</v>
      </c>
      <c r="AR157" s="53"/>
      <c r="AU157" s="53"/>
    </row>
    <row r="158" spans="1:47" s="4" customFormat="1" ht="15" x14ac:dyDescent="0.25">
      <c r="A158" s="55"/>
      <c r="B158" s="56" t="s">
        <v>63</v>
      </c>
      <c r="C158" s="238" t="s">
        <v>86</v>
      </c>
      <c r="D158" s="238"/>
      <c r="E158" s="238"/>
      <c r="F158" s="57"/>
      <c r="G158" s="58"/>
      <c r="H158" s="58"/>
      <c r="I158" s="58"/>
      <c r="J158" s="60">
        <v>55.06</v>
      </c>
      <c r="K158" s="58"/>
      <c r="L158" s="60">
        <v>22.02</v>
      </c>
      <c r="M158" s="61">
        <v>24.79</v>
      </c>
      <c r="N158" s="79">
        <v>545.88</v>
      </c>
      <c r="AK158" s="44"/>
      <c r="AL158" s="53"/>
      <c r="AM158" s="53"/>
      <c r="AO158" s="3" t="s">
        <v>86</v>
      </c>
      <c r="AR158" s="53"/>
      <c r="AU158" s="53"/>
    </row>
    <row r="159" spans="1:47" s="4" customFormat="1" ht="15" x14ac:dyDescent="0.25">
      <c r="A159" s="55"/>
      <c r="B159" s="56" t="s">
        <v>68</v>
      </c>
      <c r="C159" s="238" t="s">
        <v>69</v>
      </c>
      <c r="D159" s="238"/>
      <c r="E159" s="238"/>
      <c r="F159" s="57"/>
      <c r="G159" s="58"/>
      <c r="H159" s="58"/>
      <c r="I159" s="58"/>
      <c r="J159" s="60">
        <v>218.89</v>
      </c>
      <c r="K159" s="58"/>
      <c r="L159" s="60">
        <v>87.56</v>
      </c>
      <c r="M159" s="61">
        <v>10.53</v>
      </c>
      <c r="N159" s="79">
        <v>922.01</v>
      </c>
      <c r="AK159" s="44"/>
      <c r="AL159" s="53"/>
      <c r="AM159" s="53"/>
      <c r="AO159" s="3" t="s">
        <v>69</v>
      </c>
      <c r="AR159" s="53"/>
      <c r="AU159" s="53"/>
    </row>
    <row r="160" spans="1:47" s="4" customFormat="1" ht="15" x14ac:dyDescent="0.25">
      <c r="A160" s="55"/>
      <c r="B160" s="56" t="s">
        <v>70</v>
      </c>
      <c r="C160" s="238" t="s">
        <v>71</v>
      </c>
      <c r="D160" s="238"/>
      <c r="E160" s="238"/>
      <c r="F160" s="57"/>
      <c r="G160" s="58"/>
      <c r="H160" s="58"/>
      <c r="I160" s="58"/>
      <c r="J160" s="60">
        <v>42.62</v>
      </c>
      <c r="K160" s="58"/>
      <c r="L160" s="60">
        <v>17.05</v>
      </c>
      <c r="M160" s="61">
        <v>24.79</v>
      </c>
      <c r="N160" s="79">
        <v>422.67</v>
      </c>
      <c r="AK160" s="44"/>
      <c r="AL160" s="53"/>
      <c r="AM160" s="53"/>
      <c r="AO160" s="3" t="s">
        <v>71</v>
      </c>
      <c r="AR160" s="53"/>
      <c r="AU160" s="53"/>
    </row>
    <row r="161" spans="1:47" s="4" customFormat="1" ht="15" x14ac:dyDescent="0.25">
      <c r="A161" s="55"/>
      <c r="B161" s="56" t="s">
        <v>87</v>
      </c>
      <c r="C161" s="238" t="s">
        <v>88</v>
      </c>
      <c r="D161" s="238"/>
      <c r="E161" s="238"/>
      <c r="F161" s="57"/>
      <c r="G161" s="58"/>
      <c r="H161" s="58"/>
      <c r="I161" s="58"/>
      <c r="J161" s="60">
        <v>96</v>
      </c>
      <c r="K161" s="58"/>
      <c r="L161" s="60">
        <v>38.4</v>
      </c>
      <c r="M161" s="61">
        <v>8.0399999999999991</v>
      </c>
      <c r="N161" s="79">
        <v>308.74</v>
      </c>
      <c r="AK161" s="44"/>
      <c r="AL161" s="53"/>
      <c r="AM161" s="53"/>
      <c r="AO161" s="3" t="s">
        <v>88</v>
      </c>
      <c r="AR161" s="53"/>
      <c r="AU161" s="53"/>
    </row>
    <row r="162" spans="1:47" s="4" customFormat="1" ht="15" x14ac:dyDescent="0.25">
      <c r="A162" s="63"/>
      <c r="B162" s="56"/>
      <c r="C162" s="238" t="s">
        <v>89</v>
      </c>
      <c r="D162" s="238"/>
      <c r="E162" s="238"/>
      <c r="F162" s="57" t="s">
        <v>73</v>
      </c>
      <c r="G162" s="64">
        <v>4.8</v>
      </c>
      <c r="H162" s="58"/>
      <c r="I162" s="61">
        <v>1.92</v>
      </c>
      <c r="J162" s="66"/>
      <c r="K162" s="58"/>
      <c r="L162" s="66"/>
      <c r="M162" s="58"/>
      <c r="N162" s="67"/>
      <c r="AK162" s="44"/>
      <c r="AL162" s="53"/>
      <c r="AM162" s="53"/>
      <c r="AP162" s="3" t="s">
        <v>89</v>
      </c>
      <c r="AR162" s="53"/>
      <c r="AU162" s="53"/>
    </row>
    <row r="163" spans="1:47" s="4" customFormat="1" ht="15" x14ac:dyDescent="0.25">
      <c r="A163" s="63"/>
      <c r="B163" s="56"/>
      <c r="C163" s="238" t="s">
        <v>72</v>
      </c>
      <c r="D163" s="238"/>
      <c r="E163" s="238"/>
      <c r="F163" s="57" t="s">
        <v>73</v>
      </c>
      <c r="G163" s="61">
        <v>2.61</v>
      </c>
      <c r="H163" s="58"/>
      <c r="I163" s="80">
        <v>1.044</v>
      </c>
      <c r="J163" s="66"/>
      <c r="K163" s="58"/>
      <c r="L163" s="66"/>
      <c r="M163" s="58"/>
      <c r="N163" s="67"/>
      <c r="AK163" s="44"/>
      <c r="AL163" s="53"/>
      <c r="AM163" s="53"/>
      <c r="AP163" s="3" t="s">
        <v>72</v>
      </c>
      <c r="AR163" s="53"/>
      <c r="AU163" s="53"/>
    </row>
    <row r="164" spans="1:47" s="4" customFormat="1" ht="15" x14ac:dyDescent="0.25">
      <c r="A164" s="54"/>
      <c r="B164" s="56"/>
      <c r="C164" s="242" t="s">
        <v>74</v>
      </c>
      <c r="D164" s="242"/>
      <c r="E164" s="242"/>
      <c r="F164" s="68"/>
      <c r="G164" s="69"/>
      <c r="H164" s="69"/>
      <c r="I164" s="69"/>
      <c r="J164" s="71">
        <v>369.95</v>
      </c>
      <c r="K164" s="69"/>
      <c r="L164" s="71">
        <v>147.97999999999999</v>
      </c>
      <c r="M164" s="69"/>
      <c r="N164" s="72">
        <v>1776.63</v>
      </c>
      <c r="AK164" s="44"/>
      <c r="AL164" s="53"/>
      <c r="AM164" s="53"/>
      <c r="AQ164" s="3" t="s">
        <v>74</v>
      </c>
      <c r="AR164" s="53"/>
      <c r="AU164" s="53"/>
    </row>
    <row r="165" spans="1:47" s="4" customFormat="1" ht="15" x14ac:dyDescent="0.25">
      <c r="A165" s="63"/>
      <c r="B165" s="56"/>
      <c r="C165" s="238" t="s">
        <v>75</v>
      </c>
      <c r="D165" s="238"/>
      <c r="E165" s="238"/>
      <c r="F165" s="57"/>
      <c r="G165" s="58"/>
      <c r="H165" s="58"/>
      <c r="I165" s="58"/>
      <c r="J165" s="66"/>
      <c r="K165" s="58"/>
      <c r="L165" s="60">
        <v>39.07</v>
      </c>
      <c r="M165" s="58"/>
      <c r="N165" s="79">
        <v>968.55</v>
      </c>
      <c r="AK165" s="44"/>
      <c r="AL165" s="53"/>
      <c r="AM165" s="53"/>
      <c r="AP165" s="3" t="s">
        <v>75</v>
      </c>
      <c r="AR165" s="53"/>
      <c r="AU165" s="53"/>
    </row>
    <row r="166" spans="1:47" s="4" customFormat="1" ht="23.25" x14ac:dyDescent="0.25">
      <c r="A166" s="63"/>
      <c r="B166" s="56" t="s">
        <v>125</v>
      </c>
      <c r="C166" s="238" t="s">
        <v>126</v>
      </c>
      <c r="D166" s="238"/>
      <c r="E166" s="238"/>
      <c r="F166" s="57" t="s">
        <v>78</v>
      </c>
      <c r="G166" s="73">
        <v>117</v>
      </c>
      <c r="H166" s="58"/>
      <c r="I166" s="73">
        <v>117</v>
      </c>
      <c r="J166" s="66"/>
      <c r="K166" s="58"/>
      <c r="L166" s="60">
        <v>45.71</v>
      </c>
      <c r="M166" s="58"/>
      <c r="N166" s="62">
        <v>1133.2</v>
      </c>
      <c r="AK166" s="44"/>
      <c r="AL166" s="53"/>
      <c r="AM166" s="53"/>
      <c r="AP166" s="3" t="s">
        <v>126</v>
      </c>
      <c r="AR166" s="53"/>
      <c r="AU166" s="53"/>
    </row>
    <row r="167" spans="1:47" s="4" customFormat="1" ht="23.25" x14ac:dyDescent="0.25">
      <c r="A167" s="63"/>
      <c r="B167" s="56" t="s">
        <v>127</v>
      </c>
      <c r="C167" s="238" t="s">
        <v>128</v>
      </c>
      <c r="D167" s="238"/>
      <c r="E167" s="238"/>
      <c r="F167" s="57" t="s">
        <v>78</v>
      </c>
      <c r="G167" s="73">
        <v>74</v>
      </c>
      <c r="H167" s="58"/>
      <c r="I167" s="73">
        <v>74</v>
      </c>
      <c r="J167" s="66"/>
      <c r="K167" s="58"/>
      <c r="L167" s="60">
        <v>28.91</v>
      </c>
      <c r="M167" s="58"/>
      <c r="N167" s="79">
        <v>716.73</v>
      </c>
      <c r="AK167" s="44"/>
      <c r="AL167" s="53"/>
      <c r="AM167" s="53"/>
      <c r="AP167" s="3" t="s">
        <v>128</v>
      </c>
      <c r="AR167" s="53"/>
      <c r="AU167" s="53"/>
    </row>
    <row r="168" spans="1:47" s="4" customFormat="1" ht="15" x14ac:dyDescent="0.25">
      <c r="A168" s="74"/>
      <c r="B168" s="75"/>
      <c r="C168" s="240" t="s">
        <v>81</v>
      </c>
      <c r="D168" s="240"/>
      <c r="E168" s="240"/>
      <c r="F168" s="47"/>
      <c r="G168" s="48"/>
      <c r="H168" s="48"/>
      <c r="I168" s="48"/>
      <c r="J168" s="51"/>
      <c r="K168" s="48"/>
      <c r="L168" s="76">
        <v>222.6</v>
      </c>
      <c r="M168" s="69"/>
      <c r="N168" s="77">
        <v>3626.56</v>
      </c>
      <c r="AK168" s="44"/>
      <c r="AL168" s="53"/>
      <c r="AM168" s="53"/>
      <c r="AR168" s="53" t="s">
        <v>81</v>
      </c>
      <c r="AU168" s="53"/>
    </row>
    <row r="169" spans="1:47" s="4" customFormat="1" ht="34.5" x14ac:dyDescent="0.25">
      <c r="A169" s="45" t="s">
        <v>152</v>
      </c>
      <c r="B169" s="46" t="s">
        <v>327</v>
      </c>
      <c r="C169" s="240" t="s">
        <v>328</v>
      </c>
      <c r="D169" s="240"/>
      <c r="E169" s="240"/>
      <c r="F169" s="47" t="s">
        <v>329</v>
      </c>
      <c r="G169" s="48">
        <v>-0.4</v>
      </c>
      <c r="H169" s="49">
        <v>1</v>
      </c>
      <c r="I169" s="82">
        <v>-0.4</v>
      </c>
      <c r="J169" s="76">
        <v>96</v>
      </c>
      <c r="K169" s="48"/>
      <c r="L169" s="76">
        <v>-38.4</v>
      </c>
      <c r="M169" s="78">
        <v>8.0399999999999991</v>
      </c>
      <c r="N169" s="85">
        <v>-308.74</v>
      </c>
      <c r="AK169" s="44"/>
      <c r="AL169" s="53"/>
      <c r="AM169" s="53" t="s">
        <v>328</v>
      </c>
      <c r="AR169" s="53"/>
      <c r="AU169" s="53"/>
    </row>
    <row r="170" spans="1:47" s="4" customFormat="1" ht="15" x14ac:dyDescent="0.25">
      <c r="A170" s="74"/>
      <c r="B170" s="75"/>
      <c r="C170" s="238" t="s">
        <v>97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41"/>
      <c r="AK170" s="44"/>
      <c r="AL170" s="53"/>
      <c r="AM170" s="53"/>
      <c r="AR170" s="53"/>
      <c r="AT170" s="3" t="s">
        <v>97</v>
      </c>
      <c r="AU170" s="53"/>
    </row>
    <row r="171" spans="1:47" s="4" customFormat="1" ht="15" x14ac:dyDescent="0.25">
      <c r="A171" s="74"/>
      <c r="B171" s="75"/>
      <c r="C171" s="240" t="s">
        <v>81</v>
      </c>
      <c r="D171" s="240"/>
      <c r="E171" s="240"/>
      <c r="F171" s="47"/>
      <c r="G171" s="48"/>
      <c r="H171" s="48"/>
      <c r="I171" s="48"/>
      <c r="J171" s="51"/>
      <c r="K171" s="48"/>
      <c r="L171" s="76">
        <v>-38.4</v>
      </c>
      <c r="M171" s="69"/>
      <c r="N171" s="85">
        <v>-308.74</v>
      </c>
      <c r="AK171" s="44"/>
      <c r="AL171" s="53"/>
      <c r="AM171" s="53"/>
      <c r="AR171" s="53" t="s">
        <v>81</v>
      </c>
      <c r="AU171" s="53"/>
    </row>
    <row r="172" spans="1:47" s="4" customFormat="1" ht="34.5" x14ac:dyDescent="0.25">
      <c r="A172" s="45" t="s">
        <v>155</v>
      </c>
      <c r="B172" s="46" t="s">
        <v>330</v>
      </c>
      <c r="C172" s="240" t="s">
        <v>331</v>
      </c>
      <c r="D172" s="240"/>
      <c r="E172" s="240"/>
      <c r="F172" s="47" t="s">
        <v>132</v>
      </c>
      <c r="G172" s="48">
        <v>4</v>
      </c>
      <c r="H172" s="49">
        <v>1</v>
      </c>
      <c r="I172" s="49">
        <v>4</v>
      </c>
      <c r="J172" s="76">
        <v>56.5</v>
      </c>
      <c r="K172" s="48"/>
      <c r="L172" s="76">
        <v>226</v>
      </c>
      <c r="M172" s="78">
        <v>8.0399999999999991</v>
      </c>
      <c r="N172" s="77">
        <v>1817.04</v>
      </c>
      <c r="AK172" s="44"/>
      <c r="AL172" s="53"/>
      <c r="AM172" s="53" t="s">
        <v>331</v>
      </c>
      <c r="AR172" s="53"/>
      <c r="AU172" s="53"/>
    </row>
    <row r="173" spans="1:47" s="4" customFormat="1" ht="15" x14ac:dyDescent="0.25">
      <c r="A173" s="74"/>
      <c r="B173" s="75"/>
      <c r="C173" s="238" t="s">
        <v>97</v>
      </c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41"/>
      <c r="AK173" s="44"/>
      <c r="AL173" s="53"/>
      <c r="AM173" s="53"/>
      <c r="AR173" s="53"/>
      <c r="AT173" s="3" t="s">
        <v>97</v>
      </c>
      <c r="AU173" s="53"/>
    </row>
    <row r="174" spans="1:47" s="4" customFormat="1" ht="15" x14ac:dyDescent="0.25">
      <c r="A174" s="74"/>
      <c r="B174" s="75"/>
      <c r="C174" s="240" t="s">
        <v>81</v>
      </c>
      <c r="D174" s="240"/>
      <c r="E174" s="240"/>
      <c r="F174" s="47"/>
      <c r="G174" s="48"/>
      <c r="H174" s="48"/>
      <c r="I174" s="48"/>
      <c r="J174" s="51"/>
      <c r="K174" s="48"/>
      <c r="L174" s="76">
        <v>226</v>
      </c>
      <c r="M174" s="69"/>
      <c r="N174" s="77">
        <v>1817.04</v>
      </c>
      <c r="AK174" s="44"/>
      <c r="AL174" s="53"/>
      <c r="AM174" s="53"/>
      <c r="AR174" s="53" t="s">
        <v>81</v>
      </c>
      <c r="AU174" s="53"/>
    </row>
    <row r="175" spans="1:47" s="4" customFormat="1" ht="33.75" x14ac:dyDescent="0.25">
      <c r="A175" s="45" t="s">
        <v>163</v>
      </c>
      <c r="B175" s="46" t="s">
        <v>332</v>
      </c>
      <c r="C175" s="240" t="s">
        <v>333</v>
      </c>
      <c r="D175" s="240"/>
      <c r="E175" s="240"/>
      <c r="F175" s="47" t="s">
        <v>322</v>
      </c>
      <c r="G175" s="48">
        <v>0.122</v>
      </c>
      <c r="H175" s="49">
        <v>1</v>
      </c>
      <c r="I175" s="83">
        <v>0.122</v>
      </c>
      <c r="J175" s="51"/>
      <c r="K175" s="48"/>
      <c r="L175" s="51"/>
      <c r="M175" s="48"/>
      <c r="N175" s="52"/>
      <c r="AK175" s="44"/>
      <c r="AL175" s="53"/>
      <c r="AM175" s="53" t="s">
        <v>333</v>
      </c>
      <c r="AR175" s="53"/>
      <c r="AU175" s="53"/>
    </row>
    <row r="176" spans="1:47" s="4" customFormat="1" ht="15" x14ac:dyDescent="0.25">
      <c r="A176" s="54"/>
      <c r="B176" s="9"/>
      <c r="C176" s="238" t="s">
        <v>314</v>
      </c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41"/>
      <c r="AK176" s="44"/>
      <c r="AL176" s="53"/>
      <c r="AM176" s="53"/>
      <c r="AN176" s="3" t="s">
        <v>314</v>
      </c>
      <c r="AR176" s="53"/>
      <c r="AU176" s="53"/>
    </row>
    <row r="177" spans="1:47" s="4" customFormat="1" ht="15" x14ac:dyDescent="0.25">
      <c r="A177" s="55"/>
      <c r="B177" s="56" t="s">
        <v>63</v>
      </c>
      <c r="C177" s="238" t="s">
        <v>86</v>
      </c>
      <c r="D177" s="238"/>
      <c r="E177" s="238"/>
      <c r="F177" s="57"/>
      <c r="G177" s="58"/>
      <c r="H177" s="58"/>
      <c r="I177" s="58"/>
      <c r="J177" s="60">
        <v>305.07</v>
      </c>
      <c r="K177" s="58"/>
      <c r="L177" s="60">
        <v>37.22</v>
      </c>
      <c r="M177" s="61">
        <v>24.79</v>
      </c>
      <c r="N177" s="79">
        <v>922.68</v>
      </c>
      <c r="AK177" s="44"/>
      <c r="AL177" s="53"/>
      <c r="AM177" s="53"/>
      <c r="AO177" s="3" t="s">
        <v>86</v>
      </c>
      <c r="AR177" s="53"/>
      <c r="AU177" s="53"/>
    </row>
    <row r="178" spans="1:47" s="4" customFormat="1" ht="15" x14ac:dyDescent="0.25">
      <c r="A178" s="55"/>
      <c r="B178" s="56" t="s">
        <v>87</v>
      </c>
      <c r="C178" s="238" t="s">
        <v>88</v>
      </c>
      <c r="D178" s="238"/>
      <c r="E178" s="238"/>
      <c r="F178" s="57"/>
      <c r="G178" s="58"/>
      <c r="H178" s="58"/>
      <c r="I178" s="58"/>
      <c r="J178" s="60">
        <v>29.82</v>
      </c>
      <c r="K178" s="58"/>
      <c r="L178" s="60">
        <v>3.64</v>
      </c>
      <c r="M178" s="61">
        <v>8.0399999999999991</v>
      </c>
      <c r="N178" s="79">
        <v>29.27</v>
      </c>
      <c r="AK178" s="44"/>
      <c r="AL178" s="53"/>
      <c r="AM178" s="53"/>
      <c r="AO178" s="3" t="s">
        <v>88</v>
      </c>
      <c r="AR178" s="53"/>
      <c r="AU178" s="53"/>
    </row>
    <row r="179" spans="1:47" s="4" customFormat="1" ht="15" x14ac:dyDescent="0.25">
      <c r="A179" s="63"/>
      <c r="B179" s="56"/>
      <c r="C179" s="238" t="s">
        <v>89</v>
      </c>
      <c r="D179" s="238"/>
      <c r="E179" s="238"/>
      <c r="F179" s="57" t="s">
        <v>73</v>
      </c>
      <c r="G179" s="64">
        <v>28.3</v>
      </c>
      <c r="H179" s="58"/>
      <c r="I179" s="86">
        <v>3.4525999999999999</v>
      </c>
      <c r="J179" s="66"/>
      <c r="K179" s="58"/>
      <c r="L179" s="66"/>
      <c r="M179" s="58"/>
      <c r="N179" s="67"/>
      <c r="AK179" s="44"/>
      <c r="AL179" s="53"/>
      <c r="AM179" s="53"/>
      <c r="AP179" s="3" t="s">
        <v>89</v>
      </c>
      <c r="AR179" s="53"/>
      <c r="AU179" s="53"/>
    </row>
    <row r="180" spans="1:47" s="4" customFormat="1" ht="15" x14ac:dyDescent="0.25">
      <c r="A180" s="54"/>
      <c r="B180" s="56"/>
      <c r="C180" s="242" t="s">
        <v>74</v>
      </c>
      <c r="D180" s="242"/>
      <c r="E180" s="242"/>
      <c r="F180" s="68"/>
      <c r="G180" s="69"/>
      <c r="H180" s="69"/>
      <c r="I180" s="69"/>
      <c r="J180" s="71">
        <v>334.89</v>
      </c>
      <c r="K180" s="69"/>
      <c r="L180" s="71">
        <v>40.86</v>
      </c>
      <c r="M180" s="69"/>
      <c r="N180" s="84">
        <v>951.95</v>
      </c>
      <c r="AK180" s="44"/>
      <c r="AL180" s="53"/>
      <c r="AM180" s="53"/>
      <c r="AQ180" s="3" t="s">
        <v>74</v>
      </c>
      <c r="AR180" s="53"/>
      <c r="AU180" s="53"/>
    </row>
    <row r="181" spans="1:47" s="4" customFormat="1" ht="15" x14ac:dyDescent="0.25">
      <c r="A181" s="63"/>
      <c r="B181" s="56"/>
      <c r="C181" s="238" t="s">
        <v>75</v>
      </c>
      <c r="D181" s="238"/>
      <c r="E181" s="238"/>
      <c r="F181" s="57"/>
      <c r="G181" s="58"/>
      <c r="H181" s="58"/>
      <c r="I181" s="58"/>
      <c r="J181" s="66"/>
      <c r="K181" s="58"/>
      <c r="L181" s="60">
        <v>37.22</v>
      </c>
      <c r="M181" s="58"/>
      <c r="N181" s="79">
        <v>922.68</v>
      </c>
      <c r="AK181" s="44"/>
      <c r="AL181" s="53"/>
      <c r="AM181" s="53"/>
      <c r="AP181" s="3" t="s">
        <v>75</v>
      </c>
      <c r="AR181" s="53"/>
      <c r="AU181" s="53"/>
    </row>
    <row r="182" spans="1:47" s="4" customFormat="1" ht="23.25" x14ac:dyDescent="0.25">
      <c r="A182" s="63"/>
      <c r="B182" s="56" t="s">
        <v>125</v>
      </c>
      <c r="C182" s="238" t="s">
        <v>126</v>
      </c>
      <c r="D182" s="238"/>
      <c r="E182" s="238"/>
      <c r="F182" s="57" t="s">
        <v>78</v>
      </c>
      <c r="G182" s="73">
        <v>117</v>
      </c>
      <c r="H182" s="58"/>
      <c r="I182" s="73">
        <v>117</v>
      </c>
      <c r="J182" s="66"/>
      <c r="K182" s="58"/>
      <c r="L182" s="60">
        <v>43.55</v>
      </c>
      <c r="M182" s="58"/>
      <c r="N182" s="62">
        <v>1079.54</v>
      </c>
      <c r="AK182" s="44"/>
      <c r="AL182" s="53"/>
      <c r="AM182" s="53"/>
      <c r="AP182" s="3" t="s">
        <v>126</v>
      </c>
      <c r="AR182" s="53"/>
      <c r="AU182" s="53"/>
    </row>
    <row r="183" spans="1:47" s="4" customFormat="1" ht="23.25" x14ac:dyDescent="0.25">
      <c r="A183" s="63"/>
      <c r="B183" s="56" t="s">
        <v>127</v>
      </c>
      <c r="C183" s="238" t="s">
        <v>128</v>
      </c>
      <c r="D183" s="238"/>
      <c r="E183" s="238"/>
      <c r="F183" s="57" t="s">
        <v>78</v>
      </c>
      <c r="G183" s="73">
        <v>74</v>
      </c>
      <c r="H183" s="58"/>
      <c r="I183" s="73">
        <v>74</v>
      </c>
      <c r="J183" s="66"/>
      <c r="K183" s="58"/>
      <c r="L183" s="60">
        <v>27.54</v>
      </c>
      <c r="M183" s="58"/>
      <c r="N183" s="79">
        <v>682.78</v>
      </c>
      <c r="AK183" s="44"/>
      <c r="AL183" s="53"/>
      <c r="AM183" s="53"/>
      <c r="AP183" s="3" t="s">
        <v>128</v>
      </c>
      <c r="AR183" s="53"/>
      <c r="AU183" s="53"/>
    </row>
    <row r="184" spans="1:47" s="4" customFormat="1" ht="15" x14ac:dyDescent="0.25">
      <c r="A184" s="74"/>
      <c r="B184" s="75"/>
      <c r="C184" s="240" t="s">
        <v>81</v>
      </c>
      <c r="D184" s="240"/>
      <c r="E184" s="240"/>
      <c r="F184" s="47"/>
      <c r="G184" s="48"/>
      <c r="H184" s="48"/>
      <c r="I184" s="48"/>
      <c r="J184" s="51"/>
      <c r="K184" s="48"/>
      <c r="L184" s="76">
        <v>111.95</v>
      </c>
      <c r="M184" s="69"/>
      <c r="N184" s="77">
        <v>2714.27</v>
      </c>
      <c r="AK184" s="44"/>
      <c r="AL184" s="53"/>
      <c r="AM184" s="53"/>
      <c r="AR184" s="53" t="s">
        <v>81</v>
      </c>
      <c r="AU184" s="53"/>
    </row>
    <row r="185" spans="1:47" s="4" customFormat="1" ht="34.5" x14ac:dyDescent="0.25">
      <c r="A185" s="45" t="s">
        <v>171</v>
      </c>
      <c r="B185" s="46" t="s">
        <v>334</v>
      </c>
      <c r="C185" s="240" t="s">
        <v>335</v>
      </c>
      <c r="D185" s="240"/>
      <c r="E185" s="240"/>
      <c r="F185" s="47" t="s">
        <v>336</v>
      </c>
      <c r="G185" s="48">
        <v>1</v>
      </c>
      <c r="H185" s="49">
        <v>1</v>
      </c>
      <c r="I185" s="49">
        <v>1</v>
      </c>
      <c r="J185" s="51"/>
      <c r="K185" s="48"/>
      <c r="L185" s="51"/>
      <c r="M185" s="48"/>
      <c r="N185" s="52"/>
      <c r="AK185" s="44"/>
      <c r="AL185" s="53"/>
      <c r="AM185" s="53" t="s">
        <v>335</v>
      </c>
      <c r="AR185" s="53"/>
      <c r="AU185" s="53"/>
    </row>
    <row r="186" spans="1:47" s="4" customFormat="1" ht="15" x14ac:dyDescent="0.25">
      <c r="A186" s="55"/>
      <c r="B186" s="56" t="s">
        <v>63</v>
      </c>
      <c r="C186" s="238" t="s">
        <v>86</v>
      </c>
      <c r="D186" s="238"/>
      <c r="E186" s="238"/>
      <c r="F186" s="57"/>
      <c r="G186" s="58"/>
      <c r="H186" s="58"/>
      <c r="I186" s="58"/>
      <c r="J186" s="60">
        <v>78.19</v>
      </c>
      <c r="K186" s="58"/>
      <c r="L186" s="60">
        <v>78.19</v>
      </c>
      <c r="M186" s="61">
        <v>24.79</v>
      </c>
      <c r="N186" s="62">
        <v>1938.33</v>
      </c>
      <c r="AK186" s="44"/>
      <c r="AL186" s="53"/>
      <c r="AM186" s="53"/>
      <c r="AO186" s="3" t="s">
        <v>86</v>
      </c>
      <c r="AR186" s="53"/>
      <c r="AU186" s="53"/>
    </row>
    <row r="187" spans="1:47" s="4" customFormat="1" ht="15" x14ac:dyDescent="0.25">
      <c r="A187" s="55"/>
      <c r="B187" s="56" t="s">
        <v>68</v>
      </c>
      <c r="C187" s="238" t="s">
        <v>69</v>
      </c>
      <c r="D187" s="238"/>
      <c r="E187" s="238"/>
      <c r="F187" s="57"/>
      <c r="G187" s="58"/>
      <c r="H187" s="58"/>
      <c r="I187" s="58"/>
      <c r="J187" s="60">
        <v>8.9499999999999993</v>
      </c>
      <c r="K187" s="58"/>
      <c r="L187" s="60">
        <v>8.9499999999999993</v>
      </c>
      <c r="M187" s="61">
        <v>10.53</v>
      </c>
      <c r="N187" s="79">
        <v>94.24</v>
      </c>
      <c r="AK187" s="44"/>
      <c r="AL187" s="53"/>
      <c r="AM187" s="53"/>
      <c r="AO187" s="3" t="s">
        <v>69</v>
      </c>
      <c r="AR187" s="53"/>
      <c r="AU187" s="53"/>
    </row>
    <row r="188" spans="1:47" s="4" customFormat="1" ht="15" x14ac:dyDescent="0.25">
      <c r="A188" s="55"/>
      <c r="B188" s="56" t="s">
        <v>70</v>
      </c>
      <c r="C188" s="238" t="s">
        <v>71</v>
      </c>
      <c r="D188" s="238"/>
      <c r="E188" s="238"/>
      <c r="F188" s="57"/>
      <c r="G188" s="58"/>
      <c r="H188" s="58"/>
      <c r="I188" s="58"/>
      <c r="J188" s="60">
        <v>0.16</v>
      </c>
      <c r="K188" s="58"/>
      <c r="L188" s="60">
        <v>0.16</v>
      </c>
      <c r="M188" s="61">
        <v>24.79</v>
      </c>
      <c r="N188" s="79">
        <v>3.97</v>
      </c>
      <c r="AK188" s="44"/>
      <c r="AL188" s="53"/>
      <c r="AM188" s="53"/>
      <c r="AO188" s="3" t="s">
        <v>71</v>
      </c>
      <c r="AR188" s="53"/>
      <c r="AU188" s="53"/>
    </row>
    <row r="189" spans="1:47" s="4" customFormat="1" ht="15" x14ac:dyDescent="0.25">
      <c r="A189" s="55"/>
      <c r="B189" s="56" t="s">
        <v>87</v>
      </c>
      <c r="C189" s="238" t="s">
        <v>88</v>
      </c>
      <c r="D189" s="238"/>
      <c r="E189" s="238"/>
      <c r="F189" s="57"/>
      <c r="G189" s="58"/>
      <c r="H189" s="58"/>
      <c r="I189" s="58"/>
      <c r="J189" s="60">
        <v>333.51</v>
      </c>
      <c r="K189" s="58"/>
      <c r="L189" s="60">
        <v>333.51</v>
      </c>
      <c r="M189" s="61">
        <v>8.0399999999999991</v>
      </c>
      <c r="N189" s="62">
        <v>2681.42</v>
      </c>
      <c r="AK189" s="44"/>
      <c r="AL189" s="53"/>
      <c r="AM189" s="53"/>
      <c r="AO189" s="3" t="s">
        <v>88</v>
      </c>
      <c r="AR189" s="53"/>
      <c r="AU189" s="53"/>
    </row>
    <row r="190" spans="1:47" s="4" customFormat="1" ht="15" x14ac:dyDescent="0.25">
      <c r="A190" s="63"/>
      <c r="B190" s="56"/>
      <c r="C190" s="238" t="s">
        <v>89</v>
      </c>
      <c r="D190" s="238"/>
      <c r="E190" s="238"/>
      <c r="F190" s="57" t="s">
        <v>73</v>
      </c>
      <c r="G190" s="61">
        <v>6.43</v>
      </c>
      <c r="H190" s="58"/>
      <c r="I190" s="61">
        <v>6.43</v>
      </c>
      <c r="J190" s="66"/>
      <c r="K190" s="58"/>
      <c r="L190" s="66"/>
      <c r="M190" s="58"/>
      <c r="N190" s="67"/>
      <c r="AK190" s="44"/>
      <c r="AL190" s="53"/>
      <c r="AM190" s="53"/>
      <c r="AP190" s="3" t="s">
        <v>89</v>
      </c>
      <c r="AR190" s="53"/>
      <c r="AU190" s="53"/>
    </row>
    <row r="191" spans="1:47" s="4" customFormat="1" ht="15" x14ac:dyDescent="0.25">
      <c r="A191" s="63"/>
      <c r="B191" s="56"/>
      <c r="C191" s="238" t="s">
        <v>72</v>
      </c>
      <c r="D191" s="238"/>
      <c r="E191" s="238"/>
      <c r="F191" s="57" t="s">
        <v>73</v>
      </c>
      <c r="G191" s="61">
        <v>0.01</v>
      </c>
      <c r="H191" s="58"/>
      <c r="I191" s="61">
        <v>0.01</v>
      </c>
      <c r="J191" s="66"/>
      <c r="K191" s="58"/>
      <c r="L191" s="66"/>
      <c r="M191" s="58"/>
      <c r="N191" s="67"/>
      <c r="AK191" s="44"/>
      <c r="AL191" s="53"/>
      <c r="AM191" s="53"/>
      <c r="AP191" s="3" t="s">
        <v>72</v>
      </c>
      <c r="AR191" s="53"/>
      <c r="AU191" s="53"/>
    </row>
    <row r="192" spans="1:47" s="4" customFormat="1" ht="15" x14ac:dyDescent="0.25">
      <c r="A192" s="54"/>
      <c r="B192" s="56"/>
      <c r="C192" s="242" t="s">
        <v>74</v>
      </c>
      <c r="D192" s="242"/>
      <c r="E192" s="242"/>
      <c r="F192" s="68"/>
      <c r="G192" s="69"/>
      <c r="H192" s="69"/>
      <c r="I192" s="69"/>
      <c r="J192" s="71">
        <v>420.65</v>
      </c>
      <c r="K192" s="69"/>
      <c r="L192" s="71">
        <v>420.65</v>
      </c>
      <c r="M192" s="69"/>
      <c r="N192" s="72">
        <v>4713.99</v>
      </c>
      <c r="AK192" s="44"/>
      <c r="AL192" s="53"/>
      <c r="AM192" s="53"/>
      <c r="AQ192" s="3" t="s">
        <v>74</v>
      </c>
      <c r="AR192" s="53"/>
      <c r="AU192" s="53"/>
    </row>
    <row r="193" spans="1:47" s="4" customFormat="1" ht="15" x14ac:dyDescent="0.25">
      <c r="A193" s="63"/>
      <c r="B193" s="56"/>
      <c r="C193" s="238" t="s">
        <v>75</v>
      </c>
      <c r="D193" s="238"/>
      <c r="E193" s="238"/>
      <c r="F193" s="57"/>
      <c r="G193" s="58"/>
      <c r="H193" s="58"/>
      <c r="I193" s="58"/>
      <c r="J193" s="66"/>
      <c r="K193" s="58"/>
      <c r="L193" s="60">
        <v>78.349999999999994</v>
      </c>
      <c r="M193" s="58"/>
      <c r="N193" s="62">
        <v>1942.3</v>
      </c>
      <c r="AK193" s="44"/>
      <c r="AL193" s="53"/>
      <c r="AM193" s="53"/>
      <c r="AP193" s="3" t="s">
        <v>75</v>
      </c>
      <c r="AR193" s="53"/>
      <c r="AU193" s="53"/>
    </row>
    <row r="194" spans="1:47" s="4" customFormat="1" ht="45.75" x14ac:dyDescent="0.25">
      <c r="A194" s="63"/>
      <c r="B194" s="56" t="s">
        <v>337</v>
      </c>
      <c r="C194" s="238" t="s">
        <v>338</v>
      </c>
      <c r="D194" s="238"/>
      <c r="E194" s="238"/>
      <c r="F194" s="57" t="s">
        <v>78</v>
      </c>
      <c r="G194" s="73">
        <v>121</v>
      </c>
      <c r="H194" s="58"/>
      <c r="I194" s="73">
        <v>121</v>
      </c>
      <c r="J194" s="66"/>
      <c r="K194" s="58"/>
      <c r="L194" s="60">
        <v>94.8</v>
      </c>
      <c r="M194" s="58"/>
      <c r="N194" s="62">
        <v>2350.1799999999998</v>
      </c>
      <c r="AK194" s="44"/>
      <c r="AL194" s="53"/>
      <c r="AM194" s="53"/>
      <c r="AP194" s="3" t="s">
        <v>338</v>
      </c>
      <c r="AR194" s="53"/>
      <c r="AU194" s="53"/>
    </row>
    <row r="195" spans="1:47" s="4" customFormat="1" ht="45.75" x14ac:dyDescent="0.25">
      <c r="A195" s="63"/>
      <c r="B195" s="56" t="s">
        <v>339</v>
      </c>
      <c r="C195" s="238" t="s">
        <v>340</v>
      </c>
      <c r="D195" s="238"/>
      <c r="E195" s="238"/>
      <c r="F195" s="57" t="s">
        <v>78</v>
      </c>
      <c r="G195" s="73">
        <v>72</v>
      </c>
      <c r="H195" s="58"/>
      <c r="I195" s="73">
        <v>72</v>
      </c>
      <c r="J195" s="66"/>
      <c r="K195" s="58"/>
      <c r="L195" s="60">
        <v>56.41</v>
      </c>
      <c r="M195" s="58"/>
      <c r="N195" s="62">
        <v>1398.46</v>
      </c>
      <c r="AK195" s="44"/>
      <c r="AL195" s="53"/>
      <c r="AM195" s="53"/>
      <c r="AP195" s="3" t="s">
        <v>340</v>
      </c>
      <c r="AR195" s="53"/>
      <c r="AU195" s="53"/>
    </row>
    <row r="196" spans="1:47" s="4" customFormat="1" ht="15" x14ac:dyDescent="0.25">
      <c r="A196" s="74"/>
      <c r="B196" s="75"/>
      <c r="C196" s="240" t="s">
        <v>81</v>
      </c>
      <c r="D196" s="240"/>
      <c r="E196" s="240"/>
      <c r="F196" s="47"/>
      <c r="G196" s="48"/>
      <c r="H196" s="48"/>
      <c r="I196" s="48"/>
      <c r="J196" s="51"/>
      <c r="K196" s="48"/>
      <c r="L196" s="76">
        <v>571.86</v>
      </c>
      <c r="M196" s="69"/>
      <c r="N196" s="77">
        <v>8462.6299999999992</v>
      </c>
      <c r="AK196" s="44"/>
      <c r="AL196" s="53"/>
      <c r="AM196" s="53"/>
      <c r="AR196" s="53" t="s">
        <v>81</v>
      </c>
      <c r="AU196" s="53"/>
    </row>
    <row r="197" spans="1:47" s="4" customFormat="1" ht="34.5" x14ac:dyDescent="0.25">
      <c r="A197" s="45" t="s">
        <v>180</v>
      </c>
      <c r="B197" s="46" t="s">
        <v>341</v>
      </c>
      <c r="C197" s="240" t="s">
        <v>342</v>
      </c>
      <c r="D197" s="240"/>
      <c r="E197" s="240"/>
      <c r="F197" s="47" t="s">
        <v>343</v>
      </c>
      <c r="G197" s="48">
        <v>1</v>
      </c>
      <c r="H197" s="49">
        <v>1</v>
      </c>
      <c r="I197" s="49">
        <v>1</v>
      </c>
      <c r="J197" s="51"/>
      <c r="K197" s="48"/>
      <c r="L197" s="51"/>
      <c r="M197" s="48"/>
      <c r="N197" s="52"/>
      <c r="AK197" s="44"/>
      <c r="AL197" s="53"/>
      <c r="AM197" s="53" t="s">
        <v>342</v>
      </c>
      <c r="AR197" s="53"/>
      <c r="AU197" s="53"/>
    </row>
    <row r="198" spans="1:47" s="4" customFormat="1" ht="15" x14ac:dyDescent="0.25">
      <c r="A198" s="55"/>
      <c r="B198" s="56" t="s">
        <v>63</v>
      </c>
      <c r="C198" s="238" t="s">
        <v>86</v>
      </c>
      <c r="D198" s="238"/>
      <c r="E198" s="238"/>
      <c r="F198" s="57"/>
      <c r="G198" s="58"/>
      <c r="H198" s="58"/>
      <c r="I198" s="58"/>
      <c r="J198" s="60">
        <v>20.65</v>
      </c>
      <c r="K198" s="58"/>
      <c r="L198" s="60">
        <v>20.65</v>
      </c>
      <c r="M198" s="61">
        <v>24.79</v>
      </c>
      <c r="N198" s="79">
        <v>511.91</v>
      </c>
      <c r="AK198" s="44"/>
      <c r="AL198" s="53"/>
      <c r="AM198" s="53"/>
      <c r="AO198" s="3" t="s">
        <v>86</v>
      </c>
      <c r="AR198" s="53"/>
      <c r="AU198" s="53"/>
    </row>
    <row r="199" spans="1:47" s="4" customFormat="1" ht="15" x14ac:dyDescent="0.25">
      <c r="A199" s="55"/>
      <c r="B199" s="56" t="s">
        <v>87</v>
      </c>
      <c r="C199" s="238" t="s">
        <v>88</v>
      </c>
      <c r="D199" s="238"/>
      <c r="E199" s="238"/>
      <c r="F199" s="57"/>
      <c r="G199" s="58"/>
      <c r="H199" s="58"/>
      <c r="I199" s="58"/>
      <c r="J199" s="60">
        <v>18.690000000000001</v>
      </c>
      <c r="K199" s="58"/>
      <c r="L199" s="60">
        <v>18.690000000000001</v>
      </c>
      <c r="M199" s="61">
        <v>8.0399999999999991</v>
      </c>
      <c r="N199" s="79">
        <v>150.27000000000001</v>
      </c>
      <c r="AK199" s="44"/>
      <c r="AL199" s="53"/>
      <c r="AM199" s="53"/>
      <c r="AO199" s="3" t="s">
        <v>88</v>
      </c>
      <c r="AR199" s="53"/>
      <c r="AU199" s="53"/>
    </row>
    <row r="200" spans="1:47" s="4" customFormat="1" ht="15" x14ac:dyDescent="0.25">
      <c r="A200" s="63"/>
      <c r="B200" s="56"/>
      <c r="C200" s="238" t="s">
        <v>89</v>
      </c>
      <c r="D200" s="238"/>
      <c r="E200" s="238"/>
      <c r="F200" s="57" t="s">
        <v>73</v>
      </c>
      <c r="G200" s="64">
        <v>1.8</v>
      </c>
      <c r="H200" s="58"/>
      <c r="I200" s="64">
        <v>1.8</v>
      </c>
      <c r="J200" s="66"/>
      <c r="K200" s="58"/>
      <c r="L200" s="66"/>
      <c r="M200" s="58"/>
      <c r="N200" s="67"/>
      <c r="AK200" s="44"/>
      <c r="AL200" s="53"/>
      <c r="AM200" s="53"/>
      <c r="AP200" s="3" t="s">
        <v>89</v>
      </c>
      <c r="AR200" s="53"/>
      <c r="AU200" s="53"/>
    </row>
    <row r="201" spans="1:47" s="4" customFormat="1" ht="15" x14ac:dyDescent="0.25">
      <c r="A201" s="54"/>
      <c r="B201" s="56"/>
      <c r="C201" s="242" t="s">
        <v>74</v>
      </c>
      <c r="D201" s="242"/>
      <c r="E201" s="242"/>
      <c r="F201" s="68"/>
      <c r="G201" s="69"/>
      <c r="H201" s="69"/>
      <c r="I201" s="69"/>
      <c r="J201" s="71">
        <v>39.340000000000003</v>
      </c>
      <c r="K201" s="69"/>
      <c r="L201" s="71">
        <v>39.340000000000003</v>
      </c>
      <c r="M201" s="69"/>
      <c r="N201" s="84">
        <v>662.18</v>
      </c>
      <c r="AK201" s="44"/>
      <c r="AL201" s="53"/>
      <c r="AM201" s="53"/>
      <c r="AQ201" s="3" t="s">
        <v>74</v>
      </c>
      <c r="AR201" s="53"/>
      <c r="AU201" s="53"/>
    </row>
    <row r="202" spans="1:47" s="4" customFormat="1" ht="15" x14ac:dyDescent="0.25">
      <c r="A202" s="63"/>
      <c r="B202" s="56"/>
      <c r="C202" s="238" t="s">
        <v>75</v>
      </c>
      <c r="D202" s="238"/>
      <c r="E202" s="238"/>
      <c r="F202" s="57"/>
      <c r="G202" s="58"/>
      <c r="H202" s="58"/>
      <c r="I202" s="58"/>
      <c r="J202" s="66"/>
      <c r="K202" s="58"/>
      <c r="L202" s="60">
        <v>20.65</v>
      </c>
      <c r="M202" s="58"/>
      <c r="N202" s="79">
        <v>511.91</v>
      </c>
      <c r="AK202" s="44"/>
      <c r="AL202" s="53"/>
      <c r="AM202" s="53"/>
      <c r="AP202" s="3" t="s">
        <v>75</v>
      </c>
      <c r="AR202" s="53"/>
      <c r="AU202" s="53"/>
    </row>
    <row r="203" spans="1:47" s="4" customFormat="1" ht="45.75" x14ac:dyDescent="0.25">
      <c r="A203" s="63"/>
      <c r="B203" s="56" t="s">
        <v>337</v>
      </c>
      <c r="C203" s="238" t="s">
        <v>338</v>
      </c>
      <c r="D203" s="238"/>
      <c r="E203" s="238"/>
      <c r="F203" s="57" t="s">
        <v>78</v>
      </c>
      <c r="G203" s="73">
        <v>121</v>
      </c>
      <c r="H203" s="58"/>
      <c r="I203" s="73">
        <v>121</v>
      </c>
      <c r="J203" s="66"/>
      <c r="K203" s="58"/>
      <c r="L203" s="60">
        <v>24.99</v>
      </c>
      <c r="M203" s="58"/>
      <c r="N203" s="79">
        <v>619.41</v>
      </c>
      <c r="AK203" s="44"/>
      <c r="AL203" s="53"/>
      <c r="AM203" s="53"/>
      <c r="AP203" s="3" t="s">
        <v>338</v>
      </c>
      <c r="AR203" s="53"/>
      <c r="AU203" s="53"/>
    </row>
    <row r="204" spans="1:47" s="4" customFormat="1" ht="45.75" x14ac:dyDescent="0.25">
      <c r="A204" s="63"/>
      <c r="B204" s="56" t="s">
        <v>339</v>
      </c>
      <c r="C204" s="238" t="s">
        <v>340</v>
      </c>
      <c r="D204" s="238"/>
      <c r="E204" s="238"/>
      <c r="F204" s="57" t="s">
        <v>78</v>
      </c>
      <c r="G204" s="73">
        <v>72</v>
      </c>
      <c r="H204" s="58"/>
      <c r="I204" s="73">
        <v>72</v>
      </c>
      <c r="J204" s="66"/>
      <c r="K204" s="58"/>
      <c r="L204" s="60">
        <v>14.87</v>
      </c>
      <c r="M204" s="58"/>
      <c r="N204" s="79">
        <v>368.58</v>
      </c>
      <c r="AK204" s="44"/>
      <c r="AL204" s="53"/>
      <c r="AM204" s="53"/>
      <c r="AP204" s="3" t="s">
        <v>340</v>
      </c>
      <c r="AR204" s="53"/>
      <c r="AU204" s="53"/>
    </row>
    <row r="205" spans="1:47" s="4" customFormat="1" ht="15" x14ac:dyDescent="0.25">
      <c r="A205" s="74"/>
      <c r="B205" s="75"/>
      <c r="C205" s="240" t="s">
        <v>81</v>
      </c>
      <c r="D205" s="240"/>
      <c r="E205" s="240"/>
      <c r="F205" s="47"/>
      <c r="G205" s="48"/>
      <c r="H205" s="48"/>
      <c r="I205" s="48"/>
      <c r="J205" s="51"/>
      <c r="K205" s="48"/>
      <c r="L205" s="76">
        <v>79.2</v>
      </c>
      <c r="M205" s="69"/>
      <c r="N205" s="77">
        <v>1650.17</v>
      </c>
      <c r="AK205" s="44"/>
      <c r="AL205" s="53"/>
      <c r="AM205" s="53"/>
      <c r="AR205" s="53" t="s">
        <v>81</v>
      </c>
      <c r="AU205" s="53"/>
    </row>
    <row r="206" spans="1:47" s="4" customFormat="1" ht="34.5" x14ac:dyDescent="0.25">
      <c r="A206" s="45" t="s">
        <v>185</v>
      </c>
      <c r="B206" s="46" t="s">
        <v>344</v>
      </c>
      <c r="C206" s="240" t="s">
        <v>345</v>
      </c>
      <c r="D206" s="240"/>
      <c r="E206" s="240"/>
      <c r="F206" s="47" t="s">
        <v>336</v>
      </c>
      <c r="G206" s="48">
        <v>1</v>
      </c>
      <c r="H206" s="49">
        <v>1</v>
      </c>
      <c r="I206" s="49">
        <v>1</v>
      </c>
      <c r="J206" s="51"/>
      <c r="K206" s="48"/>
      <c r="L206" s="51"/>
      <c r="M206" s="48"/>
      <c r="N206" s="52"/>
      <c r="AK206" s="44"/>
      <c r="AL206" s="53"/>
      <c r="AM206" s="53" t="s">
        <v>345</v>
      </c>
      <c r="AR206" s="53"/>
      <c r="AU206" s="53"/>
    </row>
    <row r="207" spans="1:47" s="4" customFormat="1" ht="15" x14ac:dyDescent="0.25">
      <c r="A207" s="55"/>
      <c r="B207" s="56" t="s">
        <v>63</v>
      </c>
      <c r="C207" s="238" t="s">
        <v>86</v>
      </c>
      <c r="D207" s="238"/>
      <c r="E207" s="238"/>
      <c r="F207" s="57"/>
      <c r="G207" s="58"/>
      <c r="H207" s="58"/>
      <c r="I207" s="58"/>
      <c r="J207" s="60">
        <v>19.649999999999999</v>
      </c>
      <c r="K207" s="58"/>
      <c r="L207" s="60">
        <v>19.649999999999999</v>
      </c>
      <c r="M207" s="61">
        <v>24.79</v>
      </c>
      <c r="N207" s="79">
        <v>487.12</v>
      </c>
      <c r="AK207" s="44"/>
      <c r="AL207" s="53"/>
      <c r="AM207" s="53"/>
      <c r="AO207" s="3" t="s">
        <v>86</v>
      </c>
      <c r="AR207" s="53"/>
      <c r="AU207" s="53"/>
    </row>
    <row r="208" spans="1:47" s="4" customFormat="1" ht="15" x14ac:dyDescent="0.25">
      <c r="A208" s="55"/>
      <c r="B208" s="56" t="s">
        <v>68</v>
      </c>
      <c r="C208" s="238" t="s">
        <v>69</v>
      </c>
      <c r="D208" s="238"/>
      <c r="E208" s="238"/>
      <c r="F208" s="57"/>
      <c r="G208" s="58"/>
      <c r="H208" s="58"/>
      <c r="I208" s="58"/>
      <c r="J208" s="60">
        <v>56.93</v>
      </c>
      <c r="K208" s="58"/>
      <c r="L208" s="60">
        <v>56.93</v>
      </c>
      <c r="M208" s="61">
        <v>10.53</v>
      </c>
      <c r="N208" s="79">
        <v>599.47</v>
      </c>
      <c r="AK208" s="44"/>
      <c r="AL208" s="53"/>
      <c r="AM208" s="53"/>
      <c r="AO208" s="3" t="s">
        <v>69</v>
      </c>
      <c r="AR208" s="53"/>
      <c r="AU208" s="53"/>
    </row>
    <row r="209" spans="1:47" s="4" customFormat="1" ht="15" x14ac:dyDescent="0.25">
      <c r="A209" s="55"/>
      <c r="B209" s="56" t="s">
        <v>70</v>
      </c>
      <c r="C209" s="238" t="s">
        <v>71</v>
      </c>
      <c r="D209" s="238"/>
      <c r="E209" s="238"/>
      <c r="F209" s="57"/>
      <c r="G209" s="58"/>
      <c r="H209" s="58"/>
      <c r="I209" s="58"/>
      <c r="J209" s="60">
        <v>6.04</v>
      </c>
      <c r="K209" s="58"/>
      <c r="L209" s="60">
        <v>6.04</v>
      </c>
      <c r="M209" s="61">
        <v>24.79</v>
      </c>
      <c r="N209" s="79">
        <v>149.72999999999999</v>
      </c>
      <c r="AK209" s="44"/>
      <c r="AL209" s="53"/>
      <c r="AM209" s="53"/>
      <c r="AO209" s="3" t="s">
        <v>71</v>
      </c>
      <c r="AR209" s="53"/>
      <c r="AU209" s="53"/>
    </row>
    <row r="210" spans="1:47" s="4" customFormat="1" ht="15" x14ac:dyDescent="0.25">
      <c r="A210" s="55"/>
      <c r="B210" s="56" t="s">
        <v>87</v>
      </c>
      <c r="C210" s="238" t="s">
        <v>88</v>
      </c>
      <c r="D210" s="238"/>
      <c r="E210" s="238"/>
      <c r="F210" s="57"/>
      <c r="G210" s="58"/>
      <c r="H210" s="58"/>
      <c r="I210" s="58"/>
      <c r="J210" s="60">
        <v>19.260000000000002</v>
      </c>
      <c r="K210" s="58"/>
      <c r="L210" s="60">
        <v>19.260000000000002</v>
      </c>
      <c r="M210" s="61">
        <v>8.0399999999999991</v>
      </c>
      <c r="N210" s="79">
        <v>154.85</v>
      </c>
      <c r="AK210" s="44"/>
      <c r="AL210" s="53"/>
      <c r="AM210" s="53"/>
      <c r="AO210" s="3" t="s">
        <v>88</v>
      </c>
      <c r="AR210" s="53"/>
      <c r="AU210" s="53"/>
    </row>
    <row r="211" spans="1:47" s="4" customFormat="1" ht="15" x14ac:dyDescent="0.25">
      <c r="A211" s="63"/>
      <c r="B211" s="56"/>
      <c r="C211" s="238" t="s">
        <v>89</v>
      </c>
      <c r="D211" s="238"/>
      <c r="E211" s="238"/>
      <c r="F211" s="57" t="s">
        <v>73</v>
      </c>
      <c r="G211" s="61">
        <v>1.46</v>
      </c>
      <c r="H211" s="58"/>
      <c r="I211" s="61">
        <v>1.46</v>
      </c>
      <c r="J211" s="66"/>
      <c r="K211" s="58"/>
      <c r="L211" s="66"/>
      <c r="M211" s="58"/>
      <c r="N211" s="67"/>
      <c r="AK211" s="44"/>
      <c r="AL211" s="53"/>
      <c r="AM211" s="53"/>
      <c r="AP211" s="3" t="s">
        <v>89</v>
      </c>
      <c r="AR211" s="53"/>
      <c r="AU211" s="53"/>
    </row>
    <row r="212" spans="1:47" s="4" customFormat="1" ht="15" x14ac:dyDescent="0.25">
      <c r="A212" s="63"/>
      <c r="B212" s="56"/>
      <c r="C212" s="238" t="s">
        <v>72</v>
      </c>
      <c r="D212" s="238"/>
      <c r="E212" s="238"/>
      <c r="F212" s="57" t="s">
        <v>73</v>
      </c>
      <c r="G212" s="61">
        <v>0.37</v>
      </c>
      <c r="H212" s="58"/>
      <c r="I212" s="61">
        <v>0.37</v>
      </c>
      <c r="J212" s="66"/>
      <c r="K212" s="58"/>
      <c r="L212" s="66"/>
      <c r="M212" s="58"/>
      <c r="N212" s="67"/>
      <c r="AK212" s="44"/>
      <c r="AL212" s="53"/>
      <c r="AM212" s="53"/>
      <c r="AP212" s="3" t="s">
        <v>72</v>
      </c>
      <c r="AR212" s="53"/>
      <c r="AU212" s="53"/>
    </row>
    <row r="213" spans="1:47" s="4" customFormat="1" ht="15" x14ac:dyDescent="0.25">
      <c r="A213" s="54"/>
      <c r="B213" s="56"/>
      <c r="C213" s="242" t="s">
        <v>74</v>
      </c>
      <c r="D213" s="242"/>
      <c r="E213" s="242"/>
      <c r="F213" s="68"/>
      <c r="G213" s="69"/>
      <c r="H213" s="69"/>
      <c r="I213" s="69"/>
      <c r="J213" s="71">
        <v>95.84</v>
      </c>
      <c r="K213" s="69"/>
      <c r="L213" s="71">
        <v>95.84</v>
      </c>
      <c r="M213" s="69"/>
      <c r="N213" s="72">
        <v>1241.44</v>
      </c>
      <c r="AK213" s="44"/>
      <c r="AL213" s="53"/>
      <c r="AM213" s="53"/>
      <c r="AQ213" s="3" t="s">
        <v>74</v>
      </c>
      <c r="AR213" s="53"/>
      <c r="AU213" s="53"/>
    </row>
    <row r="214" spans="1:47" s="4" customFormat="1" ht="15" x14ac:dyDescent="0.25">
      <c r="A214" s="63"/>
      <c r="B214" s="56"/>
      <c r="C214" s="238" t="s">
        <v>75</v>
      </c>
      <c r="D214" s="238"/>
      <c r="E214" s="238"/>
      <c r="F214" s="57"/>
      <c r="G214" s="58"/>
      <c r="H214" s="58"/>
      <c r="I214" s="58"/>
      <c r="J214" s="66"/>
      <c r="K214" s="58"/>
      <c r="L214" s="60">
        <v>25.69</v>
      </c>
      <c r="M214" s="58"/>
      <c r="N214" s="79">
        <v>636.85</v>
      </c>
      <c r="AK214" s="44"/>
      <c r="AL214" s="53"/>
      <c r="AM214" s="53"/>
      <c r="AP214" s="3" t="s">
        <v>75</v>
      </c>
      <c r="AR214" s="53"/>
      <c r="AU214" s="53"/>
    </row>
    <row r="215" spans="1:47" s="4" customFormat="1" ht="23.25" x14ac:dyDescent="0.25">
      <c r="A215" s="63"/>
      <c r="B215" s="56" t="s">
        <v>125</v>
      </c>
      <c r="C215" s="238" t="s">
        <v>126</v>
      </c>
      <c r="D215" s="238"/>
      <c r="E215" s="238"/>
      <c r="F215" s="57" t="s">
        <v>78</v>
      </c>
      <c r="G215" s="73">
        <v>117</v>
      </c>
      <c r="H215" s="58"/>
      <c r="I215" s="73">
        <v>117</v>
      </c>
      <c r="J215" s="66"/>
      <c r="K215" s="58"/>
      <c r="L215" s="60">
        <v>30.06</v>
      </c>
      <c r="M215" s="58"/>
      <c r="N215" s="79">
        <v>745.11</v>
      </c>
      <c r="AK215" s="44"/>
      <c r="AL215" s="53"/>
      <c r="AM215" s="53"/>
      <c r="AP215" s="3" t="s">
        <v>126</v>
      </c>
      <c r="AR215" s="53"/>
      <c r="AU215" s="53"/>
    </row>
    <row r="216" spans="1:47" s="4" customFormat="1" ht="23.25" x14ac:dyDescent="0.25">
      <c r="A216" s="63"/>
      <c r="B216" s="56" t="s">
        <v>127</v>
      </c>
      <c r="C216" s="238" t="s">
        <v>128</v>
      </c>
      <c r="D216" s="238"/>
      <c r="E216" s="238"/>
      <c r="F216" s="57" t="s">
        <v>78</v>
      </c>
      <c r="G216" s="73">
        <v>74</v>
      </c>
      <c r="H216" s="58"/>
      <c r="I216" s="73">
        <v>74</v>
      </c>
      <c r="J216" s="66"/>
      <c r="K216" s="58"/>
      <c r="L216" s="60">
        <v>19.010000000000002</v>
      </c>
      <c r="M216" s="58"/>
      <c r="N216" s="79">
        <v>471.27</v>
      </c>
      <c r="AK216" s="44"/>
      <c r="AL216" s="53"/>
      <c r="AM216" s="53"/>
      <c r="AP216" s="3" t="s">
        <v>128</v>
      </c>
      <c r="AR216" s="53"/>
      <c r="AU216" s="53"/>
    </row>
    <row r="217" spans="1:47" s="4" customFormat="1" ht="15" x14ac:dyDescent="0.25">
      <c r="A217" s="74"/>
      <c r="B217" s="75"/>
      <c r="C217" s="240" t="s">
        <v>81</v>
      </c>
      <c r="D217" s="240"/>
      <c r="E217" s="240"/>
      <c r="F217" s="47"/>
      <c r="G217" s="48"/>
      <c r="H217" s="48"/>
      <c r="I217" s="48"/>
      <c r="J217" s="51"/>
      <c r="K217" s="48"/>
      <c r="L217" s="76">
        <v>144.91</v>
      </c>
      <c r="M217" s="69"/>
      <c r="N217" s="77">
        <v>2457.8200000000002</v>
      </c>
      <c r="AK217" s="44"/>
      <c r="AL217" s="53"/>
      <c r="AM217" s="53"/>
      <c r="AR217" s="53" t="s">
        <v>81</v>
      </c>
      <c r="AU217" s="53"/>
    </row>
    <row r="218" spans="1:47" s="4" customFormat="1" ht="15" x14ac:dyDescent="0.25">
      <c r="A218" s="266" t="s">
        <v>346</v>
      </c>
      <c r="B218" s="267"/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8"/>
      <c r="AK218" s="44"/>
      <c r="AL218" s="53" t="s">
        <v>346</v>
      </c>
      <c r="AM218" s="53"/>
      <c r="AR218" s="53"/>
      <c r="AU218" s="53"/>
    </row>
    <row r="219" spans="1:47" s="4" customFormat="1" ht="78.75" x14ac:dyDescent="0.25">
      <c r="A219" s="45" t="s">
        <v>193</v>
      </c>
      <c r="B219" s="46" t="s">
        <v>347</v>
      </c>
      <c r="C219" s="240" t="s">
        <v>348</v>
      </c>
      <c r="D219" s="240"/>
      <c r="E219" s="240"/>
      <c r="F219" s="47" t="s">
        <v>349</v>
      </c>
      <c r="G219" s="48">
        <v>5.1999999999999998E-3</v>
      </c>
      <c r="H219" s="49">
        <v>1</v>
      </c>
      <c r="I219" s="50">
        <v>5.1999999999999998E-3</v>
      </c>
      <c r="J219" s="51"/>
      <c r="K219" s="48"/>
      <c r="L219" s="51"/>
      <c r="M219" s="48"/>
      <c r="N219" s="52"/>
      <c r="AK219" s="44"/>
      <c r="AL219" s="53"/>
      <c r="AM219" s="53" t="s">
        <v>348</v>
      </c>
      <c r="AR219" s="53"/>
      <c r="AU219" s="53"/>
    </row>
    <row r="220" spans="1:47" s="4" customFormat="1" ht="15" x14ac:dyDescent="0.25">
      <c r="A220" s="54"/>
      <c r="B220" s="9"/>
      <c r="C220" s="238" t="s">
        <v>350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41"/>
      <c r="AK220" s="44"/>
      <c r="AL220" s="53"/>
      <c r="AM220" s="53"/>
      <c r="AN220" s="3" t="s">
        <v>350</v>
      </c>
      <c r="AR220" s="53"/>
      <c r="AU220" s="53"/>
    </row>
    <row r="221" spans="1:47" s="4" customFormat="1" ht="15" x14ac:dyDescent="0.25">
      <c r="A221" s="55"/>
      <c r="B221" s="56" t="s">
        <v>63</v>
      </c>
      <c r="C221" s="238" t="s">
        <v>86</v>
      </c>
      <c r="D221" s="238"/>
      <c r="E221" s="238"/>
      <c r="F221" s="57"/>
      <c r="G221" s="58"/>
      <c r="H221" s="58"/>
      <c r="I221" s="58"/>
      <c r="J221" s="59">
        <v>2378.71</v>
      </c>
      <c r="K221" s="58"/>
      <c r="L221" s="60">
        <v>12.37</v>
      </c>
      <c r="M221" s="61">
        <v>24.79</v>
      </c>
      <c r="N221" s="79">
        <v>306.64999999999998</v>
      </c>
      <c r="AK221" s="44"/>
      <c r="AL221" s="53"/>
      <c r="AM221" s="53"/>
      <c r="AO221" s="3" t="s">
        <v>86</v>
      </c>
      <c r="AR221" s="53"/>
      <c r="AU221" s="53"/>
    </row>
    <row r="222" spans="1:47" s="4" customFormat="1" ht="15" x14ac:dyDescent="0.25">
      <c r="A222" s="55"/>
      <c r="B222" s="56" t="s">
        <v>68</v>
      </c>
      <c r="C222" s="238" t="s">
        <v>69</v>
      </c>
      <c r="D222" s="238"/>
      <c r="E222" s="238"/>
      <c r="F222" s="57"/>
      <c r="G222" s="58"/>
      <c r="H222" s="58"/>
      <c r="I222" s="58"/>
      <c r="J222" s="59">
        <v>4204.25</v>
      </c>
      <c r="K222" s="58"/>
      <c r="L222" s="60">
        <v>21.86</v>
      </c>
      <c r="M222" s="61">
        <v>10.53</v>
      </c>
      <c r="N222" s="79">
        <v>230.19</v>
      </c>
      <c r="AK222" s="44"/>
      <c r="AL222" s="53"/>
      <c r="AM222" s="53"/>
      <c r="AO222" s="3" t="s">
        <v>69</v>
      </c>
      <c r="AR222" s="53"/>
      <c r="AU222" s="53"/>
    </row>
    <row r="223" spans="1:47" s="4" customFormat="1" ht="15" x14ac:dyDescent="0.25">
      <c r="A223" s="55"/>
      <c r="B223" s="56" t="s">
        <v>70</v>
      </c>
      <c r="C223" s="238" t="s">
        <v>71</v>
      </c>
      <c r="D223" s="238"/>
      <c r="E223" s="238"/>
      <c r="F223" s="57"/>
      <c r="G223" s="58"/>
      <c r="H223" s="58"/>
      <c r="I223" s="58"/>
      <c r="J223" s="60">
        <v>444.88</v>
      </c>
      <c r="K223" s="58"/>
      <c r="L223" s="60">
        <v>2.31</v>
      </c>
      <c r="M223" s="61">
        <v>24.79</v>
      </c>
      <c r="N223" s="79">
        <v>57.26</v>
      </c>
      <c r="AK223" s="44"/>
      <c r="AL223" s="53"/>
      <c r="AM223" s="53"/>
      <c r="AO223" s="3" t="s">
        <v>71</v>
      </c>
      <c r="AR223" s="53"/>
      <c r="AU223" s="53"/>
    </row>
    <row r="224" spans="1:47" s="4" customFormat="1" ht="15" x14ac:dyDescent="0.25">
      <c r="A224" s="55"/>
      <c r="B224" s="56" t="s">
        <v>87</v>
      </c>
      <c r="C224" s="238" t="s">
        <v>88</v>
      </c>
      <c r="D224" s="238"/>
      <c r="E224" s="238"/>
      <c r="F224" s="57"/>
      <c r="G224" s="58"/>
      <c r="H224" s="58"/>
      <c r="I224" s="58"/>
      <c r="J224" s="60">
        <v>900.81</v>
      </c>
      <c r="K224" s="58"/>
      <c r="L224" s="60">
        <v>4.68</v>
      </c>
      <c r="M224" s="61">
        <v>8.0399999999999991</v>
      </c>
      <c r="N224" s="79">
        <v>37.630000000000003</v>
      </c>
      <c r="AK224" s="44"/>
      <c r="AL224" s="53"/>
      <c r="AM224" s="53"/>
      <c r="AO224" s="3" t="s">
        <v>88</v>
      </c>
      <c r="AR224" s="53"/>
      <c r="AU224" s="53"/>
    </row>
    <row r="225" spans="1:47" s="4" customFormat="1" ht="15" x14ac:dyDescent="0.25">
      <c r="A225" s="63"/>
      <c r="B225" s="56"/>
      <c r="C225" s="238" t="s">
        <v>89</v>
      </c>
      <c r="D225" s="238"/>
      <c r="E225" s="238"/>
      <c r="F225" s="57" t="s">
        <v>73</v>
      </c>
      <c r="G225" s="61">
        <v>220.66</v>
      </c>
      <c r="H225" s="58"/>
      <c r="I225" s="88">
        <v>1.147432</v>
      </c>
      <c r="J225" s="66"/>
      <c r="K225" s="58"/>
      <c r="L225" s="66"/>
      <c r="M225" s="58"/>
      <c r="N225" s="67"/>
      <c r="AK225" s="44"/>
      <c r="AL225" s="53"/>
      <c r="AM225" s="53"/>
      <c r="AP225" s="3" t="s">
        <v>89</v>
      </c>
      <c r="AR225" s="53"/>
      <c r="AU225" s="53"/>
    </row>
    <row r="226" spans="1:47" s="4" customFormat="1" ht="15" x14ac:dyDescent="0.25">
      <c r="A226" s="63"/>
      <c r="B226" s="56"/>
      <c r="C226" s="238" t="s">
        <v>72</v>
      </c>
      <c r="D226" s="238"/>
      <c r="E226" s="238"/>
      <c r="F226" s="57" t="s">
        <v>73</v>
      </c>
      <c r="G226" s="61">
        <v>27.31</v>
      </c>
      <c r="H226" s="58"/>
      <c r="I226" s="88">
        <v>0.142012</v>
      </c>
      <c r="J226" s="66"/>
      <c r="K226" s="58"/>
      <c r="L226" s="66"/>
      <c r="M226" s="58"/>
      <c r="N226" s="67"/>
      <c r="AK226" s="44"/>
      <c r="AL226" s="53"/>
      <c r="AM226" s="53"/>
      <c r="AP226" s="3" t="s">
        <v>72</v>
      </c>
      <c r="AR226" s="53"/>
      <c r="AU226" s="53"/>
    </row>
    <row r="227" spans="1:47" s="4" customFormat="1" ht="15" x14ac:dyDescent="0.25">
      <c r="A227" s="54"/>
      <c r="B227" s="56"/>
      <c r="C227" s="242" t="s">
        <v>74</v>
      </c>
      <c r="D227" s="242"/>
      <c r="E227" s="242"/>
      <c r="F227" s="68"/>
      <c r="G227" s="69"/>
      <c r="H227" s="69"/>
      <c r="I227" s="69"/>
      <c r="J227" s="70">
        <v>7483.77</v>
      </c>
      <c r="K227" s="69"/>
      <c r="L227" s="71">
        <v>38.909999999999997</v>
      </c>
      <c r="M227" s="69"/>
      <c r="N227" s="84">
        <v>574.47</v>
      </c>
      <c r="AK227" s="44"/>
      <c r="AL227" s="53"/>
      <c r="AM227" s="53"/>
      <c r="AQ227" s="3" t="s">
        <v>74</v>
      </c>
      <c r="AR227" s="53"/>
      <c r="AU227" s="53"/>
    </row>
    <row r="228" spans="1:47" s="4" customFormat="1" ht="15" x14ac:dyDescent="0.25">
      <c r="A228" s="63"/>
      <c r="B228" s="56"/>
      <c r="C228" s="238" t="s">
        <v>75</v>
      </c>
      <c r="D228" s="238"/>
      <c r="E228" s="238"/>
      <c r="F228" s="57"/>
      <c r="G228" s="58"/>
      <c r="H228" s="58"/>
      <c r="I228" s="58"/>
      <c r="J228" s="66"/>
      <c r="K228" s="58"/>
      <c r="L228" s="60">
        <v>14.68</v>
      </c>
      <c r="M228" s="58"/>
      <c r="N228" s="79">
        <v>363.91</v>
      </c>
      <c r="AK228" s="44"/>
      <c r="AL228" s="53"/>
      <c r="AM228" s="53"/>
      <c r="AP228" s="3" t="s">
        <v>75</v>
      </c>
      <c r="AR228" s="53"/>
      <c r="AU228" s="53"/>
    </row>
    <row r="229" spans="1:47" s="4" customFormat="1" ht="34.5" x14ac:dyDescent="0.25">
      <c r="A229" s="63"/>
      <c r="B229" s="56" t="s">
        <v>176</v>
      </c>
      <c r="C229" s="238" t="s">
        <v>177</v>
      </c>
      <c r="D229" s="238"/>
      <c r="E229" s="238"/>
      <c r="F229" s="57" t="s">
        <v>78</v>
      </c>
      <c r="G229" s="73">
        <v>102</v>
      </c>
      <c r="H229" s="58"/>
      <c r="I229" s="73">
        <v>102</v>
      </c>
      <c r="J229" s="66"/>
      <c r="K229" s="58"/>
      <c r="L229" s="60">
        <v>14.97</v>
      </c>
      <c r="M229" s="58"/>
      <c r="N229" s="79">
        <v>371.19</v>
      </c>
      <c r="AK229" s="44"/>
      <c r="AL229" s="53"/>
      <c r="AM229" s="53"/>
      <c r="AP229" s="3" t="s">
        <v>177</v>
      </c>
      <c r="AR229" s="53"/>
      <c r="AU229" s="53"/>
    </row>
    <row r="230" spans="1:47" s="4" customFormat="1" ht="34.5" x14ac:dyDescent="0.25">
      <c r="A230" s="63"/>
      <c r="B230" s="56" t="s">
        <v>178</v>
      </c>
      <c r="C230" s="238" t="s">
        <v>179</v>
      </c>
      <c r="D230" s="238"/>
      <c r="E230" s="238"/>
      <c r="F230" s="57" t="s">
        <v>78</v>
      </c>
      <c r="G230" s="73">
        <v>58</v>
      </c>
      <c r="H230" s="58"/>
      <c r="I230" s="73">
        <v>58</v>
      </c>
      <c r="J230" s="66"/>
      <c r="K230" s="58"/>
      <c r="L230" s="60">
        <v>8.51</v>
      </c>
      <c r="M230" s="58"/>
      <c r="N230" s="79">
        <v>211.07</v>
      </c>
      <c r="AK230" s="44"/>
      <c r="AL230" s="53"/>
      <c r="AM230" s="53"/>
      <c r="AP230" s="3" t="s">
        <v>179</v>
      </c>
      <c r="AR230" s="53"/>
      <c r="AU230" s="53"/>
    </row>
    <row r="231" spans="1:47" s="4" customFormat="1" ht="15" x14ac:dyDescent="0.25">
      <c r="A231" s="74"/>
      <c r="B231" s="75"/>
      <c r="C231" s="240" t="s">
        <v>81</v>
      </c>
      <c r="D231" s="240"/>
      <c r="E231" s="240"/>
      <c r="F231" s="47"/>
      <c r="G231" s="48"/>
      <c r="H231" s="48"/>
      <c r="I231" s="48"/>
      <c r="J231" s="51"/>
      <c r="K231" s="48"/>
      <c r="L231" s="76">
        <v>62.39</v>
      </c>
      <c r="M231" s="69"/>
      <c r="N231" s="77">
        <v>1156.73</v>
      </c>
      <c r="AK231" s="44"/>
      <c r="AL231" s="53"/>
      <c r="AM231" s="53"/>
      <c r="AR231" s="53" t="s">
        <v>81</v>
      </c>
      <c r="AU231" s="53"/>
    </row>
    <row r="232" spans="1:47" s="4" customFormat="1" ht="15" x14ac:dyDescent="0.25">
      <c r="A232" s="45" t="s">
        <v>197</v>
      </c>
      <c r="B232" s="46" t="s">
        <v>351</v>
      </c>
      <c r="C232" s="240" t="s">
        <v>195</v>
      </c>
      <c r="D232" s="240"/>
      <c r="E232" s="240"/>
      <c r="F232" s="47" t="s">
        <v>96</v>
      </c>
      <c r="G232" s="48">
        <v>0.52780000000000005</v>
      </c>
      <c r="H232" s="49">
        <v>1</v>
      </c>
      <c r="I232" s="50">
        <v>0.52780000000000005</v>
      </c>
      <c r="J232" s="76">
        <v>416.33</v>
      </c>
      <c r="K232" s="48"/>
      <c r="L232" s="76">
        <v>219.74</v>
      </c>
      <c r="M232" s="78">
        <v>8.0399999999999991</v>
      </c>
      <c r="N232" s="77">
        <v>1766.71</v>
      </c>
      <c r="AK232" s="44"/>
      <c r="AL232" s="53"/>
      <c r="AM232" s="53" t="s">
        <v>195</v>
      </c>
      <c r="AR232" s="53"/>
      <c r="AU232" s="53"/>
    </row>
    <row r="233" spans="1:47" s="4" customFormat="1" ht="15" x14ac:dyDescent="0.25">
      <c r="A233" s="74"/>
      <c r="B233" s="75"/>
      <c r="C233" s="238" t="s">
        <v>184</v>
      </c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41"/>
      <c r="AK233" s="44"/>
      <c r="AL233" s="53"/>
      <c r="AM233" s="53"/>
      <c r="AR233" s="53"/>
      <c r="AT233" s="3" t="s">
        <v>184</v>
      </c>
      <c r="AU233" s="53"/>
    </row>
    <row r="234" spans="1:47" s="4" customFormat="1" ht="15" x14ac:dyDescent="0.25">
      <c r="A234" s="54"/>
      <c r="B234" s="9"/>
      <c r="C234" s="238" t="s">
        <v>352</v>
      </c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41"/>
      <c r="AK234" s="44"/>
      <c r="AL234" s="53"/>
      <c r="AM234" s="53"/>
      <c r="AN234" s="3" t="s">
        <v>352</v>
      </c>
      <c r="AR234" s="53"/>
      <c r="AU234" s="53"/>
    </row>
    <row r="235" spans="1:47" s="4" customFormat="1" ht="15" x14ac:dyDescent="0.25">
      <c r="A235" s="74"/>
      <c r="B235" s="75"/>
      <c r="C235" s="240" t="s">
        <v>81</v>
      </c>
      <c r="D235" s="240"/>
      <c r="E235" s="240"/>
      <c r="F235" s="47"/>
      <c r="G235" s="48"/>
      <c r="H235" s="48"/>
      <c r="I235" s="48"/>
      <c r="J235" s="51"/>
      <c r="K235" s="48"/>
      <c r="L235" s="76">
        <v>219.74</v>
      </c>
      <c r="M235" s="69"/>
      <c r="N235" s="77">
        <v>1766.71</v>
      </c>
      <c r="AK235" s="44"/>
      <c r="AL235" s="53"/>
      <c r="AM235" s="53"/>
      <c r="AR235" s="53" t="s">
        <v>81</v>
      </c>
      <c r="AU235" s="53"/>
    </row>
    <row r="236" spans="1:47" s="4" customFormat="1" ht="34.5" x14ac:dyDescent="0.25">
      <c r="A236" s="45" t="s">
        <v>201</v>
      </c>
      <c r="B236" s="46" t="s">
        <v>353</v>
      </c>
      <c r="C236" s="240" t="s">
        <v>354</v>
      </c>
      <c r="D236" s="240"/>
      <c r="E236" s="240"/>
      <c r="F236" s="47" t="s">
        <v>183</v>
      </c>
      <c r="G236" s="48">
        <v>1.7780000000000001E-2</v>
      </c>
      <c r="H236" s="49">
        <v>1</v>
      </c>
      <c r="I236" s="98">
        <v>1.7780000000000001E-2</v>
      </c>
      <c r="J236" s="81">
        <v>9155.9</v>
      </c>
      <c r="K236" s="48"/>
      <c r="L236" s="76">
        <v>162.79</v>
      </c>
      <c r="M236" s="78">
        <v>8.0399999999999991</v>
      </c>
      <c r="N236" s="77">
        <v>1308.83</v>
      </c>
      <c r="AK236" s="44"/>
      <c r="AL236" s="53"/>
      <c r="AM236" s="53" t="s">
        <v>354</v>
      </c>
      <c r="AR236" s="53"/>
      <c r="AU236" s="53"/>
    </row>
    <row r="237" spans="1:47" s="4" customFormat="1" ht="15" x14ac:dyDescent="0.25">
      <c r="A237" s="74"/>
      <c r="B237" s="75"/>
      <c r="C237" s="238" t="s">
        <v>184</v>
      </c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41"/>
      <c r="AK237" s="44"/>
      <c r="AL237" s="53"/>
      <c r="AM237" s="53"/>
      <c r="AR237" s="53"/>
      <c r="AT237" s="3" t="s">
        <v>184</v>
      </c>
      <c r="AU237" s="53"/>
    </row>
    <row r="238" spans="1:47" s="4" customFormat="1" ht="15" x14ac:dyDescent="0.25">
      <c r="A238" s="54"/>
      <c r="B238" s="9"/>
      <c r="C238" s="238" t="s">
        <v>355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41"/>
      <c r="AK238" s="44"/>
      <c r="AL238" s="53"/>
      <c r="AM238" s="53"/>
      <c r="AN238" s="3" t="s">
        <v>355</v>
      </c>
      <c r="AR238" s="53"/>
      <c r="AU238" s="53"/>
    </row>
    <row r="239" spans="1:47" s="4" customFormat="1" ht="15" x14ac:dyDescent="0.25">
      <c r="A239" s="74"/>
      <c r="B239" s="75"/>
      <c r="C239" s="240" t="s">
        <v>81</v>
      </c>
      <c r="D239" s="240"/>
      <c r="E239" s="240"/>
      <c r="F239" s="47"/>
      <c r="G239" s="48"/>
      <c r="H239" s="48"/>
      <c r="I239" s="48"/>
      <c r="J239" s="51"/>
      <c r="K239" s="48"/>
      <c r="L239" s="76">
        <v>162.79</v>
      </c>
      <c r="M239" s="69"/>
      <c r="N239" s="77">
        <v>1308.83</v>
      </c>
      <c r="AK239" s="44"/>
      <c r="AL239" s="53"/>
      <c r="AM239" s="53"/>
      <c r="AR239" s="53" t="s">
        <v>81</v>
      </c>
      <c r="AU239" s="53"/>
    </row>
    <row r="240" spans="1:47" s="4" customFormat="1" ht="34.5" x14ac:dyDescent="0.25">
      <c r="A240" s="45" t="s">
        <v>205</v>
      </c>
      <c r="B240" s="46" t="s">
        <v>356</v>
      </c>
      <c r="C240" s="240" t="s">
        <v>357</v>
      </c>
      <c r="D240" s="240"/>
      <c r="E240" s="240"/>
      <c r="F240" s="47" t="s">
        <v>183</v>
      </c>
      <c r="G240" s="48">
        <v>1.7780000000000001E-2</v>
      </c>
      <c r="H240" s="49">
        <v>1</v>
      </c>
      <c r="I240" s="98">
        <v>1.7780000000000001E-2</v>
      </c>
      <c r="J240" s="81">
        <v>2365</v>
      </c>
      <c r="K240" s="48"/>
      <c r="L240" s="76">
        <v>42.05</v>
      </c>
      <c r="M240" s="78">
        <v>8.0399999999999991</v>
      </c>
      <c r="N240" s="85">
        <v>338.08</v>
      </c>
      <c r="AK240" s="44"/>
      <c r="AL240" s="53"/>
      <c r="AM240" s="53" t="s">
        <v>357</v>
      </c>
      <c r="AR240" s="53"/>
      <c r="AU240" s="53"/>
    </row>
    <row r="241" spans="1:47" s="4" customFormat="1" ht="15" x14ac:dyDescent="0.25">
      <c r="A241" s="74"/>
      <c r="B241" s="75"/>
      <c r="C241" s="238" t="s">
        <v>184</v>
      </c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41"/>
      <c r="AK241" s="44"/>
      <c r="AL241" s="53"/>
      <c r="AM241" s="53"/>
      <c r="AR241" s="53"/>
      <c r="AT241" s="3" t="s">
        <v>184</v>
      </c>
      <c r="AU241" s="53"/>
    </row>
    <row r="242" spans="1:47" s="4" customFormat="1" ht="15" x14ac:dyDescent="0.25">
      <c r="A242" s="54"/>
      <c r="B242" s="9"/>
      <c r="C242" s="238" t="s">
        <v>355</v>
      </c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41"/>
      <c r="AK242" s="44"/>
      <c r="AL242" s="53"/>
      <c r="AM242" s="53"/>
      <c r="AN242" s="3" t="s">
        <v>355</v>
      </c>
      <c r="AR242" s="53"/>
      <c r="AU242" s="53"/>
    </row>
    <row r="243" spans="1:47" s="4" customFormat="1" ht="15" x14ac:dyDescent="0.25">
      <c r="A243" s="74"/>
      <c r="B243" s="75"/>
      <c r="C243" s="240" t="s">
        <v>81</v>
      </c>
      <c r="D243" s="240"/>
      <c r="E243" s="240"/>
      <c r="F243" s="47"/>
      <c r="G243" s="48"/>
      <c r="H243" s="48"/>
      <c r="I243" s="48"/>
      <c r="J243" s="51"/>
      <c r="K243" s="48"/>
      <c r="L243" s="76">
        <v>42.05</v>
      </c>
      <c r="M243" s="69"/>
      <c r="N243" s="85">
        <v>338.08</v>
      </c>
      <c r="AK243" s="44"/>
      <c r="AL243" s="53"/>
      <c r="AM243" s="53"/>
      <c r="AR243" s="53" t="s">
        <v>81</v>
      </c>
      <c r="AU243" s="53"/>
    </row>
    <row r="244" spans="1:47" s="4" customFormat="1" ht="15" x14ac:dyDescent="0.25">
      <c r="A244" s="266" t="s">
        <v>358</v>
      </c>
      <c r="B244" s="267"/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8"/>
      <c r="AK244" s="44"/>
      <c r="AL244" s="53" t="s">
        <v>358</v>
      </c>
      <c r="AM244" s="53"/>
      <c r="AR244" s="53"/>
      <c r="AU244" s="53"/>
    </row>
    <row r="245" spans="1:47" s="4" customFormat="1" ht="101.25" x14ac:dyDescent="0.25">
      <c r="A245" s="45" t="s">
        <v>209</v>
      </c>
      <c r="B245" s="46" t="s">
        <v>359</v>
      </c>
      <c r="C245" s="240" t="s">
        <v>360</v>
      </c>
      <c r="D245" s="240"/>
      <c r="E245" s="240"/>
      <c r="F245" s="47" t="s">
        <v>361</v>
      </c>
      <c r="G245" s="48">
        <v>0.17349999999999999</v>
      </c>
      <c r="H245" s="49">
        <v>2</v>
      </c>
      <c r="I245" s="83">
        <v>0.34699999999999998</v>
      </c>
      <c r="J245" s="51"/>
      <c r="K245" s="48"/>
      <c r="L245" s="51"/>
      <c r="M245" s="48"/>
      <c r="N245" s="52"/>
      <c r="AK245" s="44"/>
      <c r="AL245" s="53"/>
      <c r="AM245" s="53" t="s">
        <v>360</v>
      </c>
      <c r="AR245" s="53"/>
      <c r="AU245" s="53"/>
    </row>
    <row r="246" spans="1:47" s="4" customFormat="1" ht="15" x14ac:dyDescent="0.25">
      <c r="A246" s="54"/>
      <c r="B246" s="9"/>
      <c r="C246" s="238" t="s">
        <v>362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41"/>
      <c r="AK246" s="44"/>
      <c r="AL246" s="53"/>
      <c r="AM246" s="53"/>
      <c r="AN246" s="3" t="s">
        <v>362</v>
      </c>
      <c r="AR246" s="53"/>
      <c r="AU246" s="53"/>
    </row>
    <row r="247" spans="1:47" s="4" customFormat="1" ht="15" x14ac:dyDescent="0.25">
      <c r="A247" s="55"/>
      <c r="B247" s="56" t="s">
        <v>63</v>
      </c>
      <c r="C247" s="238" t="s">
        <v>86</v>
      </c>
      <c r="D247" s="238"/>
      <c r="E247" s="238"/>
      <c r="F247" s="57"/>
      <c r="G247" s="58"/>
      <c r="H247" s="58"/>
      <c r="I247" s="58"/>
      <c r="J247" s="59">
        <v>1778.61</v>
      </c>
      <c r="K247" s="58"/>
      <c r="L247" s="60">
        <v>617.17999999999995</v>
      </c>
      <c r="M247" s="61">
        <v>24.79</v>
      </c>
      <c r="N247" s="62">
        <v>15299.89</v>
      </c>
      <c r="AK247" s="44"/>
      <c r="AL247" s="53"/>
      <c r="AM247" s="53"/>
      <c r="AO247" s="3" t="s">
        <v>86</v>
      </c>
      <c r="AR247" s="53"/>
      <c r="AU247" s="53"/>
    </row>
    <row r="248" spans="1:47" s="4" customFormat="1" ht="15" x14ac:dyDescent="0.25">
      <c r="A248" s="55"/>
      <c r="B248" s="56" t="s">
        <v>68</v>
      </c>
      <c r="C248" s="238" t="s">
        <v>69</v>
      </c>
      <c r="D248" s="238"/>
      <c r="E248" s="238"/>
      <c r="F248" s="57"/>
      <c r="G248" s="58"/>
      <c r="H248" s="58"/>
      <c r="I248" s="58"/>
      <c r="J248" s="59">
        <v>3273.35</v>
      </c>
      <c r="K248" s="58"/>
      <c r="L248" s="59">
        <v>1135.8499999999999</v>
      </c>
      <c r="M248" s="61">
        <v>10.53</v>
      </c>
      <c r="N248" s="62">
        <v>11960.5</v>
      </c>
      <c r="AK248" s="44"/>
      <c r="AL248" s="53"/>
      <c r="AM248" s="53"/>
      <c r="AO248" s="3" t="s">
        <v>69</v>
      </c>
      <c r="AR248" s="53"/>
      <c r="AU248" s="53"/>
    </row>
    <row r="249" spans="1:47" s="4" customFormat="1" ht="15" x14ac:dyDescent="0.25">
      <c r="A249" s="55"/>
      <c r="B249" s="56" t="s">
        <v>70</v>
      </c>
      <c r="C249" s="238" t="s">
        <v>71</v>
      </c>
      <c r="D249" s="238"/>
      <c r="E249" s="238"/>
      <c r="F249" s="57"/>
      <c r="G249" s="58"/>
      <c r="H249" s="58"/>
      <c r="I249" s="58"/>
      <c r="J249" s="60">
        <v>355.99</v>
      </c>
      <c r="K249" s="58"/>
      <c r="L249" s="60">
        <v>123.53</v>
      </c>
      <c r="M249" s="61">
        <v>24.79</v>
      </c>
      <c r="N249" s="62">
        <v>3062.31</v>
      </c>
      <c r="AK249" s="44"/>
      <c r="AL249" s="53"/>
      <c r="AM249" s="53"/>
      <c r="AO249" s="3" t="s">
        <v>71</v>
      </c>
      <c r="AR249" s="53"/>
      <c r="AU249" s="53"/>
    </row>
    <row r="250" spans="1:47" s="4" customFormat="1" ht="15" x14ac:dyDescent="0.25">
      <c r="A250" s="55"/>
      <c r="B250" s="56" t="s">
        <v>87</v>
      </c>
      <c r="C250" s="238" t="s">
        <v>88</v>
      </c>
      <c r="D250" s="238"/>
      <c r="E250" s="238"/>
      <c r="F250" s="57"/>
      <c r="G250" s="58"/>
      <c r="H250" s="58"/>
      <c r="I250" s="58"/>
      <c r="J250" s="59">
        <v>22751.45</v>
      </c>
      <c r="K250" s="58"/>
      <c r="L250" s="59">
        <v>7894.75</v>
      </c>
      <c r="M250" s="61">
        <v>8.0399999999999991</v>
      </c>
      <c r="N250" s="62">
        <v>63473.79</v>
      </c>
      <c r="AK250" s="44"/>
      <c r="AL250" s="53"/>
      <c r="AM250" s="53"/>
      <c r="AO250" s="3" t="s">
        <v>88</v>
      </c>
      <c r="AR250" s="53"/>
      <c r="AU250" s="53"/>
    </row>
    <row r="251" spans="1:47" s="4" customFormat="1" ht="15" x14ac:dyDescent="0.25">
      <c r="A251" s="63"/>
      <c r="B251" s="56"/>
      <c r="C251" s="238" t="s">
        <v>89</v>
      </c>
      <c r="D251" s="238"/>
      <c r="E251" s="238"/>
      <c r="F251" s="57" t="s">
        <v>73</v>
      </c>
      <c r="G251" s="64">
        <v>151.5</v>
      </c>
      <c r="H251" s="58"/>
      <c r="I251" s="86">
        <v>52.570500000000003</v>
      </c>
      <c r="J251" s="66"/>
      <c r="K251" s="58"/>
      <c r="L251" s="66"/>
      <c r="M251" s="58"/>
      <c r="N251" s="67"/>
      <c r="AK251" s="44"/>
      <c r="AL251" s="53"/>
      <c r="AM251" s="53"/>
      <c r="AP251" s="3" t="s">
        <v>89</v>
      </c>
      <c r="AR251" s="53"/>
      <c r="AU251" s="53"/>
    </row>
    <row r="252" spans="1:47" s="4" customFormat="1" ht="15" x14ac:dyDescent="0.25">
      <c r="A252" s="63"/>
      <c r="B252" s="56"/>
      <c r="C252" s="238" t="s">
        <v>72</v>
      </c>
      <c r="D252" s="238"/>
      <c r="E252" s="238"/>
      <c r="F252" s="57" t="s">
        <v>73</v>
      </c>
      <c r="G252" s="64">
        <v>21.8</v>
      </c>
      <c r="H252" s="58"/>
      <c r="I252" s="86">
        <v>7.5646000000000004</v>
      </c>
      <c r="J252" s="66"/>
      <c r="K252" s="58"/>
      <c r="L252" s="66"/>
      <c r="M252" s="58"/>
      <c r="N252" s="67"/>
      <c r="AK252" s="44"/>
      <c r="AL252" s="53"/>
      <c r="AM252" s="53"/>
      <c r="AP252" s="3" t="s">
        <v>72</v>
      </c>
      <c r="AR252" s="53"/>
      <c r="AU252" s="53"/>
    </row>
    <row r="253" spans="1:47" s="4" customFormat="1" ht="15" x14ac:dyDescent="0.25">
      <c r="A253" s="54"/>
      <c r="B253" s="56"/>
      <c r="C253" s="242" t="s">
        <v>74</v>
      </c>
      <c r="D253" s="242"/>
      <c r="E253" s="242"/>
      <c r="F253" s="68"/>
      <c r="G253" s="69"/>
      <c r="H253" s="69"/>
      <c r="I253" s="69"/>
      <c r="J253" s="70">
        <v>27803.41</v>
      </c>
      <c r="K253" s="69"/>
      <c r="L253" s="70">
        <v>9647.7800000000007</v>
      </c>
      <c r="M253" s="69"/>
      <c r="N253" s="72">
        <v>90734.18</v>
      </c>
      <c r="AK253" s="44"/>
      <c r="AL253" s="53"/>
      <c r="AM253" s="53"/>
      <c r="AQ253" s="3" t="s">
        <v>74</v>
      </c>
      <c r="AR253" s="53"/>
      <c r="AU253" s="53"/>
    </row>
    <row r="254" spans="1:47" s="4" customFormat="1" ht="15" x14ac:dyDescent="0.25">
      <c r="A254" s="63"/>
      <c r="B254" s="56"/>
      <c r="C254" s="238" t="s">
        <v>75</v>
      </c>
      <c r="D254" s="238"/>
      <c r="E254" s="238"/>
      <c r="F254" s="57"/>
      <c r="G254" s="58"/>
      <c r="H254" s="58"/>
      <c r="I254" s="58"/>
      <c r="J254" s="66"/>
      <c r="K254" s="58"/>
      <c r="L254" s="60">
        <v>740.71</v>
      </c>
      <c r="M254" s="58"/>
      <c r="N254" s="62">
        <v>18362.2</v>
      </c>
      <c r="AK254" s="44"/>
      <c r="AL254" s="53"/>
      <c r="AM254" s="53"/>
      <c r="AP254" s="3" t="s">
        <v>75</v>
      </c>
      <c r="AR254" s="53"/>
      <c r="AU254" s="53"/>
    </row>
    <row r="255" spans="1:47" s="4" customFormat="1" ht="23.25" x14ac:dyDescent="0.25">
      <c r="A255" s="63"/>
      <c r="B255" s="56" t="s">
        <v>125</v>
      </c>
      <c r="C255" s="238" t="s">
        <v>126</v>
      </c>
      <c r="D255" s="238"/>
      <c r="E255" s="238"/>
      <c r="F255" s="57" t="s">
        <v>78</v>
      </c>
      <c r="G255" s="73">
        <v>117</v>
      </c>
      <c r="H255" s="58"/>
      <c r="I255" s="73">
        <v>117</v>
      </c>
      <c r="J255" s="66"/>
      <c r="K255" s="58"/>
      <c r="L255" s="60">
        <v>866.63</v>
      </c>
      <c r="M255" s="58"/>
      <c r="N255" s="62">
        <v>21483.77</v>
      </c>
      <c r="AK255" s="44"/>
      <c r="AL255" s="53"/>
      <c r="AM255" s="53"/>
      <c r="AP255" s="3" t="s">
        <v>126</v>
      </c>
      <c r="AR255" s="53"/>
      <c r="AU255" s="53"/>
    </row>
    <row r="256" spans="1:47" s="4" customFormat="1" ht="23.25" x14ac:dyDescent="0.25">
      <c r="A256" s="63"/>
      <c r="B256" s="56" t="s">
        <v>127</v>
      </c>
      <c r="C256" s="238" t="s">
        <v>128</v>
      </c>
      <c r="D256" s="238"/>
      <c r="E256" s="238"/>
      <c r="F256" s="57" t="s">
        <v>78</v>
      </c>
      <c r="G256" s="73">
        <v>74</v>
      </c>
      <c r="H256" s="58"/>
      <c r="I256" s="73">
        <v>74</v>
      </c>
      <c r="J256" s="66"/>
      <c r="K256" s="58"/>
      <c r="L256" s="60">
        <v>548.13</v>
      </c>
      <c r="M256" s="58"/>
      <c r="N256" s="62">
        <v>13588.03</v>
      </c>
      <c r="AK256" s="44"/>
      <c r="AL256" s="53"/>
      <c r="AM256" s="53"/>
      <c r="AP256" s="3" t="s">
        <v>128</v>
      </c>
      <c r="AR256" s="53"/>
      <c r="AU256" s="53"/>
    </row>
    <row r="257" spans="1:47" s="4" customFormat="1" ht="15" x14ac:dyDescent="0.25">
      <c r="A257" s="74"/>
      <c r="B257" s="75"/>
      <c r="C257" s="240" t="s">
        <v>81</v>
      </c>
      <c r="D257" s="240"/>
      <c r="E257" s="240"/>
      <c r="F257" s="47"/>
      <c r="G257" s="48"/>
      <c r="H257" s="48"/>
      <c r="I257" s="48"/>
      <c r="J257" s="51"/>
      <c r="K257" s="48"/>
      <c r="L257" s="81">
        <v>11062.54</v>
      </c>
      <c r="M257" s="69"/>
      <c r="N257" s="77">
        <v>125805.98</v>
      </c>
      <c r="AK257" s="44"/>
      <c r="AL257" s="53"/>
      <c r="AM257" s="53"/>
      <c r="AR257" s="53" t="s">
        <v>81</v>
      </c>
      <c r="AU257" s="53"/>
    </row>
    <row r="258" spans="1:47" s="4" customFormat="1" ht="23.25" x14ac:dyDescent="0.25">
      <c r="A258" s="45" t="s">
        <v>213</v>
      </c>
      <c r="B258" s="46" t="s">
        <v>363</v>
      </c>
      <c r="C258" s="240" t="s">
        <v>364</v>
      </c>
      <c r="D258" s="240"/>
      <c r="E258" s="240"/>
      <c r="F258" s="47" t="s">
        <v>96</v>
      </c>
      <c r="G258" s="48">
        <v>-1.3706499999999999</v>
      </c>
      <c r="H258" s="49">
        <v>1</v>
      </c>
      <c r="I258" s="98">
        <v>-1.3706499999999999</v>
      </c>
      <c r="J258" s="81">
        <v>2266.42</v>
      </c>
      <c r="K258" s="48"/>
      <c r="L258" s="81">
        <v>-3106.47</v>
      </c>
      <c r="M258" s="78">
        <v>8.0399999999999991</v>
      </c>
      <c r="N258" s="77">
        <v>-24976.02</v>
      </c>
      <c r="AK258" s="44"/>
      <c r="AL258" s="53"/>
      <c r="AM258" s="53" t="s">
        <v>364</v>
      </c>
      <c r="AR258" s="53"/>
      <c r="AU258" s="53"/>
    </row>
    <row r="259" spans="1:47" s="4" customFormat="1" ht="15" x14ac:dyDescent="0.25">
      <c r="A259" s="74"/>
      <c r="B259" s="75"/>
      <c r="C259" s="238" t="s">
        <v>97</v>
      </c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41"/>
      <c r="AK259" s="44"/>
      <c r="AL259" s="53"/>
      <c r="AM259" s="53"/>
      <c r="AR259" s="53"/>
      <c r="AT259" s="3" t="s">
        <v>97</v>
      </c>
      <c r="AU259" s="53"/>
    </row>
    <row r="260" spans="1:47" s="4" customFormat="1" ht="15" x14ac:dyDescent="0.25">
      <c r="A260" s="74"/>
      <c r="B260" s="75"/>
      <c r="C260" s="240" t="s">
        <v>81</v>
      </c>
      <c r="D260" s="240"/>
      <c r="E260" s="240"/>
      <c r="F260" s="47"/>
      <c r="G260" s="48"/>
      <c r="H260" s="48"/>
      <c r="I260" s="48"/>
      <c r="J260" s="51"/>
      <c r="K260" s="48"/>
      <c r="L260" s="81">
        <v>-3106.47</v>
      </c>
      <c r="M260" s="69"/>
      <c r="N260" s="77">
        <v>-24976.02</v>
      </c>
      <c r="AK260" s="44"/>
      <c r="AL260" s="53"/>
      <c r="AM260" s="53"/>
      <c r="AR260" s="53" t="s">
        <v>81</v>
      </c>
      <c r="AU260" s="53"/>
    </row>
    <row r="261" spans="1:47" s="4" customFormat="1" ht="23.25" x14ac:dyDescent="0.25">
      <c r="A261" s="45" t="s">
        <v>218</v>
      </c>
      <c r="B261" s="46" t="s">
        <v>365</v>
      </c>
      <c r="C261" s="240" t="s">
        <v>366</v>
      </c>
      <c r="D261" s="240"/>
      <c r="E261" s="240"/>
      <c r="F261" s="47" t="s">
        <v>147</v>
      </c>
      <c r="G261" s="48">
        <v>-3.3311999999999999</v>
      </c>
      <c r="H261" s="49">
        <v>1</v>
      </c>
      <c r="I261" s="50">
        <v>-3.3311999999999999</v>
      </c>
      <c r="J261" s="76">
        <v>638.82000000000005</v>
      </c>
      <c r="K261" s="48"/>
      <c r="L261" s="81">
        <v>-2128.04</v>
      </c>
      <c r="M261" s="78">
        <v>8.0399999999999991</v>
      </c>
      <c r="N261" s="77">
        <v>-17109.439999999999</v>
      </c>
      <c r="AK261" s="44"/>
      <c r="AL261" s="53"/>
      <c r="AM261" s="53" t="s">
        <v>366</v>
      </c>
      <c r="AR261" s="53"/>
      <c r="AU261" s="53"/>
    </row>
    <row r="262" spans="1:47" s="4" customFormat="1" ht="15" x14ac:dyDescent="0.25">
      <c r="A262" s="74"/>
      <c r="B262" s="75"/>
      <c r="C262" s="238" t="s">
        <v>97</v>
      </c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41"/>
      <c r="AK262" s="44"/>
      <c r="AL262" s="53"/>
      <c r="AM262" s="53"/>
      <c r="AR262" s="53"/>
      <c r="AT262" s="3" t="s">
        <v>97</v>
      </c>
      <c r="AU262" s="53"/>
    </row>
    <row r="263" spans="1:47" s="4" customFormat="1" ht="15" x14ac:dyDescent="0.25">
      <c r="A263" s="74"/>
      <c r="B263" s="75"/>
      <c r="C263" s="240" t="s">
        <v>81</v>
      </c>
      <c r="D263" s="240"/>
      <c r="E263" s="240"/>
      <c r="F263" s="47"/>
      <c r="G263" s="48"/>
      <c r="H263" s="48"/>
      <c r="I263" s="48"/>
      <c r="J263" s="51"/>
      <c r="K263" s="48"/>
      <c r="L263" s="81">
        <v>-2128.04</v>
      </c>
      <c r="M263" s="69"/>
      <c r="N263" s="77">
        <v>-17109.439999999999</v>
      </c>
      <c r="AK263" s="44"/>
      <c r="AL263" s="53"/>
      <c r="AM263" s="53"/>
      <c r="AR263" s="53" t="s">
        <v>81</v>
      </c>
      <c r="AU263" s="53"/>
    </row>
    <row r="264" spans="1:47" s="4" customFormat="1" ht="23.25" x14ac:dyDescent="0.25">
      <c r="A264" s="45" t="s">
        <v>222</v>
      </c>
      <c r="B264" s="46" t="s">
        <v>367</v>
      </c>
      <c r="C264" s="240" t="s">
        <v>368</v>
      </c>
      <c r="D264" s="240"/>
      <c r="E264" s="240"/>
      <c r="F264" s="47" t="s">
        <v>147</v>
      </c>
      <c r="G264" s="48">
        <v>-2.0125999999999999</v>
      </c>
      <c r="H264" s="49">
        <v>1</v>
      </c>
      <c r="I264" s="50">
        <v>-2.0125999999999999</v>
      </c>
      <c r="J264" s="76">
        <v>254.45</v>
      </c>
      <c r="K264" s="48"/>
      <c r="L264" s="76">
        <v>-512.11</v>
      </c>
      <c r="M264" s="78">
        <v>8.0399999999999991</v>
      </c>
      <c r="N264" s="77">
        <v>-4117.3599999999997</v>
      </c>
      <c r="AK264" s="44"/>
      <c r="AL264" s="53"/>
      <c r="AM264" s="53" t="s">
        <v>368</v>
      </c>
      <c r="AR264" s="53"/>
      <c r="AU264" s="53"/>
    </row>
    <row r="265" spans="1:47" s="4" customFormat="1" ht="15" x14ac:dyDescent="0.25">
      <c r="A265" s="74"/>
      <c r="B265" s="75"/>
      <c r="C265" s="238" t="s">
        <v>97</v>
      </c>
      <c r="D265" s="238"/>
      <c r="E265" s="238"/>
      <c r="F265" s="238"/>
      <c r="G265" s="238"/>
      <c r="H265" s="238"/>
      <c r="I265" s="238"/>
      <c r="J265" s="238"/>
      <c r="K265" s="238"/>
      <c r="L265" s="238"/>
      <c r="M265" s="238"/>
      <c r="N265" s="241"/>
      <c r="AK265" s="44"/>
      <c r="AL265" s="53"/>
      <c r="AM265" s="53"/>
      <c r="AR265" s="53"/>
      <c r="AT265" s="3" t="s">
        <v>97</v>
      </c>
      <c r="AU265" s="53"/>
    </row>
    <row r="266" spans="1:47" s="4" customFormat="1" ht="15" x14ac:dyDescent="0.25">
      <c r="A266" s="74"/>
      <c r="B266" s="75"/>
      <c r="C266" s="240" t="s">
        <v>81</v>
      </c>
      <c r="D266" s="240"/>
      <c r="E266" s="240"/>
      <c r="F266" s="47"/>
      <c r="G266" s="48"/>
      <c r="H266" s="48"/>
      <c r="I266" s="48"/>
      <c r="J266" s="51"/>
      <c r="K266" s="48"/>
      <c r="L266" s="76">
        <v>-512.11</v>
      </c>
      <c r="M266" s="69"/>
      <c r="N266" s="77">
        <v>-4117.3599999999997</v>
      </c>
      <c r="AK266" s="44"/>
      <c r="AL266" s="53"/>
      <c r="AM266" s="53"/>
      <c r="AR266" s="53" t="s">
        <v>81</v>
      </c>
      <c r="AU266" s="53"/>
    </row>
    <row r="267" spans="1:47" s="4" customFormat="1" ht="34.5" x14ac:dyDescent="0.25">
      <c r="A267" s="45" t="s">
        <v>226</v>
      </c>
      <c r="B267" s="46" t="s">
        <v>369</v>
      </c>
      <c r="C267" s="240" t="s">
        <v>370</v>
      </c>
      <c r="D267" s="240"/>
      <c r="E267" s="240"/>
      <c r="F267" s="47" t="s">
        <v>132</v>
      </c>
      <c r="G267" s="48">
        <v>1</v>
      </c>
      <c r="H267" s="49">
        <v>2</v>
      </c>
      <c r="I267" s="49">
        <v>2</v>
      </c>
      <c r="J267" s="76">
        <v>488.03</v>
      </c>
      <c r="K267" s="48"/>
      <c r="L267" s="76">
        <v>976.06</v>
      </c>
      <c r="M267" s="78">
        <v>8.0399999999999991</v>
      </c>
      <c r="N267" s="77">
        <v>7847.52</v>
      </c>
      <c r="AK267" s="44"/>
      <c r="AL267" s="53"/>
      <c r="AM267" s="53" t="s">
        <v>370</v>
      </c>
      <c r="AR267" s="53"/>
      <c r="AU267" s="53"/>
    </row>
    <row r="268" spans="1:47" s="4" customFormat="1" ht="15" x14ac:dyDescent="0.25">
      <c r="A268" s="74"/>
      <c r="B268" s="75"/>
      <c r="C268" s="238" t="s">
        <v>97</v>
      </c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41"/>
      <c r="AK268" s="44"/>
      <c r="AL268" s="53"/>
      <c r="AM268" s="53"/>
      <c r="AR268" s="53"/>
      <c r="AT268" s="3" t="s">
        <v>97</v>
      </c>
      <c r="AU268" s="53"/>
    </row>
    <row r="269" spans="1:47" s="4" customFormat="1" ht="15" x14ac:dyDescent="0.25">
      <c r="A269" s="54"/>
      <c r="B269" s="9"/>
      <c r="C269" s="238" t="s">
        <v>371</v>
      </c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41"/>
      <c r="AK269" s="44"/>
      <c r="AL269" s="53"/>
      <c r="AM269" s="53"/>
      <c r="AN269" s="3" t="s">
        <v>371</v>
      </c>
      <c r="AR269" s="53"/>
      <c r="AU269" s="53"/>
    </row>
    <row r="270" spans="1:47" s="4" customFormat="1" ht="15" x14ac:dyDescent="0.25">
      <c r="A270" s="74"/>
      <c r="B270" s="75"/>
      <c r="C270" s="240" t="s">
        <v>81</v>
      </c>
      <c r="D270" s="240"/>
      <c r="E270" s="240"/>
      <c r="F270" s="47"/>
      <c r="G270" s="48"/>
      <c r="H270" s="48"/>
      <c r="I270" s="48"/>
      <c r="J270" s="51"/>
      <c r="K270" s="48"/>
      <c r="L270" s="76">
        <v>976.06</v>
      </c>
      <c r="M270" s="69"/>
      <c r="N270" s="77">
        <v>7847.52</v>
      </c>
      <c r="AK270" s="44"/>
      <c r="AL270" s="53"/>
      <c r="AM270" s="53"/>
      <c r="AR270" s="53" t="s">
        <v>81</v>
      </c>
      <c r="AU270" s="53"/>
    </row>
    <row r="271" spans="1:47" s="4" customFormat="1" ht="45.75" x14ac:dyDescent="0.25">
      <c r="A271" s="45" t="s">
        <v>229</v>
      </c>
      <c r="B271" s="46" t="s">
        <v>372</v>
      </c>
      <c r="C271" s="240" t="s">
        <v>373</v>
      </c>
      <c r="D271" s="240"/>
      <c r="E271" s="240"/>
      <c r="F271" s="47" t="s">
        <v>132</v>
      </c>
      <c r="G271" s="48">
        <v>1</v>
      </c>
      <c r="H271" s="49">
        <v>2</v>
      </c>
      <c r="I271" s="49">
        <v>2</v>
      </c>
      <c r="J271" s="76">
        <v>332.56</v>
      </c>
      <c r="K271" s="48"/>
      <c r="L271" s="76">
        <v>665.12</v>
      </c>
      <c r="M271" s="78">
        <v>8.0399999999999991</v>
      </c>
      <c r="N271" s="77">
        <v>5347.56</v>
      </c>
      <c r="AK271" s="44"/>
      <c r="AL271" s="53"/>
      <c r="AM271" s="53" t="s">
        <v>373</v>
      </c>
      <c r="AR271" s="53"/>
      <c r="AU271" s="53"/>
    </row>
    <row r="272" spans="1:47" s="4" customFormat="1" ht="15" x14ac:dyDescent="0.25">
      <c r="A272" s="74"/>
      <c r="B272" s="75"/>
      <c r="C272" s="238" t="s">
        <v>97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41"/>
      <c r="AK272" s="44"/>
      <c r="AL272" s="53"/>
      <c r="AM272" s="53"/>
      <c r="AR272" s="53"/>
      <c r="AT272" s="3" t="s">
        <v>97</v>
      </c>
      <c r="AU272" s="53"/>
    </row>
    <row r="273" spans="1:47" s="4" customFormat="1" ht="15" x14ac:dyDescent="0.25">
      <c r="A273" s="54"/>
      <c r="B273" s="9"/>
      <c r="C273" s="238" t="s">
        <v>371</v>
      </c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41"/>
      <c r="AK273" s="44"/>
      <c r="AL273" s="53"/>
      <c r="AM273" s="53"/>
      <c r="AN273" s="3" t="s">
        <v>371</v>
      </c>
      <c r="AR273" s="53"/>
      <c r="AU273" s="53"/>
    </row>
    <row r="274" spans="1:47" s="4" customFormat="1" ht="15" x14ac:dyDescent="0.25">
      <c r="A274" s="74"/>
      <c r="B274" s="75"/>
      <c r="C274" s="240" t="s">
        <v>81</v>
      </c>
      <c r="D274" s="240"/>
      <c r="E274" s="240"/>
      <c r="F274" s="47"/>
      <c r="G274" s="48"/>
      <c r="H274" s="48"/>
      <c r="I274" s="48"/>
      <c r="J274" s="51"/>
      <c r="K274" s="48"/>
      <c r="L274" s="76">
        <v>665.12</v>
      </c>
      <c r="M274" s="69"/>
      <c r="N274" s="77">
        <v>5347.56</v>
      </c>
      <c r="AK274" s="44"/>
      <c r="AL274" s="53"/>
      <c r="AM274" s="53"/>
      <c r="AR274" s="53" t="s">
        <v>81</v>
      </c>
      <c r="AU274" s="53"/>
    </row>
    <row r="275" spans="1:47" s="4" customFormat="1" ht="45.75" x14ac:dyDescent="0.25">
      <c r="A275" s="45" t="s">
        <v>232</v>
      </c>
      <c r="B275" s="46" t="s">
        <v>374</v>
      </c>
      <c r="C275" s="240" t="s">
        <v>375</v>
      </c>
      <c r="D275" s="240"/>
      <c r="E275" s="240"/>
      <c r="F275" s="47" t="s">
        <v>132</v>
      </c>
      <c r="G275" s="48">
        <v>2</v>
      </c>
      <c r="H275" s="49">
        <v>2</v>
      </c>
      <c r="I275" s="49">
        <v>4</v>
      </c>
      <c r="J275" s="76">
        <v>498.54</v>
      </c>
      <c r="K275" s="48"/>
      <c r="L275" s="81">
        <v>1994.16</v>
      </c>
      <c r="M275" s="78">
        <v>8.0399999999999991</v>
      </c>
      <c r="N275" s="77">
        <v>16033.05</v>
      </c>
      <c r="AK275" s="44"/>
      <c r="AL275" s="53"/>
      <c r="AM275" s="53" t="s">
        <v>375</v>
      </c>
      <c r="AR275" s="53"/>
      <c r="AU275" s="53"/>
    </row>
    <row r="276" spans="1:47" s="4" customFormat="1" ht="15" x14ac:dyDescent="0.25">
      <c r="A276" s="74"/>
      <c r="B276" s="75"/>
      <c r="C276" s="238" t="s">
        <v>97</v>
      </c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41"/>
      <c r="AK276" s="44"/>
      <c r="AL276" s="53"/>
      <c r="AM276" s="53"/>
      <c r="AR276" s="53"/>
      <c r="AT276" s="3" t="s">
        <v>97</v>
      </c>
      <c r="AU276" s="53"/>
    </row>
    <row r="277" spans="1:47" s="4" customFormat="1" ht="15" x14ac:dyDescent="0.25">
      <c r="A277" s="54"/>
      <c r="B277" s="9"/>
      <c r="C277" s="238" t="s">
        <v>376</v>
      </c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41"/>
      <c r="AK277" s="44"/>
      <c r="AL277" s="53"/>
      <c r="AM277" s="53"/>
      <c r="AN277" s="3" t="s">
        <v>376</v>
      </c>
      <c r="AR277" s="53"/>
      <c r="AU277" s="53"/>
    </row>
    <row r="278" spans="1:47" s="4" customFormat="1" ht="15" x14ac:dyDescent="0.25">
      <c r="A278" s="74"/>
      <c r="B278" s="75"/>
      <c r="C278" s="240" t="s">
        <v>81</v>
      </c>
      <c r="D278" s="240"/>
      <c r="E278" s="240"/>
      <c r="F278" s="47"/>
      <c r="G278" s="48"/>
      <c r="H278" s="48"/>
      <c r="I278" s="48"/>
      <c r="J278" s="51"/>
      <c r="K278" s="48"/>
      <c r="L278" s="81">
        <v>1994.16</v>
      </c>
      <c r="M278" s="69"/>
      <c r="N278" s="77">
        <v>16033.05</v>
      </c>
      <c r="AK278" s="44"/>
      <c r="AL278" s="53"/>
      <c r="AM278" s="53"/>
      <c r="AR278" s="53" t="s">
        <v>81</v>
      </c>
      <c r="AU278" s="53"/>
    </row>
    <row r="279" spans="1:47" s="4" customFormat="1" ht="34.5" x14ac:dyDescent="0.25">
      <c r="A279" s="45" t="s">
        <v>235</v>
      </c>
      <c r="B279" s="46" t="s">
        <v>377</v>
      </c>
      <c r="C279" s="240" t="s">
        <v>378</v>
      </c>
      <c r="D279" s="240"/>
      <c r="E279" s="240"/>
      <c r="F279" s="47" t="s">
        <v>132</v>
      </c>
      <c r="G279" s="48">
        <v>1</v>
      </c>
      <c r="H279" s="49">
        <v>2</v>
      </c>
      <c r="I279" s="49">
        <v>2</v>
      </c>
      <c r="J279" s="76">
        <v>628.08000000000004</v>
      </c>
      <c r="K279" s="48"/>
      <c r="L279" s="81">
        <v>1256.1600000000001</v>
      </c>
      <c r="M279" s="78">
        <v>8.0399999999999991</v>
      </c>
      <c r="N279" s="77">
        <v>10099.530000000001</v>
      </c>
      <c r="AK279" s="44"/>
      <c r="AL279" s="53"/>
      <c r="AM279" s="53" t="s">
        <v>378</v>
      </c>
      <c r="AR279" s="53"/>
      <c r="AU279" s="53"/>
    </row>
    <row r="280" spans="1:47" s="4" customFormat="1" ht="15" x14ac:dyDescent="0.25">
      <c r="A280" s="74"/>
      <c r="B280" s="75"/>
      <c r="C280" s="238" t="s">
        <v>97</v>
      </c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41"/>
      <c r="AK280" s="44"/>
      <c r="AL280" s="53"/>
      <c r="AM280" s="53"/>
      <c r="AR280" s="53"/>
      <c r="AT280" s="3" t="s">
        <v>97</v>
      </c>
      <c r="AU280" s="53"/>
    </row>
    <row r="281" spans="1:47" s="4" customFormat="1" ht="15" x14ac:dyDescent="0.25">
      <c r="A281" s="54"/>
      <c r="B281" s="9"/>
      <c r="C281" s="238" t="s">
        <v>371</v>
      </c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41"/>
      <c r="AK281" s="44"/>
      <c r="AL281" s="53"/>
      <c r="AM281" s="53"/>
      <c r="AN281" s="3" t="s">
        <v>371</v>
      </c>
      <c r="AR281" s="53"/>
      <c r="AU281" s="53"/>
    </row>
    <row r="282" spans="1:47" s="4" customFormat="1" ht="15" x14ac:dyDescent="0.25">
      <c r="A282" s="74"/>
      <c r="B282" s="75"/>
      <c r="C282" s="240" t="s">
        <v>81</v>
      </c>
      <c r="D282" s="240"/>
      <c r="E282" s="240"/>
      <c r="F282" s="47"/>
      <c r="G282" s="48"/>
      <c r="H282" s="48"/>
      <c r="I282" s="48"/>
      <c r="J282" s="51"/>
      <c r="K282" s="48"/>
      <c r="L282" s="81">
        <v>1256.1600000000001</v>
      </c>
      <c r="M282" s="69"/>
      <c r="N282" s="77">
        <v>10099.530000000001</v>
      </c>
      <c r="AK282" s="44"/>
      <c r="AL282" s="53"/>
      <c r="AM282" s="53"/>
      <c r="AR282" s="53" t="s">
        <v>81</v>
      </c>
      <c r="AU282" s="53"/>
    </row>
    <row r="283" spans="1:47" s="4" customFormat="1" ht="34.5" x14ac:dyDescent="0.25">
      <c r="A283" s="45" t="s">
        <v>240</v>
      </c>
      <c r="B283" s="46" t="s">
        <v>379</v>
      </c>
      <c r="C283" s="240" t="s">
        <v>380</v>
      </c>
      <c r="D283" s="240"/>
      <c r="E283" s="240"/>
      <c r="F283" s="47" t="s">
        <v>132</v>
      </c>
      <c r="G283" s="48">
        <v>1</v>
      </c>
      <c r="H283" s="49">
        <v>2</v>
      </c>
      <c r="I283" s="49">
        <v>2</v>
      </c>
      <c r="J283" s="76">
        <v>31.04</v>
      </c>
      <c r="K283" s="48"/>
      <c r="L283" s="76">
        <v>62.08</v>
      </c>
      <c r="M283" s="78">
        <v>8.0399999999999991</v>
      </c>
      <c r="N283" s="85">
        <v>499.12</v>
      </c>
      <c r="AK283" s="44"/>
      <c r="AL283" s="53"/>
      <c r="AM283" s="53" t="s">
        <v>380</v>
      </c>
      <c r="AR283" s="53"/>
      <c r="AU283" s="53"/>
    </row>
    <row r="284" spans="1:47" s="4" customFormat="1" ht="15" x14ac:dyDescent="0.25">
      <c r="A284" s="74"/>
      <c r="B284" s="75"/>
      <c r="C284" s="238" t="s">
        <v>97</v>
      </c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41"/>
      <c r="AK284" s="44"/>
      <c r="AL284" s="53"/>
      <c r="AM284" s="53"/>
      <c r="AR284" s="53"/>
      <c r="AT284" s="3" t="s">
        <v>97</v>
      </c>
      <c r="AU284" s="53"/>
    </row>
    <row r="285" spans="1:47" s="4" customFormat="1" ht="15" x14ac:dyDescent="0.25">
      <c r="A285" s="54"/>
      <c r="B285" s="9"/>
      <c r="C285" s="238" t="s">
        <v>371</v>
      </c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41"/>
      <c r="AK285" s="44"/>
      <c r="AL285" s="53"/>
      <c r="AM285" s="53"/>
      <c r="AN285" s="3" t="s">
        <v>371</v>
      </c>
      <c r="AR285" s="53"/>
      <c r="AU285" s="53"/>
    </row>
    <row r="286" spans="1:47" s="4" customFormat="1" ht="15" x14ac:dyDescent="0.25">
      <c r="A286" s="74"/>
      <c r="B286" s="75"/>
      <c r="C286" s="240" t="s">
        <v>81</v>
      </c>
      <c r="D286" s="240"/>
      <c r="E286" s="240"/>
      <c r="F286" s="47"/>
      <c r="G286" s="48"/>
      <c r="H286" s="48"/>
      <c r="I286" s="48"/>
      <c r="J286" s="51"/>
      <c r="K286" s="48"/>
      <c r="L286" s="76">
        <v>62.08</v>
      </c>
      <c r="M286" s="69"/>
      <c r="N286" s="85">
        <v>499.12</v>
      </c>
      <c r="AK286" s="44"/>
      <c r="AL286" s="53"/>
      <c r="AM286" s="53"/>
      <c r="AR286" s="53" t="s">
        <v>81</v>
      </c>
      <c r="AU286" s="53"/>
    </row>
    <row r="287" spans="1:47" s="4" customFormat="1" ht="15" x14ac:dyDescent="0.25">
      <c r="A287" s="45" t="s">
        <v>381</v>
      </c>
      <c r="B287" s="46" t="s">
        <v>382</v>
      </c>
      <c r="C287" s="240" t="s">
        <v>383</v>
      </c>
      <c r="D287" s="240"/>
      <c r="E287" s="240"/>
      <c r="F287" s="47" t="s">
        <v>132</v>
      </c>
      <c r="G287" s="48">
        <v>1</v>
      </c>
      <c r="H287" s="49">
        <v>2</v>
      </c>
      <c r="I287" s="49">
        <v>2</v>
      </c>
      <c r="J287" s="76">
        <v>555.09</v>
      </c>
      <c r="K287" s="48"/>
      <c r="L287" s="81">
        <v>1110.18</v>
      </c>
      <c r="M287" s="78">
        <v>8.0399999999999991</v>
      </c>
      <c r="N287" s="77">
        <v>8925.85</v>
      </c>
      <c r="AK287" s="44"/>
      <c r="AL287" s="53"/>
      <c r="AM287" s="53" t="s">
        <v>383</v>
      </c>
      <c r="AR287" s="53"/>
      <c r="AU287" s="53"/>
    </row>
    <row r="288" spans="1:47" s="4" customFormat="1" ht="15" x14ac:dyDescent="0.25">
      <c r="A288" s="74"/>
      <c r="B288" s="75"/>
      <c r="C288" s="238" t="s">
        <v>97</v>
      </c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41"/>
      <c r="AK288" s="44"/>
      <c r="AL288" s="53"/>
      <c r="AM288" s="53"/>
      <c r="AR288" s="53"/>
      <c r="AT288" s="3" t="s">
        <v>97</v>
      </c>
      <c r="AU288" s="53"/>
    </row>
    <row r="289" spans="1:47" s="4" customFormat="1" ht="15" x14ac:dyDescent="0.25">
      <c r="A289" s="54"/>
      <c r="B289" s="9"/>
      <c r="C289" s="238" t="s">
        <v>371</v>
      </c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41"/>
      <c r="AK289" s="44"/>
      <c r="AL289" s="53"/>
      <c r="AM289" s="53"/>
      <c r="AN289" s="3" t="s">
        <v>371</v>
      </c>
      <c r="AR289" s="53"/>
      <c r="AU289" s="53"/>
    </row>
    <row r="290" spans="1:47" s="4" customFormat="1" ht="15" x14ac:dyDescent="0.25">
      <c r="A290" s="74"/>
      <c r="B290" s="75"/>
      <c r="C290" s="240" t="s">
        <v>81</v>
      </c>
      <c r="D290" s="240"/>
      <c r="E290" s="240"/>
      <c r="F290" s="47"/>
      <c r="G290" s="48"/>
      <c r="H290" s="48"/>
      <c r="I290" s="48"/>
      <c r="J290" s="51"/>
      <c r="K290" s="48"/>
      <c r="L290" s="81">
        <v>1110.18</v>
      </c>
      <c r="M290" s="69"/>
      <c r="N290" s="77">
        <v>8925.85</v>
      </c>
      <c r="AK290" s="44"/>
      <c r="AL290" s="53"/>
      <c r="AM290" s="53"/>
      <c r="AR290" s="53" t="s">
        <v>81</v>
      </c>
      <c r="AU290" s="53"/>
    </row>
    <row r="291" spans="1:47" s="4" customFormat="1" ht="34.5" x14ac:dyDescent="0.25">
      <c r="A291" s="45" t="s">
        <v>384</v>
      </c>
      <c r="B291" s="46" t="s">
        <v>385</v>
      </c>
      <c r="C291" s="240" t="s">
        <v>386</v>
      </c>
      <c r="D291" s="240"/>
      <c r="E291" s="240"/>
      <c r="F291" s="47" t="s">
        <v>183</v>
      </c>
      <c r="G291" s="48">
        <v>1.95E-2</v>
      </c>
      <c r="H291" s="49">
        <v>2</v>
      </c>
      <c r="I291" s="83">
        <v>3.9E-2</v>
      </c>
      <c r="J291" s="81">
        <v>12289</v>
      </c>
      <c r="K291" s="48"/>
      <c r="L291" s="76">
        <v>479.27</v>
      </c>
      <c r="M291" s="78">
        <v>8.0399999999999991</v>
      </c>
      <c r="N291" s="77">
        <v>3853.33</v>
      </c>
      <c r="AK291" s="44"/>
      <c r="AL291" s="53"/>
      <c r="AM291" s="53" t="s">
        <v>386</v>
      </c>
      <c r="AR291" s="53"/>
      <c r="AU291" s="53"/>
    </row>
    <row r="292" spans="1:47" s="4" customFormat="1" ht="15" x14ac:dyDescent="0.25">
      <c r="A292" s="74"/>
      <c r="B292" s="75"/>
      <c r="C292" s="238" t="s">
        <v>97</v>
      </c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41"/>
      <c r="AK292" s="44"/>
      <c r="AL292" s="53"/>
      <c r="AM292" s="53"/>
      <c r="AR292" s="53"/>
      <c r="AT292" s="3" t="s">
        <v>97</v>
      </c>
      <c r="AU292" s="53"/>
    </row>
    <row r="293" spans="1:47" s="4" customFormat="1" ht="15" x14ac:dyDescent="0.25">
      <c r="A293" s="54"/>
      <c r="B293" s="9"/>
      <c r="C293" s="238" t="s">
        <v>387</v>
      </c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41"/>
      <c r="AK293" s="44"/>
      <c r="AL293" s="53"/>
      <c r="AM293" s="53"/>
      <c r="AN293" s="3" t="s">
        <v>387</v>
      </c>
      <c r="AR293" s="53"/>
      <c r="AU293" s="53"/>
    </row>
    <row r="294" spans="1:47" s="4" customFormat="1" ht="15" x14ac:dyDescent="0.25">
      <c r="A294" s="74"/>
      <c r="B294" s="75"/>
      <c r="C294" s="240" t="s">
        <v>81</v>
      </c>
      <c r="D294" s="240"/>
      <c r="E294" s="240"/>
      <c r="F294" s="47"/>
      <c r="G294" s="48"/>
      <c r="H294" s="48"/>
      <c r="I294" s="48"/>
      <c r="J294" s="51"/>
      <c r="K294" s="48"/>
      <c r="L294" s="76">
        <v>479.27</v>
      </c>
      <c r="M294" s="69"/>
      <c r="N294" s="77">
        <v>3853.33</v>
      </c>
      <c r="AK294" s="44"/>
      <c r="AL294" s="53"/>
      <c r="AM294" s="53"/>
      <c r="AR294" s="53" t="s">
        <v>81</v>
      </c>
      <c r="AU294" s="53"/>
    </row>
    <row r="295" spans="1:47" s="4" customFormat="1" ht="56.25" x14ac:dyDescent="0.25">
      <c r="A295" s="45" t="s">
        <v>388</v>
      </c>
      <c r="B295" s="46" t="s">
        <v>389</v>
      </c>
      <c r="C295" s="240" t="s">
        <v>390</v>
      </c>
      <c r="D295" s="240"/>
      <c r="E295" s="240"/>
      <c r="F295" s="47" t="s">
        <v>391</v>
      </c>
      <c r="G295" s="48">
        <v>8.6E-3</v>
      </c>
      <c r="H295" s="49">
        <v>2</v>
      </c>
      <c r="I295" s="50">
        <v>1.72E-2</v>
      </c>
      <c r="J295" s="51"/>
      <c r="K295" s="48"/>
      <c r="L295" s="51"/>
      <c r="M295" s="48"/>
      <c r="N295" s="52"/>
      <c r="AK295" s="44"/>
      <c r="AL295" s="53"/>
      <c r="AM295" s="53" t="s">
        <v>390</v>
      </c>
      <c r="AR295" s="53"/>
      <c r="AU295" s="53"/>
    </row>
    <row r="296" spans="1:47" s="4" customFormat="1" ht="15" x14ac:dyDescent="0.25">
      <c r="A296" s="54"/>
      <c r="B296" s="9"/>
      <c r="C296" s="238" t="s">
        <v>392</v>
      </c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41"/>
      <c r="AK296" s="44"/>
      <c r="AL296" s="53"/>
      <c r="AM296" s="53"/>
      <c r="AN296" s="3" t="s">
        <v>392</v>
      </c>
      <c r="AR296" s="53"/>
      <c r="AU296" s="53"/>
    </row>
    <row r="297" spans="1:47" s="4" customFormat="1" ht="15" x14ac:dyDescent="0.25">
      <c r="A297" s="55"/>
      <c r="B297" s="56" t="s">
        <v>63</v>
      </c>
      <c r="C297" s="238" t="s">
        <v>86</v>
      </c>
      <c r="D297" s="238"/>
      <c r="E297" s="238"/>
      <c r="F297" s="57"/>
      <c r="G297" s="58"/>
      <c r="H297" s="58"/>
      <c r="I297" s="58"/>
      <c r="J297" s="60">
        <v>795.87</v>
      </c>
      <c r="K297" s="58"/>
      <c r="L297" s="60">
        <v>13.69</v>
      </c>
      <c r="M297" s="61">
        <v>24.79</v>
      </c>
      <c r="N297" s="79">
        <v>339.38</v>
      </c>
      <c r="AK297" s="44"/>
      <c r="AL297" s="53"/>
      <c r="AM297" s="53"/>
      <c r="AO297" s="3" t="s">
        <v>86</v>
      </c>
      <c r="AR297" s="53"/>
      <c r="AU297" s="53"/>
    </row>
    <row r="298" spans="1:47" s="4" customFormat="1" ht="15" x14ac:dyDescent="0.25">
      <c r="A298" s="55"/>
      <c r="B298" s="56" t="s">
        <v>68</v>
      </c>
      <c r="C298" s="238" t="s">
        <v>69</v>
      </c>
      <c r="D298" s="238"/>
      <c r="E298" s="238"/>
      <c r="F298" s="57"/>
      <c r="G298" s="58"/>
      <c r="H298" s="58"/>
      <c r="I298" s="58"/>
      <c r="J298" s="60">
        <v>2.95</v>
      </c>
      <c r="K298" s="58"/>
      <c r="L298" s="60">
        <v>0.05</v>
      </c>
      <c r="M298" s="61">
        <v>10.53</v>
      </c>
      <c r="N298" s="79">
        <v>0.53</v>
      </c>
      <c r="AK298" s="44"/>
      <c r="AL298" s="53"/>
      <c r="AM298" s="53"/>
      <c r="AO298" s="3" t="s">
        <v>69</v>
      </c>
      <c r="AR298" s="53"/>
      <c r="AU298" s="53"/>
    </row>
    <row r="299" spans="1:47" s="4" customFormat="1" ht="15" x14ac:dyDescent="0.25">
      <c r="A299" s="55"/>
      <c r="B299" s="56" t="s">
        <v>70</v>
      </c>
      <c r="C299" s="238" t="s">
        <v>71</v>
      </c>
      <c r="D299" s="238"/>
      <c r="E299" s="238"/>
      <c r="F299" s="57"/>
      <c r="G299" s="58"/>
      <c r="H299" s="58"/>
      <c r="I299" s="58"/>
      <c r="J299" s="60">
        <v>0.16</v>
      </c>
      <c r="K299" s="58"/>
      <c r="L299" s="60">
        <v>0</v>
      </c>
      <c r="M299" s="61">
        <v>24.79</v>
      </c>
      <c r="N299" s="67"/>
      <c r="AK299" s="44"/>
      <c r="AL299" s="53"/>
      <c r="AM299" s="53"/>
      <c r="AO299" s="3" t="s">
        <v>71</v>
      </c>
      <c r="AR299" s="53"/>
      <c r="AU299" s="53"/>
    </row>
    <row r="300" spans="1:47" s="4" customFormat="1" ht="15" x14ac:dyDescent="0.25">
      <c r="A300" s="55"/>
      <c r="B300" s="56" t="s">
        <v>87</v>
      </c>
      <c r="C300" s="238" t="s">
        <v>88</v>
      </c>
      <c r="D300" s="238"/>
      <c r="E300" s="238"/>
      <c r="F300" s="57"/>
      <c r="G300" s="58"/>
      <c r="H300" s="58"/>
      <c r="I300" s="58"/>
      <c r="J300" s="60">
        <v>426.51</v>
      </c>
      <c r="K300" s="58"/>
      <c r="L300" s="60">
        <v>7.34</v>
      </c>
      <c r="M300" s="61">
        <v>8.0399999999999991</v>
      </c>
      <c r="N300" s="79">
        <v>59.01</v>
      </c>
      <c r="AK300" s="44"/>
      <c r="AL300" s="53"/>
      <c r="AM300" s="53"/>
      <c r="AO300" s="3" t="s">
        <v>88</v>
      </c>
      <c r="AR300" s="53"/>
      <c r="AU300" s="53"/>
    </row>
    <row r="301" spans="1:47" s="4" customFormat="1" ht="15" x14ac:dyDescent="0.25">
      <c r="A301" s="63"/>
      <c r="B301" s="56"/>
      <c r="C301" s="238" t="s">
        <v>89</v>
      </c>
      <c r="D301" s="238"/>
      <c r="E301" s="238"/>
      <c r="F301" s="57" t="s">
        <v>73</v>
      </c>
      <c r="G301" s="61">
        <v>71.06</v>
      </c>
      <c r="H301" s="58"/>
      <c r="I301" s="88">
        <v>1.222232</v>
      </c>
      <c r="J301" s="66"/>
      <c r="K301" s="58"/>
      <c r="L301" s="66"/>
      <c r="M301" s="58"/>
      <c r="N301" s="67"/>
      <c r="AK301" s="44"/>
      <c r="AL301" s="53"/>
      <c r="AM301" s="53"/>
      <c r="AP301" s="3" t="s">
        <v>89</v>
      </c>
      <c r="AR301" s="53"/>
      <c r="AU301" s="53"/>
    </row>
    <row r="302" spans="1:47" s="4" customFormat="1" ht="15" x14ac:dyDescent="0.25">
      <c r="A302" s="63"/>
      <c r="B302" s="56"/>
      <c r="C302" s="238" t="s">
        <v>72</v>
      </c>
      <c r="D302" s="238"/>
      <c r="E302" s="238"/>
      <c r="F302" s="57" t="s">
        <v>73</v>
      </c>
      <c r="G302" s="61">
        <v>0.01</v>
      </c>
      <c r="H302" s="58"/>
      <c r="I302" s="88">
        <v>1.7200000000000001E-4</v>
      </c>
      <c r="J302" s="66"/>
      <c r="K302" s="58"/>
      <c r="L302" s="66"/>
      <c r="M302" s="58"/>
      <c r="N302" s="67"/>
      <c r="AK302" s="44"/>
      <c r="AL302" s="53"/>
      <c r="AM302" s="53"/>
      <c r="AP302" s="3" t="s">
        <v>72</v>
      </c>
      <c r="AR302" s="53"/>
      <c r="AU302" s="53"/>
    </row>
    <row r="303" spans="1:47" s="4" customFormat="1" ht="15" x14ac:dyDescent="0.25">
      <c r="A303" s="54"/>
      <c r="B303" s="56"/>
      <c r="C303" s="242" t="s">
        <v>74</v>
      </c>
      <c r="D303" s="242"/>
      <c r="E303" s="242"/>
      <c r="F303" s="68"/>
      <c r="G303" s="69"/>
      <c r="H303" s="69"/>
      <c r="I303" s="69"/>
      <c r="J303" s="70">
        <v>1225.33</v>
      </c>
      <c r="K303" s="69"/>
      <c r="L303" s="71">
        <v>21.08</v>
      </c>
      <c r="M303" s="69"/>
      <c r="N303" s="84">
        <v>398.92</v>
      </c>
      <c r="AK303" s="44"/>
      <c r="AL303" s="53"/>
      <c r="AM303" s="53"/>
      <c r="AQ303" s="3" t="s">
        <v>74</v>
      </c>
      <c r="AR303" s="53"/>
      <c r="AU303" s="53"/>
    </row>
    <row r="304" spans="1:47" s="4" customFormat="1" ht="15" x14ac:dyDescent="0.25">
      <c r="A304" s="63"/>
      <c r="B304" s="56"/>
      <c r="C304" s="238" t="s">
        <v>75</v>
      </c>
      <c r="D304" s="238"/>
      <c r="E304" s="238"/>
      <c r="F304" s="57"/>
      <c r="G304" s="58"/>
      <c r="H304" s="58"/>
      <c r="I304" s="58"/>
      <c r="J304" s="66"/>
      <c r="K304" s="58"/>
      <c r="L304" s="60">
        <v>13.69</v>
      </c>
      <c r="M304" s="58"/>
      <c r="N304" s="79">
        <v>339.38</v>
      </c>
      <c r="AK304" s="44"/>
      <c r="AL304" s="53"/>
      <c r="AM304" s="53"/>
      <c r="AP304" s="3" t="s">
        <v>75</v>
      </c>
      <c r="AR304" s="53"/>
      <c r="AU304" s="53"/>
    </row>
    <row r="305" spans="1:47" s="4" customFormat="1" ht="15" x14ac:dyDescent="0.25">
      <c r="A305" s="63"/>
      <c r="B305" s="56" t="s">
        <v>393</v>
      </c>
      <c r="C305" s="238" t="s">
        <v>394</v>
      </c>
      <c r="D305" s="238"/>
      <c r="E305" s="238"/>
      <c r="F305" s="57" t="s">
        <v>78</v>
      </c>
      <c r="G305" s="73">
        <v>100</v>
      </c>
      <c r="H305" s="58"/>
      <c r="I305" s="73">
        <v>100</v>
      </c>
      <c r="J305" s="66"/>
      <c r="K305" s="58"/>
      <c r="L305" s="60">
        <v>13.69</v>
      </c>
      <c r="M305" s="58"/>
      <c r="N305" s="79">
        <v>339.38</v>
      </c>
      <c r="AK305" s="44"/>
      <c r="AL305" s="53"/>
      <c r="AM305" s="53"/>
      <c r="AP305" s="3" t="s">
        <v>394</v>
      </c>
      <c r="AR305" s="53"/>
      <c r="AU305" s="53"/>
    </row>
    <row r="306" spans="1:47" s="4" customFormat="1" ht="15" x14ac:dyDescent="0.25">
      <c r="A306" s="63"/>
      <c r="B306" s="56" t="s">
        <v>395</v>
      </c>
      <c r="C306" s="238" t="s">
        <v>396</v>
      </c>
      <c r="D306" s="238"/>
      <c r="E306" s="238"/>
      <c r="F306" s="57" t="s">
        <v>78</v>
      </c>
      <c r="G306" s="73">
        <v>49</v>
      </c>
      <c r="H306" s="58"/>
      <c r="I306" s="73">
        <v>49</v>
      </c>
      <c r="J306" s="66"/>
      <c r="K306" s="58"/>
      <c r="L306" s="60">
        <v>6.71</v>
      </c>
      <c r="M306" s="58"/>
      <c r="N306" s="79">
        <v>166.3</v>
      </c>
      <c r="AK306" s="44"/>
      <c r="AL306" s="53"/>
      <c r="AM306" s="53"/>
      <c r="AP306" s="3" t="s">
        <v>396</v>
      </c>
      <c r="AR306" s="53"/>
      <c r="AU306" s="53"/>
    </row>
    <row r="307" spans="1:47" s="4" customFormat="1" ht="15" x14ac:dyDescent="0.25">
      <c r="A307" s="74"/>
      <c r="B307" s="75"/>
      <c r="C307" s="240" t="s">
        <v>81</v>
      </c>
      <c r="D307" s="240"/>
      <c r="E307" s="240"/>
      <c r="F307" s="47"/>
      <c r="G307" s="48"/>
      <c r="H307" s="48"/>
      <c r="I307" s="48"/>
      <c r="J307" s="51"/>
      <c r="K307" s="48"/>
      <c r="L307" s="76">
        <v>41.48</v>
      </c>
      <c r="M307" s="69"/>
      <c r="N307" s="85">
        <v>904.6</v>
      </c>
      <c r="AK307" s="44"/>
      <c r="AL307" s="53"/>
      <c r="AM307" s="53"/>
      <c r="AR307" s="53" t="s">
        <v>81</v>
      </c>
      <c r="AU307" s="53"/>
    </row>
    <row r="308" spans="1:47" s="4" customFormat="1" ht="45.75" x14ac:dyDescent="0.25">
      <c r="A308" s="45" t="s">
        <v>397</v>
      </c>
      <c r="B308" s="46" t="s">
        <v>398</v>
      </c>
      <c r="C308" s="240" t="s">
        <v>399</v>
      </c>
      <c r="D308" s="240"/>
      <c r="E308" s="240"/>
      <c r="F308" s="47" t="s">
        <v>183</v>
      </c>
      <c r="G308" s="48">
        <v>-4.2309999999999998E-4</v>
      </c>
      <c r="H308" s="49">
        <v>1</v>
      </c>
      <c r="I308" s="125">
        <v>-4.2309999999999998E-4</v>
      </c>
      <c r="J308" s="81">
        <v>14369</v>
      </c>
      <c r="K308" s="48"/>
      <c r="L308" s="76">
        <v>-6.08</v>
      </c>
      <c r="M308" s="78">
        <v>8.0399999999999991</v>
      </c>
      <c r="N308" s="85">
        <v>-48.88</v>
      </c>
      <c r="AK308" s="44"/>
      <c r="AL308" s="53"/>
      <c r="AM308" s="53" t="s">
        <v>399</v>
      </c>
      <c r="AR308" s="53"/>
      <c r="AU308" s="53"/>
    </row>
    <row r="309" spans="1:47" s="4" customFormat="1" ht="15" x14ac:dyDescent="0.25">
      <c r="A309" s="74"/>
      <c r="B309" s="75"/>
      <c r="C309" s="238" t="s">
        <v>400</v>
      </c>
      <c r="D309" s="238"/>
      <c r="E309" s="238"/>
      <c r="F309" s="238"/>
      <c r="G309" s="238"/>
      <c r="H309" s="238"/>
      <c r="I309" s="238"/>
      <c r="J309" s="238"/>
      <c r="K309" s="238"/>
      <c r="L309" s="238"/>
      <c r="M309" s="238"/>
      <c r="N309" s="241"/>
      <c r="AK309" s="44"/>
      <c r="AL309" s="53"/>
      <c r="AM309" s="53"/>
      <c r="AR309" s="53"/>
      <c r="AT309" s="3" t="s">
        <v>400</v>
      </c>
      <c r="AU309" s="53"/>
    </row>
    <row r="310" spans="1:47" s="4" customFormat="1" ht="15" x14ac:dyDescent="0.25">
      <c r="A310" s="74"/>
      <c r="B310" s="75"/>
      <c r="C310" s="240" t="s">
        <v>81</v>
      </c>
      <c r="D310" s="240"/>
      <c r="E310" s="240"/>
      <c r="F310" s="47"/>
      <c r="G310" s="48"/>
      <c r="H310" s="48"/>
      <c r="I310" s="48"/>
      <c r="J310" s="51"/>
      <c r="K310" s="48"/>
      <c r="L310" s="76">
        <v>-6.08</v>
      </c>
      <c r="M310" s="69"/>
      <c r="N310" s="85">
        <v>-48.88</v>
      </c>
      <c r="AK310" s="44"/>
      <c r="AL310" s="53"/>
      <c r="AM310" s="53"/>
      <c r="AR310" s="53" t="s">
        <v>81</v>
      </c>
      <c r="AU310" s="53"/>
    </row>
    <row r="311" spans="1:47" s="4" customFormat="1" ht="15" x14ac:dyDescent="0.25">
      <c r="A311" s="45" t="s">
        <v>401</v>
      </c>
      <c r="B311" s="46" t="s">
        <v>402</v>
      </c>
      <c r="C311" s="240" t="s">
        <v>403</v>
      </c>
      <c r="D311" s="240"/>
      <c r="E311" s="240"/>
      <c r="F311" s="47" t="s">
        <v>183</v>
      </c>
      <c r="G311" s="48">
        <v>2.1154999999999999E-4</v>
      </c>
      <c r="H311" s="49">
        <v>2</v>
      </c>
      <c r="I311" s="125">
        <v>4.2309999999999998E-4</v>
      </c>
      <c r="J311" s="81">
        <v>21463</v>
      </c>
      <c r="K311" s="48"/>
      <c r="L311" s="76">
        <v>9.08</v>
      </c>
      <c r="M311" s="78">
        <v>8.0399999999999991</v>
      </c>
      <c r="N311" s="85">
        <v>73</v>
      </c>
      <c r="AK311" s="44"/>
      <c r="AL311" s="53"/>
      <c r="AM311" s="53" t="s">
        <v>403</v>
      </c>
      <c r="AR311" s="53"/>
      <c r="AU311" s="53"/>
    </row>
    <row r="312" spans="1:47" s="4" customFormat="1" ht="15" x14ac:dyDescent="0.25">
      <c r="A312" s="74"/>
      <c r="B312" s="75"/>
      <c r="C312" s="238" t="s">
        <v>400</v>
      </c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41"/>
      <c r="AK312" s="44"/>
      <c r="AL312" s="53"/>
      <c r="AM312" s="53"/>
      <c r="AR312" s="53"/>
      <c r="AT312" s="3" t="s">
        <v>400</v>
      </c>
      <c r="AU312" s="53"/>
    </row>
    <row r="313" spans="1:47" s="4" customFormat="1" ht="15" x14ac:dyDescent="0.25">
      <c r="A313" s="54"/>
      <c r="B313" s="9"/>
      <c r="C313" s="238" t="s">
        <v>404</v>
      </c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41"/>
      <c r="AK313" s="44"/>
      <c r="AL313" s="53"/>
      <c r="AM313" s="53"/>
      <c r="AN313" s="3" t="s">
        <v>404</v>
      </c>
      <c r="AR313" s="53"/>
      <c r="AU313" s="53"/>
    </row>
    <row r="314" spans="1:47" s="4" customFormat="1" ht="15" x14ac:dyDescent="0.25">
      <c r="A314" s="74"/>
      <c r="B314" s="75"/>
      <c r="C314" s="240" t="s">
        <v>81</v>
      </c>
      <c r="D314" s="240"/>
      <c r="E314" s="240"/>
      <c r="F314" s="47"/>
      <c r="G314" s="48"/>
      <c r="H314" s="48"/>
      <c r="I314" s="48"/>
      <c r="J314" s="51"/>
      <c r="K314" s="48"/>
      <c r="L314" s="76">
        <v>9.08</v>
      </c>
      <c r="M314" s="69"/>
      <c r="N314" s="85">
        <v>73</v>
      </c>
      <c r="AK314" s="44"/>
      <c r="AL314" s="53"/>
      <c r="AM314" s="53"/>
      <c r="AR314" s="53" t="s">
        <v>81</v>
      </c>
      <c r="AU314" s="53"/>
    </row>
    <row r="315" spans="1:47" s="4" customFormat="1" ht="56.25" x14ac:dyDescent="0.25">
      <c r="A315" s="45" t="s">
        <v>405</v>
      </c>
      <c r="B315" s="46" t="s">
        <v>406</v>
      </c>
      <c r="C315" s="240" t="s">
        <v>407</v>
      </c>
      <c r="D315" s="240"/>
      <c r="E315" s="240"/>
      <c r="F315" s="47" t="s">
        <v>408</v>
      </c>
      <c r="G315" s="48">
        <v>0.11799999999999999</v>
      </c>
      <c r="H315" s="49">
        <v>2</v>
      </c>
      <c r="I315" s="83">
        <v>0.23599999999999999</v>
      </c>
      <c r="J315" s="51"/>
      <c r="K315" s="48"/>
      <c r="L315" s="51"/>
      <c r="M315" s="48"/>
      <c r="N315" s="52"/>
      <c r="AK315" s="44"/>
      <c r="AL315" s="53"/>
      <c r="AM315" s="53" t="s">
        <v>407</v>
      </c>
      <c r="AR315" s="53"/>
      <c r="AU315" s="53"/>
    </row>
    <row r="316" spans="1:47" s="4" customFormat="1" ht="15" x14ac:dyDescent="0.25">
      <c r="A316" s="54"/>
      <c r="B316" s="9"/>
      <c r="C316" s="238" t="s">
        <v>409</v>
      </c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41"/>
      <c r="AK316" s="44"/>
      <c r="AL316" s="53"/>
      <c r="AM316" s="53"/>
      <c r="AN316" s="3" t="s">
        <v>409</v>
      </c>
      <c r="AR316" s="53"/>
      <c r="AU316" s="53"/>
    </row>
    <row r="317" spans="1:47" s="4" customFormat="1" ht="15" x14ac:dyDescent="0.25">
      <c r="A317" s="55"/>
      <c r="B317" s="56" t="s">
        <v>63</v>
      </c>
      <c r="C317" s="238" t="s">
        <v>86</v>
      </c>
      <c r="D317" s="238"/>
      <c r="E317" s="238"/>
      <c r="F317" s="57"/>
      <c r="G317" s="58"/>
      <c r="H317" s="58"/>
      <c r="I317" s="58"/>
      <c r="J317" s="60">
        <v>255.04</v>
      </c>
      <c r="K317" s="58"/>
      <c r="L317" s="60">
        <v>60.19</v>
      </c>
      <c r="M317" s="61">
        <v>24.79</v>
      </c>
      <c r="N317" s="62">
        <v>1492.11</v>
      </c>
      <c r="AK317" s="44"/>
      <c r="AL317" s="53"/>
      <c r="AM317" s="53"/>
      <c r="AO317" s="3" t="s">
        <v>86</v>
      </c>
      <c r="AR317" s="53"/>
      <c r="AU317" s="53"/>
    </row>
    <row r="318" spans="1:47" s="4" customFormat="1" ht="15" x14ac:dyDescent="0.25">
      <c r="A318" s="55"/>
      <c r="B318" s="56" t="s">
        <v>68</v>
      </c>
      <c r="C318" s="238" t="s">
        <v>69</v>
      </c>
      <c r="D318" s="238"/>
      <c r="E318" s="238"/>
      <c r="F318" s="57"/>
      <c r="G318" s="58"/>
      <c r="H318" s="58"/>
      <c r="I318" s="58"/>
      <c r="J318" s="60">
        <v>66.55</v>
      </c>
      <c r="K318" s="58"/>
      <c r="L318" s="60">
        <v>15.71</v>
      </c>
      <c r="M318" s="61">
        <v>10.53</v>
      </c>
      <c r="N318" s="79">
        <v>165.43</v>
      </c>
      <c r="AK318" s="44"/>
      <c r="AL318" s="53"/>
      <c r="AM318" s="53"/>
      <c r="AO318" s="3" t="s">
        <v>69</v>
      </c>
      <c r="AR318" s="53"/>
      <c r="AU318" s="53"/>
    </row>
    <row r="319" spans="1:47" s="4" customFormat="1" ht="15" x14ac:dyDescent="0.25">
      <c r="A319" s="55"/>
      <c r="B319" s="56" t="s">
        <v>87</v>
      </c>
      <c r="C319" s="238" t="s">
        <v>88</v>
      </c>
      <c r="D319" s="238"/>
      <c r="E319" s="238"/>
      <c r="F319" s="57"/>
      <c r="G319" s="58"/>
      <c r="H319" s="58"/>
      <c r="I319" s="58"/>
      <c r="J319" s="59">
        <v>1067.8900000000001</v>
      </c>
      <c r="K319" s="58"/>
      <c r="L319" s="60">
        <v>252.02</v>
      </c>
      <c r="M319" s="61">
        <v>8.0399999999999991</v>
      </c>
      <c r="N319" s="62">
        <v>2026.24</v>
      </c>
      <c r="AK319" s="44"/>
      <c r="AL319" s="53"/>
      <c r="AM319" s="53"/>
      <c r="AO319" s="3" t="s">
        <v>88</v>
      </c>
      <c r="AR319" s="53"/>
      <c r="AU319" s="53"/>
    </row>
    <row r="320" spans="1:47" s="4" customFormat="1" ht="15" x14ac:dyDescent="0.25">
      <c r="A320" s="63"/>
      <c r="B320" s="56"/>
      <c r="C320" s="238" t="s">
        <v>89</v>
      </c>
      <c r="D320" s="238"/>
      <c r="E320" s="238"/>
      <c r="F320" s="57" t="s">
        <v>73</v>
      </c>
      <c r="G320" s="64">
        <v>21.2</v>
      </c>
      <c r="H320" s="58"/>
      <c r="I320" s="86">
        <v>5.0031999999999996</v>
      </c>
      <c r="J320" s="66"/>
      <c r="K320" s="58"/>
      <c r="L320" s="66"/>
      <c r="M320" s="58"/>
      <c r="N320" s="67"/>
      <c r="AK320" s="44"/>
      <c r="AL320" s="53"/>
      <c r="AM320" s="53"/>
      <c r="AP320" s="3" t="s">
        <v>89</v>
      </c>
      <c r="AR320" s="53"/>
      <c r="AU320" s="53"/>
    </row>
    <row r="321" spans="1:47" s="4" customFormat="1" ht="15" x14ac:dyDescent="0.25">
      <c r="A321" s="54"/>
      <c r="B321" s="56"/>
      <c r="C321" s="242" t="s">
        <v>74</v>
      </c>
      <c r="D321" s="242"/>
      <c r="E321" s="242"/>
      <c r="F321" s="68"/>
      <c r="G321" s="69"/>
      <c r="H321" s="69"/>
      <c r="I321" s="69"/>
      <c r="J321" s="70">
        <v>1389.48</v>
      </c>
      <c r="K321" s="69"/>
      <c r="L321" s="71">
        <v>327.92</v>
      </c>
      <c r="M321" s="69"/>
      <c r="N321" s="72">
        <v>3683.78</v>
      </c>
      <c r="AK321" s="44"/>
      <c r="AL321" s="53"/>
      <c r="AM321" s="53"/>
      <c r="AQ321" s="3" t="s">
        <v>74</v>
      </c>
      <c r="AR321" s="53"/>
      <c r="AU321" s="53"/>
    </row>
    <row r="322" spans="1:47" s="4" customFormat="1" ht="15" x14ac:dyDescent="0.25">
      <c r="A322" s="63"/>
      <c r="B322" s="56"/>
      <c r="C322" s="238" t="s">
        <v>75</v>
      </c>
      <c r="D322" s="238"/>
      <c r="E322" s="238"/>
      <c r="F322" s="57"/>
      <c r="G322" s="58"/>
      <c r="H322" s="58"/>
      <c r="I322" s="58"/>
      <c r="J322" s="66"/>
      <c r="K322" s="58"/>
      <c r="L322" s="60">
        <v>60.19</v>
      </c>
      <c r="M322" s="58"/>
      <c r="N322" s="62">
        <v>1492.11</v>
      </c>
      <c r="AK322" s="44"/>
      <c r="AL322" s="53"/>
      <c r="AM322" s="53"/>
      <c r="AP322" s="3" t="s">
        <v>75</v>
      </c>
      <c r="AR322" s="53"/>
      <c r="AU322" s="53"/>
    </row>
    <row r="323" spans="1:47" s="4" customFormat="1" ht="15" x14ac:dyDescent="0.25">
      <c r="A323" s="63"/>
      <c r="B323" s="56" t="s">
        <v>410</v>
      </c>
      <c r="C323" s="238" t="s">
        <v>411</v>
      </c>
      <c r="D323" s="238"/>
      <c r="E323" s="238"/>
      <c r="F323" s="57" t="s">
        <v>78</v>
      </c>
      <c r="G323" s="73">
        <v>110</v>
      </c>
      <c r="H323" s="58"/>
      <c r="I323" s="73">
        <v>110</v>
      </c>
      <c r="J323" s="66"/>
      <c r="K323" s="58"/>
      <c r="L323" s="60">
        <v>66.209999999999994</v>
      </c>
      <c r="M323" s="58"/>
      <c r="N323" s="62">
        <v>1641.32</v>
      </c>
      <c r="AK323" s="44"/>
      <c r="AL323" s="53"/>
      <c r="AM323" s="53"/>
      <c r="AP323" s="3" t="s">
        <v>411</v>
      </c>
      <c r="AR323" s="53"/>
      <c r="AU323" s="53"/>
    </row>
    <row r="324" spans="1:47" s="4" customFormat="1" ht="15" x14ac:dyDescent="0.25">
      <c r="A324" s="63"/>
      <c r="B324" s="56" t="s">
        <v>412</v>
      </c>
      <c r="C324" s="238" t="s">
        <v>413</v>
      </c>
      <c r="D324" s="238"/>
      <c r="E324" s="238"/>
      <c r="F324" s="57" t="s">
        <v>78</v>
      </c>
      <c r="G324" s="73">
        <v>69</v>
      </c>
      <c r="H324" s="58"/>
      <c r="I324" s="73">
        <v>69</v>
      </c>
      <c r="J324" s="66"/>
      <c r="K324" s="58"/>
      <c r="L324" s="60">
        <v>41.53</v>
      </c>
      <c r="M324" s="58"/>
      <c r="N324" s="62">
        <v>1029.56</v>
      </c>
      <c r="AK324" s="44"/>
      <c r="AL324" s="53"/>
      <c r="AM324" s="53"/>
      <c r="AP324" s="3" t="s">
        <v>413</v>
      </c>
      <c r="AR324" s="53"/>
      <c r="AU324" s="53"/>
    </row>
    <row r="325" spans="1:47" s="4" customFormat="1" ht="15" x14ac:dyDescent="0.25">
      <c r="A325" s="74"/>
      <c r="B325" s="75"/>
      <c r="C325" s="240" t="s">
        <v>81</v>
      </c>
      <c r="D325" s="240"/>
      <c r="E325" s="240"/>
      <c r="F325" s="47"/>
      <c r="G325" s="48"/>
      <c r="H325" s="48"/>
      <c r="I325" s="48"/>
      <c r="J325" s="51"/>
      <c r="K325" s="48"/>
      <c r="L325" s="76">
        <v>435.66</v>
      </c>
      <c r="M325" s="69"/>
      <c r="N325" s="77">
        <v>6354.66</v>
      </c>
      <c r="AK325" s="44"/>
      <c r="AL325" s="53"/>
      <c r="AM325" s="53"/>
      <c r="AR325" s="53" t="s">
        <v>81</v>
      </c>
      <c r="AU325" s="53"/>
    </row>
    <row r="326" spans="1:47" s="4" customFormat="1" ht="15" x14ac:dyDescent="0.25">
      <c r="A326" s="45" t="s">
        <v>414</v>
      </c>
      <c r="B326" s="46" t="s">
        <v>415</v>
      </c>
      <c r="C326" s="240" t="s">
        <v>416</v>
      </c>
      <c r="D326" s="240"/>
      <c r="E326" s="240"/>
      <c r="F326" s="47" t="s">
        <v>183</v>
      </c>
      <c r="G326" s="48">
        <v>-5.6640000000000003E-2</v>
      </c>
      <c r="H326" s="49">
        <v>1</v>
      </c>
      <c r="I326" s="98">
        <v>-5.6640000000000003E-2</v>
      </c>
      <c r="J326" s="81">
        <v>3815.1</v>
      </c>
      <c r="K326" s="48"/>
      <c r="L326" s="76">
        <v>-216.09</v>
      </c>
      <c r="M326" s="78">
        <v>8.0399999999999991</v>
      </c>
      <c r="N326" s="77">
        <v>-1737.36</v>
      </c>
      <c r="AK326" s="44"/>
      <c r="AL326" s="53"/>
      <c r="AM326" s="53" t="s">
        <v>416</v>
      </c>
      <c r="AR326" s="53"/>
      <c r="AU326" s="53"/>
    </row>
    <row r="327" spans="1:47" s="4" customFormat="1" ht="15" x14ac:dyDescent="0.25">
      <c r="A327" s="74"/>
      <c r="B327" s="75"/>
      <c r="C327" s="238" t="s">
        <v>417</v>
      </c>
      <c r="D327" s="238"/>
      <c r="E327" s="238"/>
      <c r="F327" s="238"/>
      <c r="G327" s="238"/>
      <c r="H327" s="238"/>
      <c r="I327" s="238"/>
      <c r="J327" s="238"/>
      <c r="K327" s="238"/>
      <c r="L327" s="238"/>
      <c r="M327" s="238"/>
      <c r="N327" s="241"/>
      <c r="AK327" s="44"/>
      <c r="AL327" s="53"/>
      <c r="AM327" s="53"/>
      <c r="AR327" s="53"/>
      <c r="AT327" s="3" t="s">
        <v>417</v>
      </c>
      <c r="AU327" s="53"/>
    </row>
    <row r="328" spans="1:47" s="4" customFormat="1" ht="15" x14ac:dyDescent="0.25">
      <c r="A328" s="74"/>
      <c r="B328" s="75"/>
      <c r="C328" s="240" t="s">
        <v>81</v>
      </c>
      <c r="D328" s="240"/>
      <c r="E328" s="240"/>
      <c r="F328" s="47"/>
      <c r="G328" s="48"/>
      <c r="H328" s="48"/>
      <c r="I328" s="48"/>
      <c r="J328" s="51"/>
      <c r="K328" s="48"/>
      <c r="L328" s="76">
        <v>-216.09</v>
      </c>
      <c r="M328" s="69"/>
      <c r="N328" s="77">
        <v>-1737.36</v>
      </c>
      <c r="AK328" s="44"/>
      <c r="AL328" s="53"/>
      <c r="AM328" s="53"/>
      <c r="AR328" s="53" t="s">
        <v>81</v>
      </c>
      <c r="AU328" s="53"/>
    </row>
    <row r="329" spans="1:47" s="4" customFormat="1" ht="23.25" x14ac:dyDescent="0.25">
      <c r="A329" s="45" t="s">
        <v>418</v>
      </c>
      <c r="B329" s="46" t="s">
        <v>419</v>
      </c>
      <c r="C329" s="240" t="s">
        <v>420</v>
      </c>
      <c r="D329" s="240"/>
      <c r="E329" s="240"/>
      <c r="F329" s="47" t="s">
        <v>183</v>
      </c>
      <c r="G329" s="48">
        <v>2.8320000000000001E-2</v>
      </c>
      <c r="H329" s="49">
        <v>2</v>
      </c>
      <c r="I329" s="98">
        <v>5.6640000000000003E-2</v>
      </c>
      <c r="J329" s="81">
        <v>16634.55</v>
      </c>
      <c r="K329" s="48"/>
      <c r="L329" s="76">
        <v>942.18</v>
      </c>
      <c r="M329" s="78">
        <v>8.0399999999999991</v>
      </c>
      <c r="N329" s="77">
        <v>7575.13</v>
      </c>
      <c r="AK329" s="44"/>
      <c r="AL329" s="53"/>
      <c r="AM329" s="53" t="s">
        <v>420</v>
      </c>
      <c r="AR329" s="53"/>
      <c r="AU329" s="53"/>
    </row>
    <row r="330" spans="1:47" s="4" customFormat="1" ht="15" x14ac:dyDescent="0.25">
      <c r="A330" s="74"/>
      <c r="B330" s="75"/>
      <c r="C330" s="238" t="s">
        <v>417</v>
      </c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  <c r="N330" s="241"/>
      <c r="AK330" s="44"/>
      <c r="AL330" s="53"/>
      <c r="AM330" s="53"/>
      <c r="AR330" s="53"/>
      <c r="AT330" s="3" t="s">
        <v>417</v>
      </c>
      <c r="AU330" s="53"/>
    </row>
    <row r="331" spans="1:47" s="4" customFormat="1" ht="15" x14ac:dyDescent="0.25">
      <c r="A331" s="54"/>
      <c r="B331" s="9"/>
      <c r="C331" s="238" t="s">
        <v>421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  <c r="N331" s="241"/>
      <c r="AK331" s="44"/>
      <c r="AL331" s="53"/>
      <c r="AM331" s="53"/>
      <c r="AN331" s="3" t="s">
        <v>421</v>
      </c>
      <c r="AR331" s="53"/>
      <c r="AU331" s="53"/>
    </row>
    <row r="332" spans="1:47" s="4" customFormat="1" ht="15" x14ac:dyDescent="0.25">
      <c r="A332" s="74"/>
      <c r="B332" s="75"/>
      <c r="C332" s="240" t="s">
        <v>81</v>
      </c>
      <c r="D332" s="240"/>
      <c r="E332" s="240"/>
      <c r="F332" s="47"/>
      <c r="G332" s="48"/>
      <c r="H332" s="48"/>
      <c r="I332" s="48"/>
      <c r="J332" s="51"/>
      <c r="K332" s="48"/>
      <c r="L332" s="76">
        <v>942.18</v>
      </c>
      <c r="M332" s="69"/>
      <c r="N332" s="77">
        <v>7575.13</v>
      </c>
      <c r="AK332" s="44"/>
      <c r="AL332" s="53"/>
      <c r="AM332" s="53"/>
      <c r="AR332" s="53" t="s">
        <v>81</v>
      </c>
      <c r="AU332" s="53"/>
    </row>
    <row r="333" spans="1:47" s="4" customFormat="1" ht="15" x14ac:dyDescent="0.25">
      <c r="A333" s="45" t="s">
        <v>422</v>
      </c>
      <c r="B333" s="46" t="s">
        <v>423</v>
      </c>
      <c r="C333" s="240" t="s">
        <v>424</v>
      </c>
      <c r="D333" s="240"/>
      <c r="E333" s="240"/>
      <c r="F333" s="47" t="s">
        <v>225</v>
      </c>
      <c r="G333" s="48">
        <v>1</v>
      </c>
      <c r="H333" s="49">
        <v>1</v>
      </c>
      <c r="I333" s="49">
        <v>1</v>
      </c>
      <c r="J333" s="51"/>
      <c r="K333" s="48"/>
      <c r="L333" s="51"/>
      <c r="M333" s="48"/>
      <c r="N333" s="52"/>
      <c r="AK333" s="44"/>
      <c r="AL333" s="53"/>
      <c r="AM333" s="53" t="s">
        <v>424</v>
      </c>
      <c r="AR333" s="53"/>
      <c r="AU333" s="53"/>
    </row>
    <row r="334" spans="1:47" s="4" customFormat="1" ht="15" x14ac:dyDescent="0.25">
      <c r="A334" s="55"/>
      <c r="B334" s="56" t="s">
        <v>63</v>
      </c>
      <c r="C334" s="238" t="s">
        <v>86</v>
      </c>
      <c r="D334" s="238"/>
      <c r="E334" s="238"/>
      <c r="F334" s="57"/>
      <c r="G334" s="58"/>
      <c r="H334" s="58"/>
      <c r="I334" s="58"/>
      <c r="J334" s="60">
        <v>21.34</v>
      </c>
      <c r="K334" s="58"/>
      <c r="L334" s="60">
        <v>21.34</v>
      </c>
      <c r="M334" s="61">
        <v>24.79</v>
      </c>
      <c r="N334" s="79">
        <v>529.02</v>
      </c>
      <c r="AK334" s="44"/>
      <c r="AL334" s="53"/>
      <c r="AM334" s="53"/>
      <c r="AO334" s="3" t="s">
        <v>86</v>
      </c>
      <c r="AR334" s="53"/>
      <c r="AU334" s="53"/>
    </row>
    <row r="335" spans="1:47" s="4" customFormat="1" ht="15" x14ac:dyDescent="0.25">
      <c r="A335" s="55"/>
      <c r="B335" s="56" t="s">
        <v>68</v>
      </c>
      <c r="C335" s="238" t="s">
        <v>69</v>
      </c>
      <c r="D335" s="238"/>
      <c r="E335" s="238"/>
      <c r="F335" s="57"/>
      <c r="G335" s="58"/>
      <c r="H335" s="58"/>
      <c r="I335" s="58"/>
      <c r="J335" s="60">
        <v>4.93</v>
      </c>
      <c r="K335" s="58"/>
      <c r="L335" s="60">
        <v>4.93</v>
      </c>
      <c r="M335" s="61">
        <v>10.53</v>
      </c>
      <c r="N335" s="79">
        <v>51.91</v>
      </c>
      <c r="AK335" s="44"/>
      <c r="AL335" s="53"/>
      <c r="AM335" s="53"/>
      <c r="AO335" s="3" t="s">
        <v>69</v>
      </c>
      <c r="AR335" s="53"/>
      <c r="AU335" s="53"/>
    </row>
    <row r="336" spans="1:47" s="4" customFormat="1" ht="15" x14ac:dyDescent="0.25">
      <c r="A336" s="55"/>
      <c r="B336" s="56" t="s">
        <v>70</v>
      </c>
      <c r="C336" s="238" t="s">
        <v>71</v>
      </c>
      <c r="D336" s="238"/>
      <c r="E336" s="238"/>
      <c r="F336" s="57"/>
      <c r="G336" s="58"/>
      <c r="H336" s="58"/>
      <c r="I336" s="58"/>
      <c r="J336" s="60">
        <v>0.33</v>
      </c>
      <c r="K336" s="58"/>
      <c r="L336" s="60">
        <v>0.33</v>
      </c>
      <c r="M336" s="61">
        <v>24.79</v>
      </c>
      <c r="N336" s="79">
        <v>8.18</v>
      </c>
      <c r="AK336" s="44"/>
      <c r="AL336" s="53"/>
      <c r="AM336" s="53"/>
      <c r="AO336" s="3" t="s">
        <v>71</v>
      </c>
      <c r="AR336" s="53"/>
      <c r="AU336" s="53"/>
    </row>
    <row r="337" spans="1:47" s="4" customFormat="1" ht="15" x14ac:dyDescent="0.25">
      <c r="A337" s="55"/>
      <c r="B337" s="56" t="s">
        <v>87</v>
      </c>
      <c r="C337" s="238" t="s">
        <v>88</v>
      </c>
      <c r="D337" s="238"/>
      <c r="E337" s="238"/>
      <c r="F337" s="57"/>
      <c r="G337" s="58"/>
      <c r="H337" s="58"/>
      <c r="I337" s="58"/>
      <c r="J337" s="59">
        <v>1539.64</v>
      </c>
      <c r="K337" s="58"/>
      <c r="L337" s="59">
        <v>1539.64</v>
      </c>
      <c r="M337" s="61">
        <v>8.0399999999999991</v>
      </c>
      <c r="N337" s="62">
        <v>12378.71</v>
      </c>
      <c r="AK337" s="44"/>
      <c r="AL337" s="53"/>
      <c r="AM337" s="53"/>
      <c r="AO337" s="3" t="s">
        <v>88</v>
      </c>
      <c r="AR337" s="53"/>
      <c r="AU337" s="53"/>
    </row>
    <row r="338" spans="1:47" s="4" customFormat="1" ht="15" x14ac:dyDescent="0.25">
      <c r="A338" s="63"/>
      <c r="B338" s="56"/>
      <c r="C338" s="238" t="s">
        <v>89</v>
      </c>
      <c r="D338" s="238"/>
      <c r="E338" s="238"/>
      <c r="F338" s="57" t="s">
        <v>73</v>
      </c>
      <c r="G338" s="61">
        <v>1.98</v>
      </c>
      <c r="H338" s="58"/>
      <c r="I338" s="61">
        <v>1.98</v>
      </c>
      <c r="J338" s="66"/>
      <c r="K338" s="58"/>
      <c r="L338" s="66"/>
      <c r="M338" s="58"/>
      <c r="N338" s="67"/>
      <c r="AK338" s="44"/>
      <c r="AL338" s="53"/>
      <c r="AM338" s="53"/>
      <c r="AP338" s="3" t="s">
        <v>89</v>
      </c>
      <c r="AR338" s="53"/>
      <c r="AU338" s="53"/>
    </row>
    <row r="339" spans="1:47" s="4" customFormat="1" ht="15" x14ac:dyDescent="0.25">
      <c r="A339" s="63"/>
      <c r="B339" s="56"/>
      <c r="C339" s="238" t="s">
        <v>72</v>
      </c>
      <c r="D339" s="238"/>
      <c r="E339" s="238"/>
      <c r="F339" s="57" t="s">
        <v>73</v>
      </c>
      <c r="G339" s="61">
        <v>0.02</v>
      </c>
      <c r="H339" s="58"/>
      <c r="I339" s="61">
        <v>0.02</v>
      </c>
      <c r="J339" s="66"/>
      <c r="K339" s="58"/>
      <c r="L339" s="66"/>
      <c r="M339" s="58"/>
      <c r="N339" s="67"/>
      <c r="AK339" s="44"/>
      <c r="AL339" s="53"/>
      <c r="AM339" s="53"/>
      <c r="AP339" s="3" t="s">
        <v>72</v>
      </c>
      <c r="AR339" s="53"/>
      <c r="AU339" s="53"/>
    </row>
    <row r="340" spans="1:47" s="4" customFormat="1" ht="15" x14ac:dyDescent="0.25">
      <c r="A340" s="54"/>
      <c r="B340" s="56"/>
      <c r="C340" s="242" t="s">
        <v>74</v>
      </c>
      <c r="D340" s="242"/>
      <c r="E340" s="242"/>
      <c r="F340" s="68"/>
      <c r="G340" s="69"/>
      <c r="H340" s="69"/>
      <c r="I340" s="69"/>
      <c r="J340" s="70">
        <v>1565.91</v>
      </c>
      <c r="K340" s="69"/>
      <c r="L340" s="70">
        <v>1565.91</v>
      </c>
      <c r="M340" s="69"/>
      <c r="N340" s="72">
        <v>12959.64</v>
      </c>
      <c r="AK340" s="44"/>
      <c r="AL340" s="53"/>
      <c r="AM340" s="53"/>
      <c r="AQ340" s="3" t="s">
        <v>74</v>
      </c>
      <c r="AR340" s="53"/>
      <c r="AU340" s="53"/>
    </row>
    <row r="341" spans="1:47" s="4" customFormat="1" ht="15" x14ac:dyDescent="0.25">
      <c r="A341" s="63"/>
      <c r="B341" s="56"/>
      <c r="C341" s="238" t="s">
        <v>75</v>
      </c>
      <c r="D341" s="238"/>
      <c r="E341" s="238"/>
      <c r="F341" s="57"/>
      <c r="G341" s="58"/>
      <c r="H341" s="58"/>
      <c r="I341" s="58"/>
      <c r="J341" s="66"/>
      <c r="K341" s="58"/>
      <c r="L341" s="60">
        <v>21.67</v>
      </c>
      <c r="M341" s="58"/>
      <c r="N341" s="79">
        <v>537.20000000000005</v>
      </c>
      <c r="AK341" s="44"/>
      <c r="AL341" s="53"/>
      <c r="AM341" s="53"/>
      <c r="AP341" s="3" t="s">
        <v>75</v>
      </c>
      <c r="AR341" s="53"/>
      <c r="AU341" s="53"/>
    </row>
    <row r="342" spans="1:47" s="4" customFormat="1" ht="23.25" x14ac:dyDescent="0.25">
      <c r="A342" s="63"/>
      <c r="B342" s="56" t="s">
        <v>125</v>
      </c>
      <c r="C342" s="238" t="s">
        <v>126</v>
      </c>
      <c r="D342" s="238"/>
      <c r="E342" s="238"/>
      <c r="F342" s="57" t="s">
        <v>78</v>
      </c>
      <c r="G342" s="73">
        <v>117</v>
      </c>
      <c r="H342" s="58"/>
      <c r="I342" s="73">
        <v>117</v>
      </c>
      <c r="J342" s="66"/>
      <c r="K342" s="58"/>
      <c r="L342" s="60">
        <v>25.35</v>
      </c>
      <c r="M342" s="58"/>
      <c r="N342" s="79">
        <v>628.52</v>
      </c>
      <c r="AK342" s="44"/>
      <c r="AL342" s="53"/>
      <c r="AM342" s="53"/>
      <c r="AP342" s="3" t="s">
        <v>126</v>
      </c>
      <c r="AR342" s="53"/>
      <c r="AU342" s="53"/>
    </row>
    <row r="343" spans="1:47" s="4" customFormat="1" ht="23.25" x14ac:dyDescent="0.25">
      <c r="A343" s="63"/>
      <c r="B343" s="56" t="s">
        <v>127</v>
      </c>
      <c r="C343" s="238" t="s">
        <v>128</v>
      </c>
      <c r="D343" s="238"/>
      <c r="E343" s="238"/>
      <c r="F343" s="57" t="s">
        <v>78</v>
      </c>
      <c r="G343" s="73">
        <v>74</v>
      </c>
      <c r="H343" s="58"/>
      <c r="I343" s="73">
        <v>74</v>
      </c>
      <c r="J343" s="66"/>
      <c r="K343" s="58"/>
      <c r="L343" s="60">
        <v>16.04</v>
      </c>
      <c r="M343" s="58"/>
      <c r="N343" s="79">
        <v>397.53</v>
      </c>
      <c r="AK343" s="44"/>
      <c r="AL343" s="53"/>
      <c r="AM343" s="53"/>
      <c r="AP343" s="3" t="s">
        <v>128</v>
      </c>
      <c r="AR343" s="53"/>
      <c r="AU343" s="53"/>
    </row>
    <row r="344" spans="1:47" s="4" customFormat="1" ht="15" x14ac:dyDescent="0.25">
      <c r="A344" s="74"/>
      <c r="B344" s="75"/>
      <c r="C344" s="240" t="s">
        <v>81</v>
      </c>
      <c r="D344" s="240"/>
      <c r="E344" s="240"/>
      <c r="F344" s="47"/>
      <c r="G344" s="48"/>
      <c r="H344" s="48"/>
      <c r="I344" s="48"/>
      <c r="J344" s="51"/>
      <c r="K344" s="48"/>
      <c r="L344" s="81">
        <v>1607.3</v>
      </c>
      <c r="M344" s="69"/>
      <c r="N344" s="77">
        <v>13985.69</v>
      </c>
      <c r="AK344" s="44"/>
      <c r="AL344" s="53"/>
      <c r="AM344" s="53"/>
      <c r="AR344" s="53" t="s">
        <v>81</v>
      </c>
      <c r="AU344" s="53"/>
    </row>
    <row r="345" spans="1:47" s="4" customFormat="1" ht="15" x14ac:dyDescent="0.25">
      <c r="A345" s="266" t="s">
        <v>425</v>
      </c>
      <c r="B345" s="267"/>
      <c r="C345" s="267"/>
      <c r="D345" s="267"/>
      <c r="E345" s="267"/>
      <c r="F345" s="267"/>
      <c r="G345" s="267"/>
      <c r="H345" s="267"/>
      <c r="I345" s="267"/>
      <c r="J345" s="267"/>
      <c r="K345" s="267"/>
      <c r="L345" s="267"/>
      <c r="M345" s="267"/>
      <c r="N345" s="268"/>
      <c r="AK345" s="44"/>
      <c r="AL345" s="53" t="s">
        <v>425</v>
      </c>
      <c r="AM345" s="53"/>
      <c r="AR345" s="53"/>
      <c r="AU345" s="53"/>
    </row>
    <row r="346" spans="1:47" s="4" customFormat="1" ht="34.5" x14ac:dyDescent="0.25">
      <c r="A346" s="45" t="s">
        <v>426</v>
      </c>
      <c r="B346" s="46" t="s">
        <v>427</v>
      </c>
      <c r="C346" s="240" t="s">
        <v>428</v>
      </c>
      <c r="D346" s="240"/>
      <c r="E346" s="240"/>
      <c r="F346" s="47" t="s">
        <v>429</v>
      </c>
      <c r="G346" s="48">
        <v>0.02</v>
      </c>
      <c r="H346" s="49">
        <v>2</v>
      </c>
      <c r="I346" s="78">
        <v>0.04</v>
      </c>
      <c r="J346" s="51"/>
      <c r="K346" s="48"/>
      <c r="L346" s="51"/>
      <c r="M346" s="48"/>
      <c r="N346" s="52"/>
      <c r="AK346" s="44"/>
      <c r="AL346" s="53"/>
      <c r="AM346" s="53" t="s">
        <v>428</v>
      </c>
      <c r="AR346" s="53"/>
      <c r="AU346" s="53"/>
    </row>
    <row r="347" spans="1:47" s="4" customFormat="1" ht="15" x14ac:dyDescent="0.25">
      <c r="A347" s="54"/>
      <c r="B347" s="9"/>
      <c r="C347" s="238" t="s">
        <v>430</v>
      </c>
      <c r="D347" s="238"/>
      <c r="E347" s="238"/>
      <c r="F347" s="238"/>
      <c r="G347" s="238"/>
      <c r="H347" s="238"/>
      <c r="I347" s="238"/>
      <c r="J347" s="238"/>
      <c r="K347" s="238"/>
      <c r="L347" s="238"/>
      <c r="M347" s="238"/>
      <c r="N347" s="241"/>
      <c r="AK347" s="44"/>
      <c r="AL347" s="53"/>
      <c r="AM347" s="53"/>
      <c r="AN347" s="3" t="s">
        <v>430</v>
      </c>
      <c r="AR347" s="53"/>
      <c r="AU347" s="53"/>
    </row>
    <row r="348" spans="1:47" s="4" customFormat="1" ht="15" x14ac:dyDescent="0.25">
      <c r="A348" s="55"/>
      <c r="B348" s="56" t="s">
        <v>63</v>
      </c>
      <c r="C348" s="238" t="s">
        <v>86</v>
      </c>
      <c r="D348" s="238"/>
      <c r="E348" s="238"/>
      <c r="F348" s="57"/>
      <c r="G348" s="58"/>
      <c r="H348" s="58"/>
      <c r="I348" s="58"/>
      <c r="J348" s="59">
        <v>1331</v>
      </c>
      <c r="K348" s="58"/>
      <c r="L348" s="60">
        <v>53.24</v>
      </c>
      <c r="M348" s="61">
        <v>24.79</v>
      </c>
      <c r="N348" s="62">
        <v>1319.82</v>
      </c>
      <c r="AK348" s="44"/>
      <c r="AL348" s="53"/>
      <c r="AM348" s="53"/>
      <c r="AO348" s="3" t="s">
        <v>86</v>
      </c>
      <c r="AR348" s="53"/>
      <c r="AU348" s="53"/>
    </row>
    <row r="349" spans="1:47" s="4" customFormat="1" ht="15" x14ac:dyDescent="0.25">
      <c r="A349" s="55"/>
      <c r="B349" s="56" t="s">
        <v>68</v>
      </c>
      <c r="C349" s="238" t="s">
        <v>69</v>
      </c>
      <c r="D349" s="238"/>
      <c r="E349" s="238"/>
      <c r="F349" s="57"/>
      <c r="G349" s="58"/>
      <c r="H349" s="58"/>
      <c r="I349" s="58"/>
      <c r="J349" s="59">
        <v>3536.34</v>
      </c>
      <c r="K349" s="58"/>
      <c r="L349" s="60">
        <v>141.44999999999999</v>
      </c>
      <c r="M349" s="61">
        <v>10.53</v>
      </c>
      <c r="N349" s="62">
        <v>1489.47</v>
      </c>
      <c r="AK349" s="44"/>
      <c r="AL349" s="53"/>
      <c r="AM349" s="53"/>
      <c r="AO349" s="3" t="s">
        <v>69</v>
      </c>
      <c r="AR349" s="53"/>
      <c r="AU349" s="53"/>
    </row>
    <row r="350" spans="1:47" s="4" customFormat="1" ht="15" x14ac:dyDescent="0.25">
      <c r="A350" s="55"/>
      <c r="B350" s="56" t="s">
        <v>70</v>
      </c>
      <c r="C350" s="238" t="s">
        <v>71</v>
      </c>
      <c r="D350" s="238"/>
      <c r="E350" s="238"/>
      <c r="F350" s="57"/>
      <c r="G350" s="58"/>
      <c r="H350" s="58"/>
      <c r="I350" s="58"/>
      <c r="J350" s="60">
        <v>371.73</v>
      </c>
      <c r="K350" s="58"/>
      <c r="L350" s="60">
        <v>14.87</v>
      </c>
      <c r="M350" s="61">
        <v>24.79</v>
      </c>
      <c r="N350" s="79">
        <v>368.63</v>
      </c>
      <c r="AK350" s="44"/>
      <c r="AL350" s="53"/>
      <c r="AM350" s="53"/>
      <c r="AO350" s="3" t="s">
        <v>71</v>
      </c>
      <c r="AR350" s="53"/>
      <c r="AU350" s="53"/>
    </row>
    <row r="351" spans="1:47" s="4" customFormat="1" ht="15" x14ac:dyDescent="0.25">
      <c r="A351" s="63"/>
      <c r="B351" s="56"/>
      <c r="C351" s="238" t="s">
        <v>89</v>
      </c>
      <c r="D351" s="238"/>
      <c r="E351" s="238"/>
      <c r="F351" s="57" t="s">
        <v>73</v>
      </c>
      <c r="G351" s="61">
        <v>110.64</v>
      </c>
      <c r="H351" s="58"/>
      <c r="I351" s="86">
        <v>4.4256000000000002</v>
      </c>
      <c r="J351" s="66"/>
      <c r="K351" s="58"/>
      <c r="L351" s="66"/>
      <c r="M351" s="58"/>
      <c r="N351" s="67"/>
      <c r="AK351" s="44"/>
      <c r="AL351" s="53"/>
      <c r="AM351" s="53"/>
      <c r="AP351" s="3" t="s">
        <v>89</v>
      </c>
      <c r="AR351" s="53"/>
      <c r="AU351" s="53"/>
    </row>
    <row r="352" spans="1:47" s="4" customFormat="1" ht="15" x14ac:dyDescent="0.25">
      <c r="A352" s="63"/>
      <c r="B352" s="56"/>
      <c r="C352" s="238" t="s">
        <v>72</v>
      </c>
      <c r="D352" s="238"/>
      <c r="E352" s="238"/>
      <c r="F352" s="57" t="s">
        <v>73</v>
      </c>
      <c r="G352" s="61">
        <v>30.57</v>
      </c>
      <c r="H352" s="58"/>
      <c r="I352" s="86">
        <v>1.2228000000000001</v>
      </c>
      <c r="J352" s="66"/>
      <c r="K352" s="58"/>
      <c r="L352" s="66"/>
      <c r="M352" s="58"/>
      <c r="N352" s="67"/>
      <c r="AK352" s="44"/>
      <c r="AL352" s="53"/>
      <c r="AM352" s="53"/>
      <c r="AP352" s="3" t="s">
        <v>72</v>
      </c>
      <c r="AR352" s="53"/>
      <c r="AU352" s="53"/>
    </row>
    <row r="353" spans="1:47" s="4" customFormat="1" ht="15" x14ac:dyDescent="0.25">
      <c r="A353" s="54"/>
      <c r="B353" s="56"/>
      <c r="C353" s="242" t="s">
        <v>74</v>
      </c>
      <c r="D353" s="242"/>
      <c r="E353" s="242"/>
      <c r="F353" s="68"/>
      <c r="G353" s="69"/>
      <c r="H353" s="69"/>
      <c r="I353" s="69"/>
      <c r="J353" s="70">
        <v>4867.34</v>
      </c>
      <c r="K353" s="69"/>
      <c r="L353" s="71">
        <v>194.69</v>
      </c>
      <c r="M353" s="69"/>
      <c r="N353" s="72">
        <v>2809.29</v>
      </c>
      <c r="AK353" s="44"/>
      <c r="AL353" s="53"/>
      <c r="AM353" s="53"/>
      <c r="AQ353" s="3" t="s">
        <v>74</v>
      </c>
      <c r="AR353" s="53"/>
      <c r="AU353" s="53"/>
    </row>
    <row r="354" spans="1:47" s="4" customFormat="1" ht="15" x14ac:dyDescent="0.25">
      <c r="A354" s="63"/>
      <c r="B354" s="56"/>
      <c r="C354" s="238" t="s">
        <v>75</v>
      </c>
      <c r="D354" s="238"/>
      <c r="E354" s="238"/>
      <c r="F354" s="57"/>
      <c r="G354" s="58"/>
      <c r="H354" s="58"/>
      <c r="I354" s="58"/>
      <c r="J354" s="66"/>
      <c r="K354" s="58"/>
      <c r="L354" s="60">
        <v>68.11</v>
      </c>
      <c r="M354" s="58"/>
      <c r="N354" s="62">
        <v>1688.45</v>
      </c>
      <c r="AK354" s="44"/>
      <c r="AL354" s="53"/>
      <c r="AM354" s="53"/>
      <c r="AP354" s="3" t="s">
        <v>75</v>
      </c>
      <c r="AR354" s="53"/>
      <c r="AU354" s="53"/>
    </row>
    <row r="355" spans="1:47" s="4" customFormat="1" ht="45.75" x14ac:dyDescent="0.25">
      <c r="A355" s="63"/>
      <c r="B355" s="56" t="s">
        <v>431</v>
      </c>
      <c r="C355" s="238" t="s">
        <v>432</v>
      </c>
      <c r="D355" s="238"/>
      <c r="E355" s="238"/>
      <c r="F355" s="57" t="s">
        <v>78</v>
      </c>
      <c r="G355" s="73">
        <v>103</v>
      </c>
      <c r="H355" s="58"/>
      <c r="I355" s="73">
        <v>103</v>
      </c>
      <c r="J355" s="66"/>
      <c r="K355" s="58"/>
      <c r="L355" s="60">
        <v>70.150000000000006</v>
      </c>
      <c r="M355" s="58"/>
      <c r="N355" s="62">
        <v>1739.1</v>
      </c>
      <c r="AK355" s="44"/>
      <c r="AL355" s="53"/>
      <c r="AM355" s="53"/>
      <c r="AP355" s="3" t="s">
        <v>432</v>
      </c>
      <c r="AR355" s="53"/>
      <c r="AU355" s="53"/>
    </row>
    <row r="356" spans="1:47" s="4" customFormat="1" ht="45.75" x14ac:dyDescent="0.25">
      <c r="A356" s="63"/>
      <c r="B356" s="56" t="s">
        <v>433</v>
      </c>
      <c r="C356" s="238" t="s">
        <v>434</v>
      </c>
      <c r="D356" s="238"/>
      <c r="E356" s="238"/>
      <c r="F356" s="57" t="s">
        <v>78</v>
      </c>
      <c r="G356" s="73">
        <v>59</v>
      </c>
      <c r="H356" s="58"/>
      <c r="I356" s="73">
        <v>59</v>
      </c>
      <c r="J356" s="66"/>
      <c r="K356" s="58"/>
      <c r="L356" s="60">
        <v>40.18</v>
      </c>
      <c r="M356" s="58"/>
      <c r="N356" s="79">
        <v>996.19</v>
      </c>
      <c r="AK356" s="44"/>
      <c r="AL356" s="53"/>
      <c r="AM356" s="53"/>
      <c r="AP356" s="3" t="s">
        <v>434</v>
      </c>
      <c r="AR356" s="53"/>
      <c r="AU356" s="53"/>
    </row>
    <row r="357" spans="1:47" s="4" customFormat="1" ht="15" x14ac:dyDescent="0.25">
      <c r="A357" s="74"/>
      <c r="B357" s="75"/>
      <c r="C357" s="240" t="s">
        <v>81</v>
      </c>
      <c r="D357" s="240"/>
      <c r="E357" s="240"/>
      <c r="F357" s="47"/>
      <c r="G357" s="48"/>
      <c r="H357" s="48"/>
      <c r="I357" s="48"/>
      <c r="J357" s="51"/>
      <c r="K357" s="48"/>
      <c r="L357" s="76">
        <v>305.02</v>
      </c>
      <c r="M357" s="69"/>
      <c r="N357" s="77">
        <v>5544.58</v>
      </c>
      <c r="AK357" s="44"/>
      <c r="AL357" s="53"/>
      <c r="AM357" s="53"/>
      <c r="AR357" s="53" t="s">
        <v>81</v>
      </c>
      <c r="AU357" s="53"/>
    </row>
    <row r="358" spans="1:47" s="4" customFormat="1" ht="34.5" x14ac:dyDescent="0.25">
      <c r="A358" s="45" t="s">
        <v>435</v>
      </c>
      <c r="B358" s="46" t="s">
        <v>436</v>
      </c>
      <c r="C358" s="240" t="s">
        <v>437</v>
      </c>
      <c r="D358" s="240"/>
      <c r="E358" s="240"/>
      <c r="F358" s="47" t="s">
        <v>343</v>
      </c>
      <c r="G358" s="48">
        <v>2</v>
      </c>
      <c r="H358" s="49">
        <v>2</v>
      </c>
      <c r="I358" s="49">
        <v>4</v>
      </c>
      <c r="J358" s="51"/>
      <c r="K358" s="48"/>
      <c r="L358" s="51"/>
      <c r="M358" s="48"/>
      <c r="N358" s="52"/>
      <c r="AK358" s="44"/>
      <c r="AL358" s="53"/>
      <c r="AM358" s="53" t="s">
        <v>437</v>
      </c>
      <c r="AR358" s="53"/>
      <c r="AU358" s="53"/>
    </row>
    <row r="359" spans="1:47" s="4" customFormat="1" ht="15" x14ac:dyDescent="0.25">
      <c r="A359" s="54"/>
      <c r="B359" s="9"/>
      <c r="C359" s="238" t="s">
        <v>376</v>
      </c>
      <c r="D359" s="238"/>
      <c r="E359" s="238"/>
      <c r="F359" s="238"/>
      <c r="G359" s="238"/>
      <c r="H359" s="238"/>
      <c r="I359" s="238"/>
      <c r="J359" s="238"/>
      <c r="K359" s="238"/>
      <c r="L359" s="238"/>
      <c r="M359" s="238"/>
      <c r="N359" s="241"/>
      <c r="AK359" s="44"/>
      <c r="AL359" s="53"/>
      <c r="AM359" s="53"/>
      <c r="AN359" s="3" t="s">
        <v>376</v>
      </c>
      <c r="AR359" s="53"/>
      <c r="AU359" s="53"/>
    </row>
    <row r="360" spans="1:47" s="4" customFormat="1" ht="15" x14ac:dyDescent="0.25">
      <c r="A360" s="55"/>
      <c r="B360" s="56" t="s">
        <v>63</v>
      </c>
      <c r="C360" s="238" t="s">
        <v>86</v>
      </c>
      <c r="D360" s="238"/>
      <c r="E360" s="238"/>
      <c r="F360" s="57"/>
      <c r="G360" s="58"/>
      <c r="H360" s="58"/>
      <c r="I360" s="58"/>
      <c r="J360" s="60">
        <v>34.520000000000003</v>
      </c>
      <c r="K360" s="58"/>
      <c r="L360" s="60">
        <v>138.08000000000001</v>
      </c>
      <c r="M360" s="61">
        <v>24.79</v>
      </c>
      <c r="N360" s="62">
        <v>3423</v>
      </c>
      <c r="AK360" s="44"/>
      <c r="AL360" s="53"/>
      <c r="AM360" s="53"/>
      <c r="AO360" s="3" t="s">
        <v>86</v>
      </c>
      <c r="AR360" s="53"/>
      <c r="AU360" s="53"/>
    </row>
    <row r="361" spans="1:47" s="4" customFormat="1" ht="15" x14ac:dyDescent="0.25">
      <c r="A361" s="55"/>
      <c r="B361" s="56" t="s">
        <v>87</v>
      </c>
      <c r="C361" s="238" t="s">
        <v>88</v>
      </c>
      <c r="D361" s="238"/>
      <c r="E361" s="238"/>
      <c r="F361" s="57"/>
      <c r="G361" s="58"/>
      <c r="H361" s="58"/>
      <c r="I361" s="58"/>
      <c r="J361" s="60">
        <v>91.83</v>
      </c>
      <c r="K361" s="58"/>
      <c r="L361" s="60">
        <v>367.32</v>
      </c>
      <c r="M361" s="61">
        <v>8.0399999999999991</v>
      </c>
      <c r="N361" s="62">
        <v>2953.25</v>
      </c>
      <c r="AK361" s="44"/>
      <c r="AL361" s="53"/>
      <c r="AM361" s="53"/>
      <c r="AO361" s="3" t="s">
        <v>88</v>
      </c>
      <c r="AR361" s="53"/>
      <c r="AU361" s="53"/>
    </row>
    <row r="362" spans="1:47" s="4" customFormat="1" ht="15" x14ac:dyDescent="0.25">
      <c r="A362" s="63"/>
      <c r="B362" s="56"/>
      <c r="C362" s="238" t="s">
        <v>89</v>
      </c>
      <c r="D362" s="238"/>
      <c r="E362" s="238"/>
      <c r="F362" s="57" t="s">
        <v>73</v>
      </c>
      <c r="G362" s="61">
        <v>3.01</v>
      </c>
      <c r="H362" s="58"/>
      <c r="I362" s="61">
        <v>12.04</v>
      </c>
      <c r="J362" s="66"/>
      <c r="K362" s="58"/>
      <c r="L362" s="66"/>
      <c r="M362" s="58"/>
      <c r="N362" s="67"/>
      <c r="AK362" s="44"/>
      <c r="AL362" s="53"/>
      <c r="AM362" s="53"/>
      <c r="AP362" s="3" t="s">
        <v>89</v>
      </c>
      <c r="AR362" s="53"/>
      <c r="AU362" s="53"/>
    </row>
    <row r="363" spans="1:47" s="4" customFormat="1" ht="15" x14ac:dyDescent="0.25">
      <c r="A363" s="54"/>
      <c r="B363" s="56"/>
      <c r="C363" s="242" t="s">
        <v>74</v>
      </c>
      <c r="D363" s="242"/>
      <c r="E363" s="242"/>
      <c r="F363" s="68"/>
      <c r="G363" s="69"/>
      <c r="H363" s="69"/>
      <c r="I363" s="69"/>
      <c r="J363" s="71">
        <v>126.35</v>
      </c>
      <c r="K363" s="69"/>
      <c r="L363" s="71">
        <v>505.4</v>
      </c>
      <c r="M363" s="69"/>
      <c r="N363" s="72">
        <v>6376.25</v>
      </c>
      <c r="AK363" s="44"/>
      <c r="AL363" s="53"/>
      <c r="AM363" s="53"/>
      <c r="AQ363" s="3" t="s">
        <v>74</v>
      </c>
      <c r="AR363" s="53"/>
      <c r="AU363" s="53"/>
    </row>
    <row r="364" spans="1:47" s="4" customFormat="1" ht="15" x14ac:dyDescent="0.25">
      <c r="A364" s="63"/>
      <c r="B364" s="56"/>
      <c r="C364" s="238" t="s">
        <v>75</v>
      </c>
      <c r="D364" s="238"/>
      <c r="E364" s="238"/>
      <c r="F364" s="57"/>
      <c r="G364" s="58"/>
      <c r="H364" s="58"/>
      <c r="I364" s="58"/>
      <c r="J364" s="66"/>
      <c r="K364" s="58"/>
      <c r="L364" s="60">
        <v>138.08000000000001</v>
      </c>
      <c r="M364" s="58"/>
      <c r="N364" s="62">
        <v>3423</v>
      </c>
      <c r="AK364" s="44"/>
      <c r="AL364" s="53"/>
      <c r="AM364" s="53"/>
      <c r="AP364" s="3" t="s">
        <v>75</v>
      </c>
      <c r="AR364" s="53"/>
      <c r="AU364" s="53"/>
    </row>
    <row r="365" spans="1:47" s="4" customFormat="1" ht="45.75" x14ac:dyDescent="0.25">
      <c r="A365" s="63"/>
      <c r="B365" s="56" t="s">
        <v>337</v>
      </c>
      <c r="C365" s="238" t="s">
        <v>338</v>
      </c>
      <c r="D365" s="238"/>
      <c r="E365" s="238"/>
      <c r="F365" s="57" t="s">
        <v>78</v>
      </c>
      <c r="G365" s="73">
        <v>121</v>
      </c>
      <c r="H365" s="58"/>
      <c r="I365" s="73">
        <v>121</v>
      </c>
      <c r="J365" s="66"/>
      <c r="K365" s="58"/>
      <c r="L365" s="60">
        <v>167.08</v>
      </c>
      <c r="M365" s="58"/>
      <c r="N365" s="62">
        <v>4141.83</v>
      </c>
      <c r="AK365" s="44"/>
      <c r="AL365" s="53"/>
      <c r="AM365" s="53"/>
      <c r="AP365" s="3" t="s">
        <v>338</v>
      </c>
      <c r="AR365" s="53"/>
      <c r="AU365" s="53"/>
    </row>
    <row r="366" spans="1:47" s="4" customFormat="1" ht="45.75" x14ac:dyDescent="0.25">
      <c r="A366" s="63"/>
      <c r="B366" s="56" t="s">
        <v>339</v>
      </c>
      <c r="C366" s="238" t="s">
        <v>340</v>
      </c>
      <c r="D366" s="238"/>
      <c r="E366" s="238"/>
      <c r="F366" s="57" t="s">
        <v>78</v>
      </c>
      <c r="G366" s="73">
        <v>72</v>
      </c>
      <c r="H366" s="58"/>
      <c r="I366" s="73">
        <v>72</v>
      </c>
      <c r="J366" s="66"/>
      <c r="K366" s="58"/>
      <c r="L366" s="60">
        <v>99.42</v>
      </c>
      <c r="M366" s="58"/>
      <c r="N366" s="62">
        <v>2464.56</v>
      </c>
      <c r="AK366" s="44"/>
      <c r="AL366" s="53"/>
      <c r="AM366" s="53"/>
      <c r="AP366" s="3" t="s">
        <v>340</v>
      </c>
      <c r="AR366" s="53"/>
      <c r="AU366" s="53"/>
    </row>
    <row r="367" spans="1:47" s="4" customFormat="1" ht="15" x14ac:dyDescent="0.25">
      <c r="A367" s="74"/>
      <c r="B367" s="75"/>
      <c r="C367" s="240" t="s">
        <v>81</v>
      </c>
      <c r="D367" s="240"/>
      <c r="E367" s="240"/>
      <c r="F367" s="47"/>
      <c r="G367" s="48"/>
      <c r="H367" s="48"/>
      <c r="I367" s="48"/>
      <c r="J367" s="51"/>
      <c r="K367" s="48"/>
      <c r="L367" s="76">
        <v>771.9</v>
      </c>
      <c r="M367" s="69"/>
      <c r="N367" s="77">
        <v>12982.64</v>
      </c>
      <c r="AK367" s="44"/>
      <c r="AL367" s="53"/>
      <c r="AM367" s="53"/>
      <c r="AR367" s="53" t="s">
        <v>81</v>
      </c>
      <c r="AU367" s="53"/>
    </row>
    <row r="368" spans="1:47" s="4" customFormat="1" ht="23.25" x14ac:dyDescent="0.25">
      <c r="A368" s="45" t="s">
        <v>438</v>
      </c>
      <c r="B368" s="46" t="s">
        <v>172</v>
      </c>
      <c r="C368" s="240" t="s">
        <v>173</v>
      </c>
      <c r="D368" s="240"/>
      <c r="E368" s="240"/>
      <c r="F368" s="47" t="s">
        <v>174</v>
      </c>
      <c r="G368" s="48">
        <v>1.7799999999999999E-3</v>
      </c>
      <c r="H368" s="49">
        <v>2</v>
      </c>
      <c r="I368" s="98">
        <v>3.5599999999999998E-3</v>
      </c>
      <c r="J368" s="51"/>
      <c r="K368" s="48"/>
      <c r="L368" s="51"/>
      <c r="M368" s="48"/>
      <c r="N368" s="52"/>
      <c r="AK368" s="44"/>
      <c r="AL368" s="53"/>
      <c r="AM368" s="53" t="s">
        <v>173</v>
      </c>
      <c r="AR368" s="53"/>
      <c r="AU368" s="53"/>
    </row>
    <row r="369" spans="1:47" s="4" customFormat="1" ht="15" x14ac:dyDescent="0.25">
      <c r="A369" s="54"/>
      <c r="B369" s="9"/>
      <c r="C369" s="238" t="s">
        <v>439</v>
      </c>
      <c r="D369" s="238"/>
      <c r="E369" s="238"/>
      <c r="F369" s="238"/>
      <c r="G369" s="238"/>
      <c r="H369" s="238"/>
      <c r="I369" s="238"/>
      <c r="J369" s="238"/>
      <c r="K369" s="238"/>
      <c r="L369" s="238"/>
      <c r="M369" s="238"/>
      <c r="N369" s="241"/>
      <c r="AK369" s="44"/>
      <c r="AL369" s="53"/>
      <c r="AM369" s="53"/>
      <c r="AN369" s="3" t="s">
        <v>439</v>
      </c>
      <c r="AR369" s="53"/>
      <c r="AU369" s="53"/>
    </row>
    <row r="370" spans="1:47" s="4" customFormat="1" ht="15" x14ac:dyDescent="0.25">
      <c r="A370" s="55"/>
      <c r="B370" s="56" t="s">
        <v>63</v>
      </c>
      <c r="C370" s="238" t="s">
        <v>86</v>
      </c>
      <c r="D370" s="238"/>
      <c r="E370" s="238"/>
      <c r="F370" s="57"/>
      <c r="G370" s="58"/>
      <c r="H370" s="58"/>
      <c r="I370" s="58"/>
      <c r="J370" s="60">
        <v>563.37</v>
      </c>
      <c r="K370" s="58"/>
      <c r="L370" s="60">
        <v>2.0099999999999998</v>
      </c>
      <c r="M370" s="61">
        <v>24.79</v>
      </c>
      <c r="N370" s="79">
        <v>49.83</v>
      </c>
      <c r="AK370" s="44"/>
      <c r="AL370" s="53"/>
      <c r="AM370" s="53"/>
      <c r="AO370" s="3" t="s">
        <v>86</v>
      </c>
      <c r="AR370" s="53"/>
      <c r="AU370" s="53"/>
    </row>
    <row r="371" spans="1:47" s="4" customFormat="1" ht="15" x14ac:dyDescent="0.25">
      <c r="A371" s="55"/>
      <c r="B371" s="56" t="s">
        <v>68</v>
      </c>
      <c r="C371" s="238" t="s">
        <v>69</v>
      </c>
      <c r="D371" s="238"/>
      <c r="E371" s="238"/>
      <c r="F371" s="57"/>
      <c r="G371" s="58"/>
      <c r="H371" s="58"/>
      <c r="I371" s="58"/>
      <c r="J371" s="60">
        <v>516.92999999999995</v>
      </c>
      <c r="K371" s="58"/>
      <c r="L371" s="60">
        <v>1.84</v>
      </c>
      <c r="M371" s="61">
        <v>10.53</v>
      </c>
      <c r="N371" s="79">
        <v>19.38</v>
      </c>
      <c r="AK371" s="44"/>
      <c r="AL371" s="53"/>
      <c r="AM371" s="53"/>
      <c r="AO371" s="3" t="s">
        <v>69</v>
      </c>
      <c r="AR371" s="53"/>
      <c r="AU371" s="53"/>
    </row>
    <row r="372" spans="1:47" s="4" customFormat="1" ht="15" x14ac:dyDescent="0.25">
      <c r="A372" s="55"/>
      <c r="B372" s="56" t="s">
        <v>70</v>
      </c>
      <c r="C372" s="238" t="s">
        <v>71</v>
      </c>
      <c r="D372" s="238"/>
      <c r="E372" s="238"/>
      <c r="F372" s="57"/>
      <c r="G372" s="58"/>
      <c r="H372" s="58"/>
      <c r="I372" s="58"/>
      <c r="J372" s="60">
        <v>28.58</v>
      </c>
      <c r="K372" s="58"/>
      <c r="L372" s="60">
        <v>0.1</v>
      </c>
      <c r="M372" s="61">
        <v>24.79</v>
      </c>
      <c r="N372" s="79">
        <v>2.48</v>
      </c>
      <c r="AK372" s="44"/>
      <c r="AL372" s="53"/>
      <c r="AM372" s="53"/>
      <c r="AO372" s="3" t="s">
        <v>71</v>
      </c>
      <c r="AR372" s="53"/>
      <c r="AU372" s="53"/>
    </row>
    <row r="373" spans="1:47" s="4" customFormat="1" ht="15" x14ac:dyDescent="0.25">
      <c r="A373" s="55"/>
      <c r="B373" s="56" t="s">
        <v>87</v>
      </c>
      <c r="C373" s="238" t="s">
        <v>88</v>
      </c>
      <c r="D373" s="238"/>
      <c r="E373" s="238"/>
      <c r="F373" s="57"/>
      <c r="G373" s="58"/>
      <c r="H373" s="58"/>
      <c r="I373" s="58"/>
      <c r="J373" s="60">
        <v>83.96</v>
      </c>
      <c r="K373" s="58"/>
      <c r="L373" s="60">
        <v>0.3</v>
      </c>
      <c r="M373" s="61">
        <v>8.0399999999999991</v>
      </c>
      <c r="N373" s="79">
        <v>2.41</v>
      </c>
      <c r="AK373" s="44"/>
      <c r="AL373" s="53"/>
      <c r="AM373" s="53"/>
      <c r="AO373" s="3" t="s">
        <v>88</v>
      </c>
      <c r="AR373" s="53"/>
      <c r="AU373" s="53"/>
    </row>
    <row r="374" spans="1:47" s="4" customFormat="1" ht="15" x14ac:dyDescent="0.25">
      <c r="A374" s="63"/>
      <c r="B374" s="56"/>
      <c r="C374" s="238" t="s">
        <v>89</v>
      </c>
      <c r="D374" s="238"/>
      <c r="E374" s="238"/>
      <c r="F374" s="57" t="s">
        <v>73</v>
      </c>
      <c r="G374" s="61">
        <v>46.33</v>
      </c>
      <c r="H374" s="58"/>
      <c r="I374" s="124">
        <v>0.16493479999999999</v>
      </c>
      <c r="J374" s="66"/>
      <c r="K374" s="58"/>
      <c r="L374" s="66"/>
      <c r="M374" s="58"/>
      <c r="N374" s="67"/>
      <c r="AK374" s="44"/>
      <c r="AL374" s="53"/>
      <c r="AM374" s="53"/>
      <c r="AP374" s="3" t="s">
        <v>89</v>
      </c>
      <c r="AR374" s="53"/>
      <c r="AU374" s="53"/>
    </row>
    <row r="375" spans="1:47" s="4" customFormat="1" ht="15" x14ac:dyDescent="0.25">
      <c r="A375" s="63"/>
      <c r="B375" s="56"/>
      <c r="C375" s="238" t="s">
        <v>72</v>
      </c>
      <c r="D375" s="238"/>
      <c r="E375" s="238"/>
      <c r="F375" s="57" t="s">
        <v>73</v>
      </c>
      <c r="G375" s="61">
        <v>1.75</v>
      </c>
      <c r="H375" s="58"/>
      <c r="I375" s="65">
        <v>6.2300000000000003E-3</v>
      </c>
      <c r="J375" s="66"/>
      <c r="K375" s="58"/>
      <c r="L375" s="66"/>
      <c r="M375" s="58"/>
      <c r="N375" s="67"/>
      <c r="AK375" s="44"/>
      <c r="AL375" s="53"/>
      <c r="AM375" s="53"/>
      <c r="AP375" s="3" t="s">
        <v>72</v>
      </c>
      <c r="AR375" s="53"/>
      <c r="AU375" s="53"/>
    </row>
    <row r="376" spans="1:47" s="4" customFormat="1" ht="15" x14ac:dyDescent="0.25">
      <c r="A376" s="54"/>
      <c r="B376" s="56"/>
      <c r="C376" s="242" t="s">
        <v>74</v>
      </c>
      <c r="D376" s="242"/>
      <c r="E376" s="242"/>
      <c r="F376" s="68"/>
      <c r="G376" s="69"/>
      <c r="H376" s="69"/>
      <c r="I376" s="69"/>
      <c r="J376" s="70">
        <v>1164.26</v>
      </c>
      <c r="K376" s="69"/>
      <c r="L376" s="71">
        <v>4.1500000000000004</v>
      </c>
      <c r="M376" s="69"/>
      <c r="N376" s="84">
        <v>71.62</v>
      </c>
      <c r="AK376" s="44"/>
      <c r="AL376" s="53"/>
      <c r="AM376" s="53"/>
      <c r="AQ376" s="3" t="s">
        <v>74</v>
      </c>
      <c r="AR376" s="53"/>
      <c r="AU376" s="53"/>
    </row>
    <row r="377" spans="1:47" s="4" customFormat="1" ht="15" x14ac:dyDescent="0.25">
      <c r="A377" s="63"/>
      <c r="B377" s="56"/>
      <c r="C377" s="238" t="s">
        <v>75</v>
      </c>
      <c r="D377" s="238"/>
      <c r="E377" s="238"/>
      <c r="F377" s="57"/>
      <c r="G377" s="58"/>
      <c r="H377" s="58"/>
      <c r="I377" s="58"/>
      <c r="J377" s="66"/>
      <c r="K377" s="58"/>
      <c r="L377" s="60">
        <v>2.11</v>
      </c>
      <c r="M377" s="58"/>
      <c r="N377" s="79">
        <v>52.31</v>
      </c>
      <c r="AK377" s="44"/>
      <c r="AL377" s="53"/>
      <c r="AM377" s="53"/>
      <c r="AP377" s="3" t="s">
        <v>75</v>
      </c>
      <c r="AR377" s="53"/>
      <c r="AU377" s="53"/>
    </row>
    <row r="378" spans="1:47" s="4" customFormat="1" ht="34.5" x14ac:dyDescent="0.25">
      <c r="A378" s="63"/>
      <c r="B378" s="56" t="s">
        <v>176</v>
      </c>
      <c r="C378" s="238" t="s">
        <v>177</v>
      </c>
      <c r="D378" s="238"/>
      <c r="E378" s="238"/>
      <c r="F378" s="57" t="s">
        <v>78</v>
      </c>
      <c r="G378" s="73">
        <v>102</v>
      </c>
      <c r="H378" s="58"/>
      <c r="I378" s="73">
        <v>102</v>
      </c>
      <c r="J378" s="66"/>
      <c r="K378" s="58"/>
      <c r="L378" s="60">
        <v>2.15</v>
      </c>
      <c r="M378" s="58"/>
      <c r="N378" s="79">
        <v>53.36</v>
      </c>
      <c r="AK378" s="44"/>
      <c r="AL378" s="53"/>
      <c r="AM378" s="53"/>
      <c r="AP378" s="3" t="s">
        <v>177</v>
      </c>
      <c r="AR378" s="53"/>
      <c r="AU378" s="53"/>
    </row>
    <row r="379" spans="1:47" s="4" customFormat="1" ht="34.5" x14ac:dyDescent="0.25">
      <c r="A379" s="63"/>
      <c r="B379" s="56" t="s">
        <v>178</v>
      </c>
      <c r="C379" s="238" t="s">
        <v>179</v>
      </c>
      <c r="D379" s="238"/>
      <c r="E379" s="238"/>
      <c r="F379" s="57" t="s">
        <v>78</v>
      </c>
      <c r="G379" s="73">
        <v>58</v>
      </c>
      <c r="H379" s="58"/>
      <c r="I379" s="73">
        <v>58</v>
      </c>
      <c r="J379" s="66"/>
      <c r="K379" s="58"/>
      <c r="L379" s="60">
        <v>1.22</v>
      </c>
      <c r="M379" s="58"/>
      <c r="N379" s="79">
        <v>30.34</v>
      </c>
      <c r="AK379" s="44"/>
      <c r="AL379" s="53"/>
      <c r="AM379" s="53"/>
      <c r="AP379" s="3" t="s">
        <v>179</v>
      </c>
      <c r="AR379" s="53"/>
      <c r="AU379" s="53"/>
    </row>
    <row r="380" spans="1:47" s="4" customFormat="1" ht="15" x14ac:dyDescent="0.25">
      <c r="A380" s="74"/>
      <c r="B380" s="75"/>
      <c r="C380" s="240" t="s">
        <v>81</v>
      </c>
      <c r="D380" s="240"/>
      <c r="E380" s="240"/>
      <c r="F380" s="47"/>
      <c r="G380" s="48"/>
      <c r="H380" s="48"/>
      <c r="I380" s="48"/>
      <c r="J380" s="51"/>
      <c r="K380" s="48"/>
      <c r="L380" s="76">
        <v>7.52</v>
      </c>
      <c r="M380" s="69"/>
      <c r="N380" s="85">
        <v>155.32</v>
      </c>
      <c r="AK380" s="44"/>
      <c r="AL380" s="53"/>
      <c r="AM380" s="53"/>
      <c r="AR380" s="53" t="s">
        <v>81</v>
      </c>
      <c r="AU380" s="53"/>
    </row>
    <row r="381" spans="1:47" s="4" customFormat="1" ht="34.5" x14ac:dyDescent="0.25">
      <c r="A381" s="45" t="s">
        <v>440</v>
      </c>
      <c r="B381" s="46" t="s">
        <v>441</v>
      </c>
      <c r="C381" s="240" t="s">
        <v>442</v>
      </c>
      <c r="D381" s="240"/>
      <c r="E381" s="240"/>
      <c r="F381" s="47" t="s">
        <v>183</v>
      </c>
      <c r="G381" s="48">
        <v>1.7799999999999999E-3</v>
      </c>
      <c r="H381" s="49">
        <v>2</v>
      </c>
      <c r="I381" s="98">
        <v>3.5599999999999998E-3</v>
      </c>
      <c r="J381" s="81">
        <v>8376.93</v>
      </c>
      <c r="K381" s="48"/>
      <c r="L381" s="76">
        <v>29.82</v>
      </c>
      <c r="M381" s="78">
        <v>8.0399999999999991</v>
      </c>
      <c r="N381" s="85">
        <v>239.75</v>
      </c>
      <c r="AK381" s="44"/>
      <c r="AL381" s="53"/>
      <c r="AM381" s="53" t="s">
        <v>442</v>
      </c>
      <c r="AR381" s="53"/>
      <c r="AU381" s="53"/>
    </row>
    <row r="382" spans="1:47" s="4" customFormat="1" ht="15" x14ac:dyDescent="0.25">
      <c r="A382" s="74"/>
      <c r="B382" s="75"/>
      <c r="C382" s="238" t="s">
        <v>184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41"/>
      <c r="AK382" s="44"/>
      <c r="AL382" s="53"/>
      <c r="AM382" s="53"/>
      <c r="AR382" s="53"/>
      <c r="AT382" s="3" t="s">
        <v>184</v>
      </c>
      <c r="AU382" s="53"/>
    </row>
    <row r="383" spans="1:47" s="4" customFormat="1" ht="15" x14ac:dyDescent="0.25">
      <c r="A383" s="54"/>
      <c r="B383" s="9"/>
      <c r="C383" s="238" t="s">
        <v>439</v>
      </c>
      <c r="D383" s="238"/>
      <c r="E383" s="238"/>
      <c r="F383" s="238"/>
      <c r="G383" s="238"/>
      <c r="H383" s="238"/>
      <c r="I383" s="238"/>
      <c r="J383" s="238"/>
      <c r="K383" s="238"/>
      <c r="L383" s="238"/>
      <c r="M383" s="238"/>
      <c r="N383" s="241"/>
      <c r="AK383" s="44"/>
      <c r="AL383" s="53"/>
      <c r="AM383" s="53"/>
      <c r="AN383" s="3" t="s">
        <v>439</v>
      </c>
      <c r="AR383" s="53"/>
      <c r="AU383" s="53"/>
    </row>
    <row r="384" spans="1:47" s="4" customFormat="1" ht="15" x14ac:dyDescent="0.25">
      <c r="A384" s="74"/>
      <c r="B384" s="75"/>
      <c r="C384" s="240" t="s">
        <v>81</v>
      </c>
      <c r="D384" s="240"/>
      <c r="E384" s="240"/>
      <c r="F384" s="47"/>
      <c r="G384" s="48"/>
      <c r="H384" s="48"/>
      <c r="I384" s="48"/>
      <c r="J384" s="51"/>
      <c r="K384" s="48"/>
      <c r="L384" s="76">
        <v>29.82</v>
      </c>
      <c r="M384" s="69"/>
      <c r="N384" s="85">
        <v>239.75</v>
      </c>
      <c r="AK384" s="44"/>
      <c r="AL384" s="53"/>
      <c r="AM384" s="53"/>
      <c r="AR384" s="53" t="s">
        <v>81</v>
      </c>
      <c r="AU384" s="53"/>
    </row>
    <row r="385" spans="1:47" s="4" customFormat="1" ht="57" x14ac:dyDescent="0.25">
      <c r="A385" s="45" t="s">
        <v>443</v>
      </c>
      <c r="B385" s="46" t="s">
        <v>444</v>
      </c>
      <c r="C385" s="240" t="s">
        <v>445</v>
      </c>
      <c r="D385" s="240"/>
      <c r="E385" s="240"/>
      <c r="F385" s="47" t="s">
        <v>322</v>
      </c>
      <c r="G385" s="48">
        <v>4.0000000000000002E-4</v>
      </c>
      <c r="H385" s="49">
        <v>2</v>
      </c>
      <c r="I385" s="50">
        <v>8.0000000000000004E-4</v>
      </c>
      <c r="J385" s="51"/>
      <c r="K385" s="48"/>
      <c r="L385" s="51"/>
      <c r="M385" s="48"/>
      <c r="N385" s="52"/>
      <c r="AK385" s="44"/>
      <c r="AL385" s="53"/>
      <c r="AM385" s="53" t="s">
        <v>445</v>
      </c>
      <c r="AR385" s="53"/>
      <c r="AU385" s="53"/>
    </row>
    <row r="386" spans="1:47" s="4" customFormat="1" ht="15" x14ac:dyDescent="0.25">
      <c r="A386" s="54"/>
      <c r="B386" s="9"/>
      <c r="C386" s="238" t="s">
        <v>446</v>
      </c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41"/>
      <c r="AK386" s="44"/>
      <c r="AL386" s="53"/>
      <c r="AM386" s="53"/>
      <c r="AN386" s="3" t="s">
        <v>446</v>
      </c>
      <c r="AR386" s="53"/>
      <c r="AU386" s="53"/>
    </row>
    <row r="387" spans="1:47" s="4" customFormat="1" ht="15" x14ac:dyDescent="0.25">
      <c r="A387" s="55"/>
      <c r="B387" s="56" t="s">
        <v>63</v>
      </c>
      <c r="C387" s="238" t="s">
        <v>86</v>
      </c>
      <c r="D387" s="238"/>
      <c r="E387" s="238"/>
      <c r="F387" s="57"/>
      <c r="G387" s="58"/>
      <c r="H387" s="58"/>
      <c r="I387" s="58"/>
      <c r="J387" s="59">
        <v>1539.84</v>
      </c>
      <c r="K387" s="58"/>
      <c r="L387" s="60">
        <v>1.23</v>
      </c>
      <c r="M387" s="61">
        <v>24.79</v>
      </c>
      <c r="N387" s="79">
        <v>30.49</v>
      </c>
      <c r="AK387" s="44"/>
      <c r="AL387" s="53"/>
      <c r="AM387" s="53"/>
      <c r="AO387" s="3" t="s">
        <v>86</v>
      </c>
      <c r="AR387" s="53"/>
      <c r="AU387" s="53"/>
    </row>
    <row r="388" spans="1:47" s="4" customFormat="1" ht="15" x14ac:dyDescent="0.25">
      <c r="A388" s="55"/>
      <c r="B388" s="56" t="s">
        <v>68</v>
      </c>
      <c r="C388" s="238" t="s">
        <v>69</v>
      </c>
      <c r="D388" s="238"/>
      <c r="E388" s="238"/>
      <c r="F388" s="57"/>
      <c r="G388" s="58"/>
      <c r="H388" s="58"/>
      <c r="I388" s="58"/>
      <c r="J388" s="60">
        <v>674.88</v>
      </c>
      <c r="K388" s="58"/>
      <c r="L388" s="60">
        <v>0.54</v>
      </c>
      <c r="M388" s="61">
        <v>10.53</v>
      </c>
      <c r="N388" s="79">
        <v>5.69</v>
      </c>
      <c r="AK388" s="44"/>
      <c r="AL388" s="53"/>
      <c r="AM388" s="53"/>
      <c r="AO388" s="3" t="s">
        <v>69</v>
      </c>
      <c r="AR388" s="53"/>
      <c r="AU388" s="53"/>
    </row>
    <row r="389" spans="1:47" s="4" customFormat="1" ht="15" x14ac:dyDescent="0.25">
      <c r="A389" s="55"/>
      <c r="B389" s="56" t="s">
        <v>70</v>
      </c>
      <c r="C389" s="238" t="s">
        <v>71</v>
      </c>
      <c r="D389" s="238"/>
      <c r="E389" s="238"/>
      <c r="F389" s="57"/>
      <c r="G389" s="58"/>
      <c r="H389" s="58"/>
      <c r="I389" s="58"/>
      <c r="J389" s="60">
        <v>0.73</v>
      </c>
      <c r="K389" s="58"/>
      <c r="L389" s="60">
        <v>0</v>
      </c>
      <c r="M389" s="61">
        <v>24.79</v>
      </c>
      <c r="N389" s="67"/>
      <c r="AK389" s="44"/>
      <c r="AL389" s="53"/>
      <c r="AM389" s="53"/>
      <c r="AO389" s="3" t="s">
        <v>71</v>
      </c>
      <c r="AR389" s="53"/>
      <c r="AU389" s="53"/>
    </row>
    <row r="390" spans="1:47" s="4" customFormat="1" ht="15" x14ac:dyDescent="0.25">
      <c r="A390" s="55"/>
      <c r="B390" s="56" t="s">
        <v>87</v>
      </c>
      <c r="C390" s="238" t="s">
        <v>88</v>
      </c>
      <c r="D390" s="238"/>
      <c r="E390" s="238"/>
      <c r="F390" s="57"/>
      <c r="G390" s="58"/>
      <c r="H390" s="58"/>
      <c r="I390" s="58"/>
      <c r="J390" s="59">
        <v>1234.8900000000001</v>
      </c>
      <c r="K390" s="58"/>
      <c r="L390" s="60">
        <v>0.99</v>
      </c>
      <c r="M390" s="61">
        <v>8.0399999999999991</v>
      </c>
      <c r="N390" s="79">
        <v>7.96</v>
      </c>
      <c r="AK390" s="44"/>
      <c r="AL390" s="53"/>
      <c r="AM390" s="53"/>
      <c r="AO390" s="3" t="s">
        <v>88</v>
      </c>
      <c r="AR390" s="53"/>
      <c r="AU390" s="53"/>
    </row>
    <row r="391" spans="1:47" s="4" customFormat="1" ht="15" x14ac:dyDescent="0.25">
      <c r="A391" s="63"/>
      <c r="B391" s="56"/>
      <c r="C391" s="238" t="s">
        <v>89</v>
      </c>
      <c r="D391" s="238"/>
      <c r="E391" s="238"/>
      <c r="F391" s="57" t="s">
        <v>73</v>
      </c>
      <c r="G391" s="73">
        <v>128</v>
      </c>
      <c r="H391" s="58"/>
      <c r="I391" s="86">
        <v>0.1024</v>
      </c>
      <c r="J391" s="66"/>
      <c r="K391" s="58"/>
      <c r="L391" s="66"/>
      <c r="M391" s="58"/>
      <c r="N391" s="67"/>
      <c r="AK391" s="44"/>
      <c r="AL391" s="53"/>
      <c r="AM391" s="53"/>
      <c r="AP391" s="3" t="s">
        <v>89</v>
      </c>
      <c r="AR391" s="53"/>
      <c r="AU391" s="53"/>
    </row>
    <row r="392" spans="1:47" s="4" customFormat="1" ht="15" x14ac:dyDescent="0.25">
      <c r="A392" s="63"/>
      <c r="B392" s="56"/>
      <c r="C392" s="238" t="s">
        <v>72</v>
      </c>
      <c r="D392" s="238"/>
      <c r="E392" s="238"/>
      <c r="F392" s="57" t="s">
        <v>73</v>
      </c>
      <c r="G392" s="61">
        <v>0.06</v>
      </c>
      <c r="H392" s="58"/>
      <c r="I392" s="88">
        <v>4.8000000000000001E-5</v>
      </c>
      <c r="J392" s="66"/>
      <c r="K392" s="58"/>
      <c r="L392" s="66"/>
      <c r="M392" s="58"/>
      <c r="N392" s="67"/>
      <c r="AK392" s="44"/>
      <c r="AL392" s="53"/>
      <c r="AM392" s="53"/>
      <c r="AP392" s="3" t="s">
        <v>72</v>
      </c>
      <c r="AR392" s="53"/>
      <c r="AU392" s="53"/>
    </row>
    <row r="393" spans="1:47" s="4" customFormat="1" ht="15" x14ac:dyDescent="0.25">
      <c r="A393" s="54"/>
      <c r="B393" s="56"/>
      <c r="C393" s="242" t="s">
        <v>74</v>
      </c>
      <c r="D393" s="242"/>
      <c r="E393" s="242"/>
      <c r="F393" s="68"/>
      <c r="G393" s="69"/>
      <c r="H393" s="69"/>
      <c r="I393" s="69"/>
      <c r="J393" s="70">
        <v>3449.61</v>
      </c>
      <c r="K393" s="69"/>
      <c r="L393" s="71">
        <v>2.76</v>
      </c>
      <c r="M393" s="69"/>
      <c r="N393" s="84">
        <v>44.14</v>
      </c>
      <c r="AK393" s="44"/>
      <c r="AL393" s="53"/>
      <c r="AM393" s="53"/>
      <c r="AQ393" s="3" t="s">
        <v>74</v>
      </c>
      <c r="AR393" s="53"/>
      <c r="AU393" s="53"/>
    </row>
    <row r="394" spans="1:47" s="4" customFormat="1" ht="15" x14ac:dyDescent="0.25">
      <c r="A394" s="63"/>
      <c r="B394" s="56"/>
      <c r="C394" s="238" t="s">
        <v>75</v>
      </c>
      <c r="D394" s="238"/>
      <c r="E394" s="238"/>
      <c r="F394" s="57"/>
      <c r="G394" s="58"/>
      <c r="H394" s="58"/>
      <c r="I394" s="58"/>
      <c r="J394" s="66"/>
      <c r="K394" s="58"/>
      <c r="L394" s="60">
        <v>1.23</v>
      </c>
      <c r="M394" s="58"/>
      <c r="N394" s="79">
        <v>30.49</v>
      </c>
      <c r="AK394" s="44"/>
      <c r="AL394" s="53"/>
      <c r="AM394" s="53"/>
      <c r="AP394" s="3" t="s">
        <v>75</v>
      </c>
      <c r="AR394" s="53"/>
      <c r="AU394" s="53"/>
    </row>
    <row r="395" spans="1:47" s="4" customFormat="1" ht="23.25" x14ac:dyDescent="0.25">
      <c r="A395" s="63"/>
      <c r="B395" s="56" t="s">
        <v>125</v>
      </c>
      <c r="C395" s="238" t="s">
        <v>126</v>
      </c>
      <c r="D395" s="238"/>
      <c r="E395" s="238"/>
      <c r="F395" s="57" t="s">
        <v>78</v>
      </c>
      <c r="G395" s="73">
        <v>117</v>
      </c>
      <c r="H395" s="58"/>
      <c r="I395" s="73">
        <v>117</v>
      </c>
      <c r="J395" s="66"/>
      <c r="K395" s="58"/>
      <c r="L395" s="60">
        <v>1.44</v>
      </c>
      <c r="M395" s="58"/>
      <c r="N395" s="79">
        <v>35.67</v>
      </c>
      <c r="AK395" s="44"/>
      <c r="AL395" s="53"/>
      <c r="AM395" s="53"/>
      <c r="AP395" s="3" t="s">
        <v>126</v>
      </c>
      <c r="AR395" s="53"/>
      <c r="AU395" s="53"/>
    </row>
    <row r="396" spans="1:47" s="4" customFormat="1" ht="23.25" x14ac:dyDescent="0.25">
      <c r="A396" s="63"/>
      <c r="B396" s="56" t="s">
        <v>127</v>
      </c>
      <c r="C396" s="238" t="s">
        <v>128</v>
      </c>
      <c r="D396" s="238"/>
      <c r="E396" s="238"/>
      <c r="F396" s="57" t="s">
        <v>78</v>
      </c>
      <c r="G396" s="73">
        <v>74</v>
      </c>
      <c r="H396" s="58"/>
      <c r="I396" s="73">
        <v>74</v>
      </c>
      <c r="J396" s="66"/>
      <c r="K396" s="58"/>
      <c r="L396" s="60">
        <v>0.91</v>
      </c>
      <c r="M396" s="58"/>
      <c r="N396" s="79">
        <v>22.56</v>
      </c>
      <c r="AK396" s="44"/>
      <c r="AL396" s="53"/>
      <c r="AM396" s="53"/>
      <c r="AP396" s="3" t="s">
        <v>128</v>
      </c>
      <c r="AR396" s="53"/>
      <c r="AU396" s="53"/>
    </row>
    <row r="397" spans="1:47" s="4" customFormat="1" ht="15" x14ac:dyDescent="0.25">
      <c r="A397" s="74"/>
      <c r="B397" s="75"/>
      <c r="C397" s="240" t="s">
        <v>81</v>
      </c>
      <c r="D397" s="240"/>
      <c r="E397" s="240"/>
      <c r="F397" s="47"/>
      <c r="G397" s="48"/>
      <c r="H397" s="48"/>
      <c r="I397" s="48"/>
      <c r="J397" s="51"/>
      <c r="K397" s="48"/>
      <c r="L397" s="76">
        <v>5.1100000000000003</v>
      </c>
      <c r="M397" s="69"/>
      <c r="N397" s="85">
        <v>102.37</v>
      </c>
      <c r="AK397" s="44"/>
      <c r="AL397" s="53"/>
      <c r="AM397" s="53"/>
      <c r="AR397" s="53" t="s">
        <v>81</v>
      </c>
      <c r="AU397" s="53"/>
    </row>
    <row r="398" spans="1:47" s="4" customFormat="1" ht="23.25" x14ac:dyDescent="0.25">
      <c r="A398" s="45" t="s">
        <v>447</v>
      </c>
      <c r="B398" s="46" t="s">
        <v>419</v>
      </c>
      <c r="C398" s="240" t="s">
        <v>420</v>
      </c>
      <c r="D398" s="240"/>
      <c r="E398" s="240"/>
      <c r="F398" s="47" t="s">
        <v>183</v>
      </c>
      <c r="G398" s="48">
        <v>3.0800000000000001E-4</v>
      </c>
      <c r="H398" s="49">
        <v>2</v>
      </c>
      <c r="I398" s="126">
        <v>6.1600000000000001E-4</v>
      </c>
      <c r="J398" s="81">
        <v>16634.55</v>
      </c>
      <c r="K398" s="48"/>
      <c r="L398" s="76">
        <v>10.25</v>
      </c>
      <c r="M398" s="78">
        <v>8.0399999999999991</v>
      </c>
      <c r="N398" s="85">
        <v>82.41</v>
      </c>
      <c r="AK398" s="44"/>
      <c r="AL398" s="53"/>
      <c r="AM398" s="53" t="s">
        <v>420</v>
      </c>
      <c r="AR398" s="53"/>
      <c r="AU398" s="53"/>
    </row>
    <row r="399" spans="1:47" s="4" customFormat="1" ht="15" x14ac:dyDescent="0.25">
      <c r="A399" s="74"/>
      <c r="B399" s="75"/>
      <c r="C399" s="238" t="s">
        <v>97</v>
      </c>
      <c r="D399" s="238"/>
      <c r="E399" s="238"/>
      <c r="F399" s="238"/>
      <c r="G399" s="238"/>
      <c r="H399" s="238"/>
      <c r="I399" s="238"/>
      <c r="J399" s="238"/>
      <c r="K399" s="238"/>
      <c r="L399" s="238"/>
      <c r="M399" s="238"/>
      <c r="N399" s="241"/>
      <c r="AK399" s="44"/>
      <c r="AL399" s="53"/>
      <c r="AM399" s="53"/>
      <c r="AR399" s="53"/>
      <c r="AT399" s="3" t="s">
        <v>97</v>
      </c>
      <c r="AU399" s="53"/>
    </row>
    <row r="400" spans="1:47" s="4" customFormat="1" ht="15" x14ac:dyDescent="0.25">
      <c r="A400" s="54"/>
      <c r="B400" s="9"/>
      <c r="C400" s="238" t="s">
        <v>448</v>
      </c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41"/>
      <c r="AK400" s="44"/>
      <c r="AL400" s="53"/>
      <c r="AM400" s="53"/>
      <c r="AN400" s="3" t="s">
        <v>448</v>
      </c>
      <c r="AR400" s="53"/>
      <c r="AU400" s="53"/>
    </row>
    <row r="401" spans="1:47" s="4" customFormat="1" ht="15" x14ac:dyDescent="0.25">
      <c r="A401" s="74"/>
      <c r="B401" s="75"/>
      <c r="C401" s="240" t="s">
        <v>81</v>
      </c>
      <c r="D401" s="240"/>
      <c r="E401" s="240"/>
      <c r="F401" s="47"/>
      <c r="G401" s="48"/>
      <c r="H401" s="48"/>
      <c r="I401" s="48"/>
      <c r="J401" s="51"/>
      <c r="K401" s="48"/>
      <c r="L401" s="76">
        <v>10.25</v>
      </c>
      <c r="M401" s="69"/>
      <c r="N401" s="85">
        <v>82.41</v>
      </c>
      <c r="AK401" s="44"/>
      <c r="AL401" s="53"/>
      <c r="AM401" s="53"/>
      <c r="AR401" s="53" t="s">
        <v>81</v>
      </c>
      <c r="AU401" s="53"/>
    </row>
    <row r="402" spans="1:47" s="4" customFormat="1" ht="15" x14ac:dyDescent="0.25">
      <c r="A402" s="266" t="s">
        <v>449</v>
      </c>
      <c r="B402" s="267"/>
      <c r="C402" s="267"/>
      <c r="D402" s="267"/>
      <c r="E402" s="267"/>
      <c r="F402" s="267"/>
      <c r="G402" s="267"/>
      <c r="H402" s="267"/>
      <c r="I402" s="267"/>
      <c r="J402" s="267"/>
      <c r="K402" s="267"/>
      <c r="L402" s="267"/>
      <c r="M402" s="267"/>
      <c r="N402" s="268"/>
      <c r="AK402" s="44"/>
      <c r="AL402" s="53" t="s">
        <v>449</v>
      </c>
      <c r="AM402" s="53"/>
      <c r="AR402" s="53"/>
      <c r="AU402" s="53"/>
    </row>
    <row r="403" spans="1:47" s="4" customFormat="1" ht="67.5" x14ac:dyDescent="0.25">
      <c r="A403" s="45" t="s">
        <v>450</v>
      </c>
      <c r="B403" s="46" t="s">
        <v>451</v>
      </c>
      <c r="C403" s="240" t="s">
        <v>452</v>
      </c>
      <c r="D403" s="240"/>
      <c r="E403" s="240"/>
      <c r="F403" s="47" t="s">
        <v>453</v>
      </c>
      <c r="G403" s="48">
        <v>2</v>
      </c>
      <c r="H403" s="49">
        <v>2</v>
      </c>
      <c r="I403" s="49">
        <v>4</v>
      </c>
      <c r="J403" s="51"/>
      <c r="K403" s="48"/>
      <c r="L403" s="51"/>
      <c r="M403" s="48"/>
      <c r="N403" s="52"/>
      <c r="AK403" s="44"/>
      <c r="AL403" s="53"/>
      <c r="AM403" s="53" t="s">
        <v>452</v>
      </c>
      <c r="AR403" s="53"/>
      <c r="AU403" s="53"/>
    </row>
    <row r="404" spans="1:47" s="4" customFormat="1" ht="15" x14ac:dyDescent="0.25">
      <c r="A404" s="54"/>
      <c r="B404" s="9"/>
      <c r="C404" s="238" t="s">
        <v>454</v>
      </c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41"/>
      <c r="AK404" s="44"/>
      <c r="AL404" s="53"/>
      <c r="AM404" s="53"/>
      <c r="AN404" s="3" t="s">
        <v>454</v>
      </c>
      <c r="AR404" s="53"/>
      <c r="AU404" s="53"/>
    </row>
    <row r="405" spans="1:47" s="4" customFormat="1" ht="15" x14ac:dyDescent="0.25">
      <c r="A405" s="55"/>
      <c r="B405" s="56" t="s">
        <v>63</v>
      </c>
      <c r="C405" s="238" t="s">
        <v>86</v>
      </c>
      <c r="D405" s="238"/>
      <c r="E405" s="238"/>
      <c r="F405" s="57"/>
      <c r="G405" s="58"/>
      <c r="H405" s="58"/>
      <c r="I405" s="58"/>
      <c r="J405" s="60">
        <v>16.02</v>
      </c>
      <c r="K405" s="58"/>
      <c r="L405" s="60">
        <v>64.08</v>
      </c>
      <c r="M405" s="61">
        <v>24.79</v>
      </c>
      <c r="N405" s="62">
        <v>1588.54</v>
      </c>
      <c r="AK405" s="44"/>
      <c r="AL405" s="53"/>
      <c r="AM405" s="53"/>
      <c r="AO405" s="3" t="s">
        <v>86</v>
      </c>
      <c r="AR405" s="53"/>
      <c r="AU405" s="53"/>
    </row>
    <row r="406" spans="1:47" s="4" customFormat="1" ht="15" x14ac:dyDescent="0.25">
      <c r="A406" s="55"/>
      <c r="B406" s="56" t="s">
        <v>68</v>
      </c>
      <c r="C406" s="238" t="s">
        <v>69</v>
      </c>
      <c r="D406" s="238"/>
      <c r="E406" s="238"/>
      <c r="F406" s="57"/>
      <c r="G406" s="58"/>
      <c r="H406" s="58"/>
      <c r="I406" s="58"/>
      <c r="J406" s="60">
        <v>2.63</v>
      </c>
      <c r="K406" s="58"/>
      <c r="L406" s="60">
        <v>10.52</v>
      </c>
      <c r="M406" s="61">
        <v>10.53</v>
      </c>
      <c r="N406" s="79">
        <v>110.78</v>
      </c>
      <c r="AK406" s="44"/>
      <c r="AL406" s="53"/>
      <c r="AM406" s="53"/>
      <c r="AO406" s="3" t="s">
        <v>69</v>
      </c>
      <c r="AR406" s="53"/>
      <c r="AU406" s="53"/>
    </row>
    <row r="407" spans="1:47" s="4" customFormat="1" ht="15" x14ac:dyDescent="0.25">
      <c r="A407" s="55"/>
      <c r="B407" s="56" t="s">
        <v>87</v>
      </c>
      <c r="C407" s="238" t="s">
        <v>88</v>
      </c>
      <c r="D407" s="238"/>
      <c r="E407" s="238"/>
      <c r="F407" s="57"/>
      <c r="G407" s="58"/>
      <c r="H407" s="58"/>
      <c r="I407" s="58"/>
      <c r="J407" s="60">
        <v>874.96</v>
      </c>
      <c r="K407" s="58"/>
      <c r="L407" s="59">
        <v>3499.84</v>
      </c>
      <c r="M407" s="61">
        <v>8.0399999999999991</v>
      </c>
      <c r="N407" s="62">
        <v>28138.71</v>
      </c>
      <c r="AK407" s="44"/>
      <c r="AL407" s="53"/>
      <c r="AM407" s="53"/>
      <c r="AO407" s="3" t="s">
        <v>88</v>
      </c>
      <c r="AR407" s="53"/>
      <c r="AU407" s="53"/>
    </row>
    <row r="408" spans="1:47" s="4" customFormat="1" ht="15" x14ac:dyDescent="0.25">
      <c r="A408" s="63"/>
      <c r="B408" s="56"/>
      <c r="C408" s="238" t="s">
        <v>89</v>
      </c>
      <c r="D408" s="238"/>
      <c r="E408" s="238"/>
      <c r="F408" s="57" t="s">
        <v>73</v>
      </c>
      <c r="G408" s="61">
        <v>1.38</v>
      </c>
      <c r="H408" s="58"/>
      <c r="I408" s="61">
        <v>5.52</v>
      </c>
      <c r="J408" s="66"/>
      <c r="K408" s="58"/>
      <c r="L408" s="66"/>
      <c r="M408" s="58"/>
      <c r="N408" s="67"/>
      <c r="AK408" s="44"/>
      <c r="AL408" s="53"/>
      <c r="AM408" s="53"/>
      <c r="AP408" s="3" t="s">
        <v>89</v>
      </c>
      <c r="AR408" s="53"/>
      <c r="AU408" s="53"/>
    </row>
    <row r="409" spans="1:47" s="4" customFormat="1" ht="15" x14ac:dyDescent="0.25">
      <c r="A409" s="54"/>
      <c r="B409" s="56"/>
      <c r="C409" s="242" t="s">
        <v>74</v>
      </c>
      <c r="D409" s="242"/>
      <c r="E409" s="242"/>
      <c r="F409" s="68"/>
      <c r="G409" s="69"/>
      <c r="H409" s="69"/>
      <c r="I409" s="69"/>
      <c r="J409" s="71">
        <v>893.61</v>
      </c>
      <c r="K409" s="69"/>
      <c r="L409" s="70">
        <v>3574.44</v>
      </c>
      <c r="M409" s="69"/>
      <c r="N409" s="72">
        <v>29838.03</v>
      </c>
      <c r="AK409" s="44"/>
      <c r="AL409" s="53"/>
      <c r="AM409" s="53"/>
      <c r="AQ409" s="3" t="s">
        <v>74</v>
      </c>
      <c r="AR409" s="53"/>
      <c r="AU409" s="53"/>
    </row>
    <row r="410" spans="1:47" s="4" customFormat="1" ht="15" x14ac:dyDescent="0.25">
      <c r="A410" s="63"/>
      <c r="B410" s="56"/>
      <c r="C410" s="238" t="s">
        <v>75</v>
      </c>
      <c r="D410" s="238"/>
      <c r="E410" s="238"/>
      <c r="F410" s="57"/>
      <c r="G410" s="58"/>
      <c r="H410" s="58"/>
      <c r="I410" s="58"/>
      <c r="J410" s="66"/>
      <c r="K410" s="58"/>
      <c r="L410" s="60">
        <v>64.08</v>
      </c>
      <c r="M410" s="58"/>
      <c r="N410" s="62">
        <v>1588.54</v>
      </c>
      <c r="AK410" s="44"/>
      <c r="AL410" s="53"/>
      <c r="AM410" s="53"/>
      <c r="AP410" s="3" t="s">
        <v>75</v>
      </c>
      <c r="AR410" s="53"/>
      <c r="AU410" s="53"/>
    </row>
    <row r="411" spans="1:47" s="4" customFormat="1" ht="23.25" x14ac:dyDescent="0.25">
      <c r="A411" s="63"/>
      <c r="B411" s="56" t="s">
        <v>125</v>
      </c>
      <c r="C411" s="238" t="s">
        <v>126</v>
      </c>
      <c r="D411" s="238"/>
      <c r="E411" s="238"/>
      <c r="F411" s="57" t="s">
        <v>78</v>
      </c>
      <c r="G411" s="73">
        <v>117</v>
      </c>
      <c r="H411" s="58"/>
      <c r="I411" s="73">
        <v>117</v>
      </c>
      <c r="J411" s="66"/>
      <c r="K411" s="58"/>
      <c r="L411" s="60">
        <v>74.97</v>
      </c>
      <c r="M411" s="58"/>
      <c r="N411" s="62">
        <v>1858.59</v>
      </c>
      <c r="AK411" s="44"/>
      <c r="AL411" s="53"/>
      <c r="AM411" s="53"/>
      <c r="AP411" s="3" t="s">
        <v>126</v>
      </c>
      <c r="AR411" s="53"/>
      <c r="AU411" s="53"/>
    </row>
    <row r="412" spans="1:47" s="4" customFormat="1" ht="23.25" x14ac:dyDescent="0.25">
      <c r="A412" s="63"/>
      <c r="B412" s="56" t="s">
        <v>127</v>
      </c>
      <c r="C412" s="238" t="s">
        <v>128</v>
      </c>
      <c r="D412" s="238"/>
      <c r="E412" s="238"/>
      <c r="F412" s="57" t="s">
        <v>78</v>
      </c>
      <c r="G412" s="73">
        <v>74</v>
      </c>
      <c r="H412" s="58"/>
      <c r="I412" s="73">
        <v>74</v>
      </c>
      <c r="J412" s="66"/>
      <c r="K412" s="58"/>
      <c r="L412" s="60">
        <v>47.42</v>
      </c>
      <c r="M412" s="58"/>
      <c r="N412" s="62">
        <v>1175.52</v>
      </c>
      <c r="AK412" s="44"/>
      <c r="AL412" s="53"/>
      <c r="AM412" s="53"/>
      <c r="AP412" s="3" t="s">
        <v>128</v>
      </c>
      <c r="AR412" s="53"/>
      <c r="AU412" s="53"/>
    </row>
    <row r="413" spans="1:47" s="4" customFormat="1" ht="15" x14ac:dyDescent="0.25">
      <c r="A413" s="74"/>
      <c r="B413" s="75"/>
      <c r="C413" s="240" t="s">
        <v>81</v>
      </c>
      <c r="D413" s="240"/>
      <c r="E413" s="240"/>
      <c r="F413" s="47"/>
      <c r="G413" s="48"/>
      <c r="H413" s="48"/>
      <c r="I413" s="48"/>
      <c r="J413" s="51"/>
      <c r="K413" s="48"/>
      <c r="L413" s="81">
        <v>3696.83</v>
      </c>
      <c r="M413" s="69"/>
      <c r="N413" s="77">
        <v>32872.14</v>
      </c>
      <c r="AK413" s="44"/>
      <c r="AL413" s="53"/>
      <c r="AM413" s="53"/>
      <c r="AR413" s="53" t="s">
        <v>81</v>
      </c>
      <c r="AU413" s="53"/>
    </row>
    <row r="414" spans="1:47" s="4" customFormat="1" ht="90.75" x14ac:dyDescent="0.25">
      <c r="A414" s="45" t="s">
        <v>455</v>
      </c>
      <c r="B414" s="46" t="s">
        <v>456</v>
      </c>
      <c r="C414" s="240" t="s">
        <v>457</v>
      </c>
      <c r="D414" s="240"/>
      <c r="E414" s="240"/>
      <c r="F414" s="47" t="s">
        <v>132</v>
      </c>
      <c r="G414" s="48">
        <v>-4</v>
      </c>
      <c r="H414" s="49">
        <v>1</v>
      </c>
      <c r="I414" s="49">
        <v>-4</v>
      </c>
      <c r="J414" s="76">
        <v>861.12</v>
      </c>
      <c r="K414" s="48"/>
      <c r="L414" s="81">
        <v>-3444.48</v>
      </c>
      <c r="M414" s="78">
        <v>8.0399999999999991</v>
      </c>
      <c r="N414" s="77">
        <v>-27693.62</v>
      </c>
      <c r="AK414" s="44"/>
      <c r="AL414" s="53"/>
      <c r="AM414" s="53" t="s">
        <v>457</v>
      </c>
      <c r="AR414" s="53"/>
      <c r="AU414" s="53"/>
    </row>
    <row r="415" spans="1:47" s="4" customFormat="1" ht="15" x14ac:dyDescent="0.25">
      <c r="A415" s="74"/>
      <c r="B415" s="75"/>
      <c r="C415" s="238" t="s">
        <v>97</v>
      </c>
      <c r="D415" s="238"/>
      <c r="E415" s="238"/>
      <c r="F415" s="238"/>
      <c r="G415" s="238"/>
      <c r="H415" s="238"/>
      <c r="I415" s="238"/>
      <c r="J415" s="238"/>
      <c r="K415" s="238"/>
      <c r="L415" s="238"/>
      <c r="M415" s="238"/>
      <c r="N415" s="241"/>
      <c r="AK415" s="44"/>
      <c r="AL415" s="53"/>
      <c r="AM415" s="53"/>
      <c r="AR415" s="53"/>
      <c r="AT415" s="3" t="s">
        <v>97</v>
      </c>
      <c r="AU415" s="53"/>
    </row>
    <row r="416" spans="1:47" s="4" customFormat="1" ht="15" x14ac:dyDescent="0.25">
      <c r="A416" s="74"/>
      <c r="B416" s="75"/>
      <c r="C416" s="240" t="s">
        <v>81</v>
      </c>
      <c r="D416" s="240"/>
      <c r="E416" s="240"/>
      <c r="F416" s="47"/>
      <c r="G416" s="48"/>
      <c r="H416" s="48"/>
      <c r="I416" s="48"/>
      <c r="J416" s="51"/>
      <c r="K416" s="48"/>
      <c r="L416" s="81">
        <v>-3444.48</v>
      </c>
      <c r="M416" s="69"/>
      <c r="N416" s="77">
        <v>-27693.62</v>
      </c>
      <c r="AK416" s="44"/>
      <c r="AL416" s="53"/>
      <c r="AM416" s="53"/>
      <c r="AR416" s="53" t="s">
        <v>81</v>
      </c>
      <c r="AU416" s="53"/>
    </row>
    <row r="417" spans="1:47" s="4" customFormat="1" ht="34.5" x14ac:dyDescent="0.25">
      <c r="A417" s="45" t="s">
        <v>458</v>
      </c>
      <c r="B417" s="46" t="s">
        <v>459</v>
      </c>
      <c r="C417" s="240" t="s">
        <v>460</v>
      </c>
      <c r="D417" s="240"/>
      <c r="E417" s="240"/>
      <c r="F417" s="47" t="s">
        <v>132</v>
      </c>
      <c r="G417" s="48">
        <v>2</v>
      </c>
      <c r="H417" s="49">
        <v>2</v>
      </c>
      <c r="I417" s="49">
        <v>4</v>
      </c>
      <c r="J417" s="81">
        <v>1211.43</v>
      </c>
      <c r="K417" s="48"/>
      <c r="L417" s="81">
        <v>4845.72</v>
      </c>
      <c r="M417" s="78">
        <v>8.0399999999999991</v>
      </c>
      <c r="N417" s="77">
        <v>38959.589999999997</v>
      </c>
      <c r="AK417" s="44"/>
      <c r="AL417" s="53"/>
      <c r="AM417" s="53" t="s">
        <v>460</v>
      </c>
      <c r="AR417" s="53"/>
      <c r="AU417" s="53"/>
    </row>
    <row r="418" spans="1:47" s="4" customFormat="1" ht="15" x14ac:dyDescent="0.25">
      <c r="A418" s="74"/>
      <c r="B418" s="75"/>
      <c r="C418" s="238" t="s">
        <v>97</v>
      </c>
      <c r="D418" s="238"/>
      <c r="E418" s="238"/>
      <c r="F418" s="238"/>
      <c r="G418" s="238"/>
      <c r="H418" s="238"/>
      <c r="I418" s="238"/>
      <c r="J418" s="238"/>
      <c r="K418" s="238"/>
      <c r="L418" s="238"/>
      <c r="M418" s="238"/>
      <c r="N418" s="241"/>
      <c r="AK418" s="44"/>
      <c r="AL418" s="53"/>
      <c r="AM418" s="53"/>
      <c r="AR418" s="53"/>
      <c r="AT418" s="3" t="s">
        <v>97</v>
      </c>
      <c r="AU418" s="53"/>
    </row>
    <row r="419" spans="1:47" s="4" customFormat="1" ht="15" x14ac:dyDescent="0.25">
      <c r="A419" s="54"/>
      <c r="B419" s="9"/>
      <c r="C419" s="238" t="s">
        <v>376</v>
      </c>
      <c r="D419" s="238"/>
      <c r="E419" s="238"/>
      <c r="F419" s="238"/>
      <c r="G419" s="238"/>
      <c r="H419" s="238"/>
      <c r="I419" s="238"/>
      <c r="J419" s="238"/>
      <c r="K419" s="238"/>
      <c r="L419" s="238"/>
      <c r="M419" s="238"/>
      <c r="N419" s="241"/>
      <c r="AK419" s="44"/>
      <c r="AL419" s="53"/>
      <c r="AM419" s="53"/>
      <c r="AN419" s="3" t="s">
        <v>376</v>
      </c>
      <c r="AR419" s="53"/>
      <c r="AU419" s="53"/>
    </row>
    <row r="420" spans="1:47" s="4" customFormat="1" ht="15" x14ac:dyDescent="0.25">
      <c r="A420" s="74"/>
      <c r="B420" s="75"/>
      <c r="C420" s="240" t="s">
        <v>81</v>
      </c>
      <c r="D420" s="240"/>
      <c r="E420" s="240"/>
      <c r="F420" s="47"/>
      <c r="G420" s="48"/>
      <c r="H420" s="48"/>
      <c r="I420" s="48"/>
      <c r="J420" s="51"/>
      <c r="K420" s="48"/>
      <c r="L420" s="81">
        <v>4845.72</v>
      </c>
      <c r="M420" s="69"/>
      <c r="N420" s="77">
        <v>38959.589999999997</v>
      </c>
      <c r="AK420" s="44"/>
      <c r="AL420" s="53"/>
      <c r="AM420" s="53"/>
      <c r="AR420" s="53" t="s">
        <v>81</v>
      </c>
      <c r="AU420" s="53"/>
    </row>
    <row r="421" spans="1:47" s="4" customFormat="1" ht="23.25" x14ac:dyDescent="0.25">
      <c r="A421" s="45" t="s">
        <v>461</v>
      </c>
      <c r="B421" s="46" t="s">
        <v>462</v>
      </c>
      <c r="C421" s="240" t="s">
        <v>463</v>
      </c>
      <c r="D421" s="240"/>
      <c r="E421" s="240"/>
      <c r="F421" s="47" t="s">
        <v>464</v>
      </c>
      <c r="G421" s="48">
        <v>4</v>
      </c>
      <c r="H421" s="49">
        <v>2</v>
      </c>
      <c r="I421" s="49">
        <v>8</v>
      </c>
      <c r="J421" s="51"/>
      <c r="K421" s="48"/>
      <c r="L421" s="51"/>
      <c r="M421" s="48"/>
      <c r="N421" s="52"/>
      <c r="AK421" s="44"/>
      <c r="AL421" s="53"/>
      <c r="AM421" s="53" t="s">
        <v>463</v>
      </c>
      <c r="AR421" s="53"/>
      <c r="AU421" s="53"/>
    </row>
    <row r="422" spans="1:47" s="4" customFormat="1" ht="15" x14ac:dyDescent="0.25">
      <c r="A422" s="54"/>
      <c r="B422" s="9"/>
      <c r="C422" s="238" t="s">
        <v>465</v>
      </c>
      <c r="D422" s="238"/>
      <c r="E422" s="238"/>
      <c r="F422" s="238"/>
      <c r="G422" s="238"/>
      <c r="H422" s="238"/>
      <c r="I422" s="238"/>
      <c r="J422" s="238"/>
      <c r="K422" s="238"/>
      <c r="L422" s="238"/>
      <c r="M422" s="238"/>
      <c r="N422" s="241"/>
      <c r="AK422" s="44"/>
      <c r="AL422" s="53"/>
      <c r="AM422" s="53"/>
      <c r="AN422" s="3" t="s">
        <v>465</v>
      </c>
      <c r="AR422" s="53"/>
      <c r="AU422" s="53"/>
    </row>
    <row r="423" spans="1:47" s="4" customFormat="1" ht="15" x14ac:dyDescent="0.25">
      <c r="A423" s="55"/>
      <c r="B423" s="56" t="s">
        <v>63</v>
      </c>
      <c r="C423" s="238" t="s">
        <v>86</v>
      </c>
      <c r="D423" s="238"/>
      <c r="E423" s="238"/>
      <c r="F423" s="57"/>
      <c r="G423" s="58"/>
      <c r="H423" s="58"/>
      <c r="I423" s="58"/>
      <c r="J423" s="60">
        <v>5.19</v>
      </c>
      <c r="K423" s="58"/>
      <c r="L423" s="60">
        <v>41.52</v>
      </c>
      <c r="M423" s="61">
        <v>24.79</v>
      </c>
      <c r="N423" s="62">
        <v>1029.28</v>
      </c>
      <c r="AK423" s="44"/>
      <c r="AL423" s="53"/>
      <c r="AM423" s="53"/>
      <c r="AO423" s="3" t="s">
        <v>86</v>
      </c>
      <c r="AR423" s="53"/>
      <c r="AU423" s="53"/>
    </row>
    <row r="424" spans="1:47" s="4" customFormat="1" ht="15" x14ac:dyDescent="0.25">
      <c r="A424" s="55"/>
      <c r="B424" s="56" t="s">
        <v>68</v>
      </c>
      <c r="C424" s="238" t="s">
        <v>69</v>
      </c>
      <c r="D424" s="238"/>
      <c r="E424" s="238"/>
      <c r="F424" s="57"/>
      <c r="G424" s="58"/>
      <c r="H424" s="58"/>
      <c r="I424" s="58"/>
      <c r="J424" s="60">
        <v>31.83</v>
      </c>
      <c r="K424" s="58"/>
      <c r="L424" s="60">
        <v>254.64</v>
      </c>
      <c r="M424" s="61">
        <v>10.53</v>
      </c>
      <c r="N424" s="62">
        <v>2681.36</v>
      </c>
      <c r="AK424" s="44"/>
      <c r="AL424" s="53"/>
      <c r="AM424" s="53"/>
      <c r="AO424" s="3" t="s">
        <v>69</v>
      </c>
      <c r="AR424" s="53"/>
      <c r="AU424" s="53"/>
    </row>
    <row r="425" spans="1:47" s="4" customFormat="1" ht="15" x14ac:dyDescent="0.25">
      <c r="A425" s="55"/>
      <c r="B425" s="56" t="s">
        <v>70</v>
      </c>
      <c r="C425" s="238" t="s">
        <v>71</v>
      </c>
      <c r="D425" s="238"/>
      <c r="E425" s="238"/>
      <c r="F425" s="57"/>
      <c r="G425" s="58"/>
      <c r="H425" s="58"/>
      <c r="I425" s="58"/>
      <c r="J425" s="60">
        <v>4.08</v>
      </c>
      <c r="K425" s="58"/>
      <c r="L425" s="60">
        <v>32.64</v>
      </c>
      <c r="M425" s="61">
        <v>24.79</v>
      </c>
      <c r="N425" s="79">
        <v>809.15</v>
      </c>
      <c r="AK425" s="44"/>
      <c r="AL425" s="53"/>
      <c r="AM425" s="53"/>
      <c r="AO425" s="3" t="s">
        <v>71</v>
      </c>
      <c r="AR425" s="53"/>
      <c r="AU425" s="53"/>
    </row>
    <row r="426" spans="1:47" s="4" customFormat="1" ht="15" x14ac:dyDescent="0.25">
      <c r="A426" s="55"/>
      <c r="B426" s="56" t="s">
        <v>87</v>
      </c>
      <c r="C426" s="238" t="s">
        <v>88</v>
      </c>
      <c r="D426" s="238"/>
      <c r="E426" s="238"/>
      <c r="F426" s="57"/>
      <c r="G426" s="58"/>
      <c r="H426" s="58"/>
      <c r="I426" s="58"/>
      <c r="J426" s="60">
        <v>53.79</v>
      </c>
      <c r="K426" s="58"/>
      <c r="L426" s="60">
        <v>430.32</v>
      </c>
      <c r="M426" s="61">
        <v>8.0399999999999991</v>
      </c>
      <c r="N426" s="62">
        <v>3459.77</v>
      </c>
      <c r="AK426" s="44"/>
      <c r="AL426" s="53"/>
      <c r="AM426" s="53"/>
      <c r="AO426" s="3" t="s">
        <v>88</v>
      </c>
      <c r="AR426" s="53"/>
      <c r="AU426" s="53"/>
    </row>
    <row r="427" spans="1:47" s="4" customFormat="1" ht="15" x14ac:dyDescent="0.25">
      <c r="A427" s="63"/>
      <c r="B427" s="56"/>
      <c r="C427" s="238" t="s">
        <v>89</v>
      </c>
      <c r="D427" s="238"/>
      <c r="E427" s="238"/>
      <c r="F427" s="57" t="s">
        <v>73</v>
      </c>
      <c r="G427" s="61">
        <v>0.37</v>
      </c>
      <c r="H427" s="58"/>
      <c r="I427" s="61">
        <v>2.96</v>
      </c>
      <c r="J427" s="66"/>
      <c r="K427" s="58"/>
      <c r="L427" s="66"/>
      <c r="M427" s="58"/>
      <c r="N427" s="67"/>
      <c r="AK427" s="44"/>
      <c r="AL427" s="53"/>
      <c r="AM427" s="53"/>
      <c r="AP427" s="3" t="s">
        <v>89</v>
      </c>
      <c r="AR427" s="53"/>
      <c r="AU427" s="53"/>
    </row>
    <row r="428" spans="1:47" s="4" customFormat="1" ht="15" x14ac:dyDescent="0.25">
      <c r="A428" s="63"/>
      <c r="B428" s="56"/>
      <c r="C428" s="238" t="s">
        <v>72</v>
      </c>
      <c r="D428" s="238"/>
      <c r="E428" s="238"/>
      <c r="F428" s="57" t="s">
        <v>73</v>
      </c>
      <c r="G428" s="61">
        <v>0.25</v>
      </c>
      <c r="H428" s="58"/>
      <c r="I428" s="73">
        <v>2</v>
      </c>
      <c r="J428" s="66"/>
      <c r="K428" s="58"/>
      <c r="L428" s="66"/>
      <c r="M428" s="58"/>
      <c r="N428" s="67"/>
      <c r="AK428" s="44"/>
      <c r="AL428" s="53"/>
      <c r="AM428" s="53"/>
      <c r="AP428" s="3" t="s">
        <v>72</v>
      </c>
      <c r="AR428" s="53"/>
      <c r="AU428" s="53"/>
    </row>
    <row r="429" spans="1:47" s="4" customFormat="1" ht="15" x14ac:dyDescent="0.25">
      <c r="A429" s="54"/>
      <c r="B429" s="56"/>
      <c r="C429" s="242" t="s">
        <v>74</v>
      </c>
      <c r="D429" s="242"/>
      <c r="E429" s="242"/>
      <c r="F429" s="68"/>
      <c r="G429" s="69"/>
      <c r="H429" s="69"/>
      <c r="I429" s="69"/>
      <c r="J429" s="71">
        <v>90.81</v>
      </c>
      <c r="K429" s="69"/>
      <c r="L429" s="71">
        <v>726.48</v>
      </c>
      <c r="M429" s="69"/>
      <c r="N429" s="72">
        <v>7170.41</v>
      </c>
      <c r="AK429" s="44"/>
      <c r="AL429" s="53"/>
      <c r="AM429" s="53"/>
      <c r="AQ429" s="3" t="s">
        <v>74</v>
      </c>
      <c r="AR429" s="53"/>
      <c r="AU429" s="53"/>
    </row>
    <row r="430" spans="1:47" s="4" customFormat="1" ht="15" x14ac:dyDescent="0.25">
      <c r="A430" s="63"/>
      <c r="B430" s="56"/>
      <c r="C430" s="238" t="s">
        <v>75</v>
      </c>
      <c r="D430" s="238"/>
      <c r="E430" s="238"/>
      <c r="F430" s="57"/>
      <c r="G430" s="58"/>
      <c r="H430" s="58"/>
      <c r="I430" s="58"/>
      <c r="J430" s="66"/>
      <c r="K430" s="58"/>
      <c r="L430" s="60">
        <v>74.16</v>
      </c>
      <c r="M430" s="58"/>
      <c r="N430" s="62">
        <v>1838.43</v>
      </c>
      <c r="AK430" s="44"/>
      <c r="AL430" s="53"/>
      <c r="AM430" s="53"/>
      <c r="AP430" s="3" t="s">
        <v>75</v>
      </c>
      <c r="AR430" s="53"/>
      <c r="AU430" s="53"/>
    </row>
    <row r="431" spans="1:47" s="4" customFormat="1" ht="23.25" x14ac:dyDescent="0.25">
      <c r="A431" s="63"/>
      <c r="B431" s="56" t="s">
        <v>125</v>
      </c>
      <c r="C431" s="238" t="s">
        <v>126</v>
      </c>
      <c r="D431" s="238"/>
      <c r="E431" s="238"/>
      <c r="F431" s="57" t="s">
        <v>78</v>
      </c>
      <c r="G431" s="73">
        <v>117</v>
      </c>
      <c r="H431" s="58"/>
      <c r="I431" s="73">
        <v>117</v>
      </c>
      <c r="J431" s="66"/>
      <c r="K431" s="58"/>
      <c r="L431" s="60">
        <v>86.77</v>
      </c>
      <c r="M431" s="58"/>
      <c r="N431" s="62">
        <v>2150.96</v>
      </c>
      <c r="AK431" s="44"/>
      <c r="AL431" s="53"/>
      <c r="AM431" s="53"/>
      <c r="AP431" s="3" t="s">
        <v>126</v>
      </c>
      <c r="AR431" s="53"/>
      <c r="AU431" s="53"/>
    </row>
    <row r="432" spans="1:47" s="4" customFormat="1" ht="23.25" x14ac:dyDescent="0.25">
      <c r="A432" s="63"/>
      <c r="B432" s="56" t="s">
        <v>127</v>
      </c>
      <c r="C432" s="238" t="s">
        <v>128</v>
      </c>
      <c r="D432" s="238"/>
      <c r="E432" s="238"/>
      <c r="F432" s="57" t="s">
        <v>78</v>
      </c>
      <c r="G432" s="73">
        <v>74</v>
      </c>
      <c r="H432" s="58"/>
      <c r="I432" s="73">
        <v>74</v>
      </c>
      <c r="J432" s="66"/>
      <c r="K432" s="58"/>
      <c r="L432" s="60">
        <v>54.88</v>
      </c>
      <c r="M432" s="58"/>
      <c r="N432" s="62">
        <v>1360.44</v>
      </c>
      <c r="AK432" s="44"/>
      <c r="AL432" s="53"/>
      <c r="AM432" s="53"/>
      <c r="AP432" s="3" t="s">
        <v>128</v>
      </c>
      <c r="AR432" s="53"/>
      <c r="AU432" s="53"/>
    </row>
    <row r="433" spans="1:49" s="4" customFormat="1" ht="15" x14ac:dyDescent="0.25">
      <c r="A433" s="74"/>
      <c r="B433" s="75"/>
      <c r="C433" s="240" t="s">
        <v>81</v>
      </c>
      <c r="D433" s="240"/>
      <c r="E433" s="240"/>
      <c r="F433" s="47"/>
      <c r="G433" s="48"/>
      <c r="H433" s="48"/>
      <c r="I433" s="48"/>
      <c r="J433" s="51"/>
      <c r="K433" s="48"/>
      <c r="L433" s="76">
        <v>868.13</v>
      </c>
      <c r="M433" s="69"/>
      <c r="N433" s="77">
        <v>10681.81</v>
      </c>
      <c r="AK433" s="44"/>
      <c r="AL433" s="53"/>
      <c r="AM433" s="53"/>
      <c r="AR433" s="53" t="s">
        <v>81</v>
      </c>
      <c r="AU433" s="53"/>
    </row>
    <row r="434" spans="1:49" s="4" customFormat="1" ht="45.75" x14ac:dyDescent="0.25">
      <c r="A434" s="45" t="s">
        <v>466</v>
      </c>
      <c r="B434" s="46" t="s">
        <v>467</v>
      </c>
      <c r="C434" s="240" t="s">
        <v>468</v>
      </c>
      <c r="D434" s="240"/>
      <c r="E434" s="240"/>
      <c r="F434" s="47" t="s">
        <v>132</v>
      </c>
      <c r="G434" s="48">
        <v>2</v>
      </c>
      <c r="H434" s="49">
        <v>2</v>
      </c>
      <c r="I434" s="49">
        <v>4</v>
      </c>
      <c r="J434" s="76">
        <v>172.83</v>
      </c>
      <c r="K434" s="48"/>
      <c r="L434" s="76">
        <v>691.32</v>
      </c>
      <c r="M434" s="78">
        <v>8.0399999999999991</v>
      </c>
      <c r="N434" s="77">
        <v>5558.21</v>
      </c>
      <c r="AK434" s="44"/>
      <c r="AL434" s="53"/>
      <c r="AM434" s="53" t="s">
        <v>468</v>
      </c>
      <c r="AR434" s="53"/>
      <c r="AU434" s="53"/>
    </row>
    <row r="435" spans="1:49" s="4" customFormat="1" ht="15" x14ac:dyDescent="0.25">
      <c r="A435" s="74"/>
      <c r="B435" s="75"/>
      <c r="C435" s="238" t="s">
        <v>97</v>
      </c>
      <c r="D435" s="238"/>
      <c r="E435" s="238"/>
      <c r="F435" s="238"/>
      <c r="G435" s="238"/>
      <c r="H435" s="238"/>
      <c r="I435" s="238"/>
      <c r="J435" s="238"/>
      <c r="K435" s="238"/>
      <c r="L435" s="238"/>
      <c r="M435" s="238"/>
      <c r="N435" s="241"/>
      <c r="AK435" s="44"/>
      <c r="AL435" s="53"/>
      <c r="AM435" s="53"/>
      <c r="AR435" s="53"/>
      <c r="AT435" s="3" t="s">
        <v>97</v>
      </c>
      <c r="AU435" s="53"/>
    </row>
    <row r="436" spans="1:49" s="4" customFormat="1" ht="15" x14ac:dyDescent="0.25">
      <c r="A436" s="54"/>
      <c r="B436" s="9"/>
      <c r="C436" s="238" t="s">
        <v>454</v>
      </c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41"/>
      <c r="AK436" s="44"/>
      <c r="AL436" s="53"/>
      <c r="AM436" s="53"/>
      <c r="AN436" s="3" t="s">
        <v>454</v>
      </c>
      <c r="AR436" s="53"/>
      <c r="AU436" s="53"/>
    </row>
    <row r="437" spans="1:49" s="4" customFormat="1" ht="15" x14ac:dyDescent="0.25">
      <c r="A437" s="74"/>
      <c r="B437" s="75"/>
      <c r="C437" s="240" t="s">
        <v>81</v>
      </c>
      <c r="D437" s="240"/>
      <c r="E437" s="240"/>
      <c r="F437" s="47"/>
      <c r="G437" s="48"/>
      <c r="H437" s="48"/>
      <c r="I437" s="48"/>
      <c r="J437" s="51"/>
      <c r="K437" s="48"/>
      <c r="L437" s="76">
        <v>691.32</v>
      </c>
      <c r="M437" s="69"/>
      <c r="N437" s="77">
        <v>5558.21</v>
      </c>
      <c r="AK437" s="44"/>
      <c r="AL437" s="53"/>
      <c r="AM437" s="53"/>
      <c r="AR437" s="53" t="s">
        <v>81</v>
      </c>
      <c r="AU437" s="53"/>
    </row>
    <row r="438" spans="1:49" s="4" customFormat="1" ht="0" hidden="1" customHeight="1" x14ac:dyDescent="0.25">
      <c r="A438" s="89"/>
      <c r="B438" s="90"/>
      <c r="C438" s="90"/>
      <c r="D438" s="90"/>
      <c r="E438" s="90"/>
      <c r="F438" s="91"/>
      <c r="G438" s="91"/>
      <c r="H438" s="91"/>
      <c r="I438" s="91"/>
      <c r="J438" s="92"/>
      <c r="K438" s="91"/>
      <c r="L438" s="92"/>
      <c r="M438" s="58"/>
      <c r="N438" s="92"/>
      <c r="AK438" s="44"/>
      <c r="AL438" s="53"/>
      <c r="AM438" s="53"/>
      <c r="AR438" s="53"/>
      <c r="AU438" s="53"/>
    </row>
    <row r="439" spans="1:49" s="4" customFormat="1" ht="15" x14ac:dyDescent="0.25">
      <c r="A439" s="93"/>
      <c r="B439" s="94"/>
      <c r="C439" s="240" t="s">
        <v>469</v>
      </c>
      <c r="D439" s="240"/>
      <c r="E439" s="240"/>
      <c r="F439" s="240"/>
      <c r="G439" s="240"/>
      <c r="H439" s="240"/>
      <c r="I439" s="240"/>
      <c r="J439" s="240"/>
      <c r="K439" s="240"/>
      <c r="L439" s="95">
        <v>28913.57</v>
      </c>
      <c r="M439" s="96"/>
      <c r="N439" s="97">
        <v>317136.56</v>
      </c>
      <c r="AK439" s="44"/>
      <c r="AL439" s="53"/>
      <c r="AM439" s="53"/>
      <c r="AR439" s="53"/>
      <c r="AU439" s="53" t="s">
        <v>469</v>
      </c>
    </row>
    <row r="440" spans="1:49" s="4" customFormat="1" ht="11.25" hidden="1" customHeight="1" x14ac:dyDescent="0.25"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100"/>
      <c r="M440" s="100"/>
      <c r="N440" s="100"/>
    </row>
    <row r="441" spans="1:49" s="4" customFormat="1" ht="15" x14ac:dyDescent="0.25">
      <c r="A441" s="93"/>
      <c r="B441" s="94"/>
      <c r="C441" s="240" t="s">
        <v>244</v>
      </c>
      <c r="D441" s="240"/>
      <c r="E441" s="240"/>
      <c r="F441" s="240"/>
      <c r="G441" s="240"/>
      <c r="H441" s="240"/>
      <c r="I441" s="240"/>
      <c r="J441" s="240"/>
      <c r="K441" s="240"/>
      <c r="L441" s="101"/>
      <c r="M441" s="96"/>
      <c r="N441" s="102"/>
      <c r="AV441" s="53" t="s">
        <v>244</v>
      </c>
    </row>
    <row r="442" spans="1:49" s="4" customFormat="1" ht="16.5" x14ac:dyDescent="0.3">
      <c r="A442" s="103"/>
      <c r="B442" s="56"/>
      <c r="C442" s="238" t="s">
        <v>245</v>
      </c>
      <c r="D442" s="238"/>
      <c r="E442" s="238"/>
      <c r="F442" s="238"/>
      <c r="G442" s="238"/>
      <c r="H442" s="238"/>
      <c r="I442" s="238"/>
      <c r="J442" s="238"/>
      <c r="K442" s="238"/>
      <c r="L442" s="104">
        <v>34186.57</v>
      </c>
      <c r="M442" s="105"/>
      <c r="N442" s="106">
        <v>318365.52</v>
      </c>
      <c r="O442" s="107"/>
      <c r="P442" s="107"/>
      <c r="Q442" s="107"/>
      <c r="AV442" s="53"/>
      <c r="AW442" s="3" t="s">
        <v>245</v>
      </c>
    </row>
    <row r="443" spans="1:49" s="4" customFormat="1" ht="16.5" x14ac:dyDescent="0.3">
      <c r="A443" s="103"/>
      <c r="B443" s="56"/>
      <c r="C443" s="238" t="s">
        <v>246</v>
      </c>
      <c r="D443" s="238"/>
      <c r="E443" s="238"/>
      <c r="F443" s="238"/>
      <c r="G443" s="238"/>
      <c r="H443" s="238"/>
      <c r="I443" s="238"/>
      <c r="J443" s="238"/>
      <c r="K443" s="238"/>
      <c r="L443" s="108"/>
      <c r="M443" s="105"/>
      <c r="N443" s="109"/>
      <c r="O443" s="107"/>
      <c r="P443" s="107"/>
      <c r="Q443" s="107"/>
      <c r="AV443" s="53"/>
      <c r="AW443" s="3" t="s">
        <v>246</v>
      </c>
    </row>
    <row r="444" spans="1:49" s="4" customFormat="1" ht="16.5" x14ac:dyDescent="0.3">
      <c r="A444" s="103"/>
      <c r="B444" s="56"/>
      <c r="C444" s="238" t="s">
        <v>247</v>
      </c>
      <c r="D444" s="238"/>
      <c r="E444" s="238"/>
      <c r="F444" s="238"/>
      <c r="G444" s="238"/>
      <c r="H444" s="238"/>
      <c r="I444" s="238"/>
      <c r="J444" s="238"/>
      <c r="K444" s="238"/>
      <c r="L444" s="104">
        <v>2134.88</v>
      </c>
      <c r="M444" s="105"/>
      <c r="N444" s="106">
        <v>52923.67</v>
      </c>
      <c r="O444" s="107"/>
      <c r="P444" s="107"/>
      <c r="Q444" s="107"/>
      <c r="AV444" s="53"/>
      <c r="AW444" s="3" t="s">
        <v>247</v>
      </c>
    </row>
    <row r="445" spans="1:49" s="4" customFormat="1" ht="16.5" x14ac:dyDescent="0.3">
      <c r="A445" s="103"/>
      <c r="B445" s="56"/>
      <c r="C445" s="238" t="s">
        <v>248</v>
      </c>
      <c r="D445" s="238"/>
      <c r="E445" s="238"/>
      <c r="F445" s="238"/>
      <c r="G445" s="238"/>
      <c r="H445" s="238"/>
      <c r="I445" s="238"/>
      <c r="J445" s="238"/>
      <c r="K445" s="238"/>
      <c r="L445" s="104">
        <v>3110.94</v>
      </c>
      <c r="M445" s="105"/>
      <c r="N445" s="106">
        <v>32758.22</v>
      </c>
      <c r="O445" s="107"/>
      <c r="P445" s="107"/>
      <c r="Q445" s="107"/>
      <c r="AV445" s="53"/>
      <c r="AW445" s="3" t="s">
        <v>248</v>
      </c>
    </row>
    <row r="446" spans="1:49" s="4" customFormat="1" ht="16.5" x14ac:dyDescent="0.3">
      <c r="A446" s="103"/>
      <c r="B446" s="56"/>
      <c r="C446" s="238" t="s">
        <v>249</v>
      </c>
      <c r="D446" s="238"/>
      <c r="E446" s="238"/>
      <c r="F446" s="238"/>
      <c r="G446" s="238"/>
      <c r="H446" s="238"/>
      <c r="I446" s="238"/>
      <c r="J446" s="238"/>
      <c r="K446" s="238"/>
      <c r="L446" s="110">
        <v>380.55</v>
      </c>
      <c r="M446" s="105"/>
      <c r="N446" s="106">
        <v>9433.84</v>
      </c>
      <c r="O446" s="107"/>
      <c r="P446" s="107"/>
      <c r="Q446" s="107"/>
      <c r="AV446" s="53"/>
      <c r="AW446" s="3" t="s">
        <v>249</v>
      </c>
    </row>
    <row r="447" spans="1:49" s="4" customFormat="1" ht="16.5" x14ac:dyDescent="0.3">
      <c r="A447" s="103"/>
      <c r="B447" s="56"/>
      <c r="C447" s="238" t="s">
        <v>250</v>
      </c>
      <c r="D447" s="238"/>
      <c r="E447" s="238"/>
      <c r="F447" s="238"/>
      <c r="G447" s="238"/>
      <c r="H447" s="238"/>
      <c r="I447" s="238"/>
      <c r="J447" s="238"/>
      <c r="K447" s="238"/>
      <c r="L447" s="104">
        <v>28940.75</v>
      </c>
      <c r="M447" s="105"/>
      <c r="N447" s="106">
        <v>232683.63</v>
      </c>
      <c r="O447" s="107"/>
      <c r="P447" s="107"/>
      <c r="Q447" s="107"/>
      <c r="AV447" s="53"/>
      <c r="AW447" s="3" t="s">
        <v>250</v>
      </c>
    </row>
    <row r="448" spans="1:49" s="4" customFormat="1" ht="16.5" x14ac:dyDescent="0.3">
      <c r="A448" s="103"/>
      <c r="B448" s="56"/>
      <c r="C448" s="238" t="s">
        <v>251</v>
      </c>
      <c r="D448" s="238"/>
      <c r="E448" s="238"/>
      <c r="F448" s="238"/>
      <c r="G448" s="238"/>
      <c r="H448" s="238"/>
      <c r="I448" s="238"/>
      <c r="J448" s="238"/>
      <c r="K448" s="238"/>
      <c r="L448" s="104">
        <v>38555.07</v>
      </c>
      <c r="M448" s="105"/>
      <c r="N448" s="106">
        <v>426661.05</v>
      </c>
      <c r="O448" s="107"/>
      <c r="P448" s="107"/>
      <c r="Q448" s="107"/>
      <c r="AV448" s="53"/>
      <c r="AW448" s="3" t="s">
        <v>251</v>
      </c>
    </row>
    <row r="449" spans="1:54" s="4" customFormat="1" ht="16.5" x14ac:dyDescent="0.3">
      <c r="A449" s="103"/>
      <c r="B449" s="56"/>
      <c r="C449" s="238" t="s">
        <v>246</v>
      </c>
      <c r="D449" s="238"/>
      <c r="E449" s="238"/>
      <c r="F449" s="238"/>
      <c r="G449" s="238"/>
      <c r="H449" s="238"/>
      <c r="I449" s="238"/>
      <c r="J449" s="238"/>
      <c r="K449" s="238"/>
      <c r="L449" s="108"/>
      <c r="M449" s="105"/>
      <c r="N449" s="109"/>
      <c r="O449" s="107"/>
      <c r="P449" s="107"/>
      <c r="Q449" s="107"/>
      <c r="AV449" s="53"/>
      <c r="AW449" s="3" t="s">
        <v>246</v>
      </c>
    </row>
    <row r="450" spans="1:54" s="4" customFormat="1" ht="16.5" x14ac:dyDescent="0.3">
      <c r="A450" s="103"/>
      <c r="B450" s="56"/>
      <c r="C450" s="238" t="s">
        <v>252</v>
      </c>
      <c r="D450" s="238"/>
      <c r="E450" s="238"/>
      <c r="F450" s="238"/>
      <c r="G450" s="238"/>
      <c r="H450" s="238"/>
      <c r="I450" s="238"/>
      <c r="J450" s="238"/>
      <c r="K450" s="238"/>
      <c r="L450" s="104">
        <v>2134.88</v>
      </c>
      <c r="M450" s="105"/>
      <c r="N450" s="106">
        <v>52923.67</v>
      </c>
      <c r="O450" s="107"/>
      <c r="P450" s="107"/>
      <c r="Q450" s="107"/>
      <c r="AV450" s="53"/>
      <c r="AW450" s="3" t="s">
        <v>252</v>
      </c>
    </row>
    <row r="451" spans="1:54" s="4" customFormat="1" ht="16.5" x14ac:dyDescent="0.3">
      <c r="A451" s="103"/>
      <c r="B451" s="56"/>
      <c r="C451" s="238" t="s">
        <v>253</v>
      </c>
      <c r="D451" s="238"/>
      <c r="E451" s="238"/>
      <c r="F451" s="238"/>
      <c r="G451" s="238"/>
      <c r="H451" s="238"/>
      <c r="I451" s="238"/>
      <c r="J451" s="238"/>
      <c r="K451" s="238"/>
      <c r="L451" s="104">
        <v>3110.94</v>
      </c>
      <c r="M451" s="105"/>
      <c r="N451" s="106">
        <v>32758.22</v>
      </c>
      <c r="O451" s="107"/>
      <c r="P451" s="107"/>
      <c r="Q451" s="107"/>
      <c r="AV451" s="53"/>
      <c r="AW451" s="3" t="s">
        <v>253</v>
      </c>
    </row>
    <row r="452" spans="1:54" s="4" customFormat="1" ht="16.5" x14ac:dyDescent="0.3">
      <c r="A452" s="103"/>
      <c r="B452" s="56"/>
      <c r="C452" s="238" t="s">
        <v>254</v>
      </c>
      <c r="D452" s="238"/>
      <c r="E452" s="238"/>
      <c r="F452" s="238"/>
      <c r="G452" s="238"/>
      <c r="H452" s="238"/>
      <c r="I452" s="238"/>
      <c r="J452" s="238"/>
      <c r="K452" s="238"/>
      <c r="L452" s="110">
        <v>380.55</v>
      </c>
      <c r="M452" s="105"/>
      <c r="N452" s="106">
        <v>9433.84</v>
      </c>
      <c r="O452" s="107"/>
      <c r="P452" s="107"/>
      <c r="Q452" s="107"/>
      <c r="AV452" s="53"/>
      <c r="AW452" s="3" t="s">
        <v>254</v>
      </c>
    </row>
    <row r="453" spans="1:54" s="4" customFormat="1" ht="16.5" x14ac:dyDescent="0.3">
      <c r="A453" s="103"/>
      <c r="B453" s="56"/>
      <c r="C453" s="238" t="s">
        <v>255</v>
      </c>
      <c r="D453" s="238"/>
      <c r="E453" s="238"/>
      <c r="F453" s="238"/>
      <c r="G453" s="238"/>
      <c r="H453" s="238"/>
      <c r="I453" s="238"/>
      <c r="J453" s="238"/>
      <c r="K453" s="238"/>
      <c r="L453" s="104">
        <v>28940.75</v>
      </c>
      <c r="M453" s="105"/>
      <c r="N453" s="106">
        <v>232683.63</v>
      </c>
      <c r="O453" s="107"/>
      <c r="P453" s="107"/>
      <c r="Q453" s="107"/>
      <c r="AV453" s="53"/>
      <c r="AW453" s="3" t="s">
        <v>255</v>
      </c>
    </row>
    <row r="454" spans="1:54" s="4" customFormat="1" ht="16.5" x14ac:dyDescent="0.3">
      <c r="A454" s="103"/>
      <c r="B454" s="56"/>
      <c r="C454" s="238" t="s">
        <v>256</v>
      </c>
      <c r="D454" s="238"/>
      <c r="E454" s="238"/>
      <c r="F454" s="238"/>
      <c r="G454" s="238"/>
      <c r="H454" s="238"/>
      <c r="I454" s="238"/>
      <c r="J454" s="238"/>
      <c r="K454" s="238"/>
      <c r="L454" s="104">
        <v>2750.34</v>
      </c>
      <c r="M454" s="105"/>
      <c r="N454" s="106">
        <v>68181.03</v>
      </c>
      <c r="O454" s="107"/>
      <c r="P454" s="107"/>
      <c r="Q454" s="107"/>
      <c r="AV454" s="53"/>
      <c r="AW454" s="3" t="s">
        <v>256</v>
      </c>
    </row>
    <row r="455" spans="1:54" s="4" customFormat="1" ht="16.5" x14ac:dyDescent="0.3">
      <c r="A455" s="103"/>
      <c r="B455" s="56"/>
      <c r="C455" s="238" t="s">
        <v>257</v>
      </c>
      <c r="D455" s="238"/>
      <c r="E455" s="238"/>
      <c r="F455" s="238"/>
      <c r="G455" s="238"/>
      <c r="H455" s="238"/>
      <c r="I455" s="238"/>
      <c r="J455" s="238"/>
      <c r="K455" s="238"/>
      <c r="L455" s="104">
        <v>1618.16</v>
      </c>
      <c r="M455" s="105"/>
      <c r="N455" s="106">
        <v>40114.5</v>
      </c>
      <c r="O455" s="107"/>
      <c r="P455" s="107"/>
      <c r="Q455" s="107"/>
      <c r="AV455" s="53"/>
      <c r="AW455" s="3" t="s">
        <v>257</v>
      </c>
    </row>
    <row r="456" spans="1:54" s="4" customFormat="1" ht="16.5" x14ac:dyDescent="0.3">
      <c r="A456" s="103"/>
      <c r="B456" s="56"/>
      <c r="C456" s="238" t="s">
        <v>259</v>
      </c>
      <c r="D456" s="238"/>
      <c r="E456" s="238"/>
      <c r="F456" s="238"/>
      <c r="G456" s="238"/>
      <c r="H456" s="238"/>
      <c r="I456" s="238"/>
      <c r="J456" s="238"/>
      <c r="K456" s="238"/>
      <c r="L456" s="104">
        <v>2515.4299999999998</v>
      </c>
      <c r="M456" s="105"/>
      <c r="N456" s="106">
        <v>62357.51</v>
      </c>
      <c r="O456" s="107"/>
      <c r="P456" s="107"/>
      <c r="Q456" s="107"/>
      <c r="AV456" s="53"/>
      <c r="AW456" s="3" t="s">
        <v>259</v>
      </c>
    </row>
    <row r="457" spans="1:54" s="4" customFormat="1" ht="16.5" x14ac:dyDescent="0.3">
      <c r="A457" s="103"/>
      <c r="B457" s="56"/>
      <c r="C457" s="238" t="s">
        <v>260</v>
      </c>
      <c r="D457" s="238"/>
      <c r="E457" s="238"/>
      <c r="F457" s="238"/>
      <c r="G457" s="238"/>
      <c r="H457" s="238"/>
      <c r="I457" s="238"/>
      <c r="J457" s="238"/>
      <c r="K457" s="238"/>
      <c r="L457" s="104">
        <v>2750.34</v>
      </c>
      <c r="M457" s="105"/>
      <c r="N457" s="106">
        <v>68181.03</v>
      </c>
      <c r="O457" s="107"/>
      <c r="P457" s="107"/>
      <c r="Q457" s="107"/>
      <c r="AV457" s="53"/>
      <c r="AW457" s="3" t="s">
        <v>260</v>
      </c>
    </row>
    <row r="458" spans="1:54" s="4" customFormat="1" ht="16.5" x14ac:dyDescent="0.3">
      <c r="A458" s="103"/>
      <c r="B458" s="56"/>
      <c r="C458" s="238" t="s">
        <v>261</v>
      </c>
      <c r="D458" s="238"/>
      <c r="E458" s="238"/>
      <c r="F458" s="238"/>
      <c r="G458" s="238"/>
      <c r="H458" s="238"/>
      <c r="I458" s="238"/>
      <c r="J458" s="238"/>
      <c r="K458" s="238"/>
      <c r="L458" s="104">
        <v>1618.16</v>
      </c>
      <c r="M458" s="105"/>
      <c r="N458" s="106">
        <v>40114.5</v>
      </c>
      <c r="O458" s="107"/>
      <c r="P458" s="107"/>
      <c r="Q458" s="107"/>
      <c r="AV458" s="53"/>
      <c r="AW458" s="3" t="s">
        <v>261</v>
      </c>
    </row>
    <row r="459" spans="1:54" s="4" customFormat="1" ht="16.5" x14ac:dyDescent="0.3">
      <c r="A459" s="103"/>
      <c r="B459" s="111"/>
      <c r="C459" s="239" t="s">
        <v>262</v>
      </c>
      <c r="D459" s="239"/>
      <c r="E459" s="239"/>
      <c r="F459" s="239"/>
      <c r="G459" s="239"/>
      <c r="H459" s="239"/>
      <c r="I459" s="239"/>
      <c r="J459" s="239"/>
      <c r="K459" s="239"/>
      <c r="L459" s="112">
        <v>38555.07</v>
      </c>
      <c r="M459" s="113"/>
      <c r="N459" s="114">
        <v>426661.05</v>
      </c>
      <c r="O459" s="107"/>
      <c r="P459" s="107"/>
      <c r="Q459" s="107"/>
      <c r="AV459" s="53"/>
      <c r="AX459" s="53" t="s">
        <v>262</v>
      </c>
    </row>
    <row r="460" spans="1:54" s="4" customFormat="1" ht="1.5" customHeight="1" x14ac:dyDescent="0.25">
      <c r="B460" s="92"/>
      <c r="C460" s="90"/>
      <c r="D460" s="90"/>
      <c r="E460" s="90"/>
      <c r="F460" s="90"/>
      <c r="G460" s="90"/>
      <c r="H460" s="90"/>
      <c r="I460" s="90"/>
      <c r="J460" s="90"/>
      <c r="K460" s="90"/>
      <c r="L460" s="112"/>
      <c r="M460" s="115"/>
      <c r="N460" s="116"/>
    </row>
    <row r="461" spans="1:54" s="4" customFormat="1" ht="26.25" customHeight="1" x14ac:dyDescent="0.25">
      <c r="A461" s="117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</row>
    <row r="462" spans="1:54" s="29" customFormat="1" ht="15" x14ac:dyDescent="0.25">
      <c r="A462" s="6"/>
      <c r="B462" s="119" t="s">
        <v>263</v>
      </c>
      <c r="C462" s="236"/>
      <c r="D462" s="236"/>
      <c r="E462" s="236"/>
      <c r="F462" s="236"/>
      <c r="G462" s="236"/>
      <c r="H462" s="237"/>
      <c r="I462" s="237"/>
      <c r="J462" s="237"/>
      <c r="K462" s="237"/>
      <c r="L462" s="237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 t="s">
        <v>4</v>
      </c>
      <c r="AZ462" s="16" t="s">
        <v>4</v>
      </c>
      <c r="BA462" s="16"/>
      <c r="BB462" s="16"/>
    </row>
    <row r="463" spans="1:54" s="120" customFormat="1" ht="16.5" customHeight="1" x14ac:dyDescent="0.25">
      <c r="A463" s="11"/>
      <c r="B463" s="119"/>
      <c r="C463" s="235" t="s">
        <v>264</v>
      </c>
      <c r="D463" s="235"/>
      <c r="E463" s="235"/>
      <c r="F463" s="235"/>
      <c r="G463" s="235"/>
      <c r="H463" s="235"/>
      <c r="I463" s="235"/>
      <c r="J463" s="235"/>
      <c r="K463" s="235"/>
      <c r="L463" s="235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</row>
    <row r="464" spans="1:54" s="29" customFormat="1" ht="15" x14ac:dyDescent="0.25">
      <c r="A464" s="6"/>
      <c r="B464" s="119" t="s">
        <v>265</v>
      </c>
      <c r="C464" s="236"/>
      <c r="D464" s="236"/>
      <c r="E464" s="236"/>
      <c r="F464" s="236"/>
      <c r="G464" s="236"/>
      <c r="H464" s="237"/>
      <c r="I464" s="237"/>
      <c r="J464" s="237"/>
      <c r="K464" s="237"/>
      <c r="L464" s="237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 t="s">
        <v>4</v>
      </c>
      <c r="BB464" s="16" t="s">
        <v>4</v>
      </c>
    </row>
    <row r="465" spans="1:54" s="120" customFormat="1" ht="16.5" customHeight="1" x14ac:dyDescent="0.25">
      <c r="A465" s="11"/>
      <c r="C465" s="235" t="s">
        <v>264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</row>
    <row r="466" spans="1:54" s="4" customFormat="1" ht="21" customHeight="1" x14ac:dyDescent="0.25"/>
    <row r="467" spans="1:54" s="29" customFormat="1" ht="22.5" customHeight="1" x14ac:dyDescent="0.25">
      <c r="A467" s="234" t="s">
        <v>266</v>
      </c>
      <c r="B467" s="234"/>
      <c r="C467" s="234"/>
      <c r="D467" s="234"/>
      <c r="E467" s="234"/>
      <c r="F467" s="234"/>
      <c r="G467" s="234"/>
      <c r="H467" s="234"/>
      <c r="I467" s="234"/>
      <c r="J467" s="234"/>
      <c r="K467" s="234"/>
      <c r="L467" s="234"/>
      <c r="M467" s="234"/>
      <c r="N467" s="234"/>
      <c r="O467" s="99"/>
      <c r="P467" s="99"/>
      <c r="Q467" s="4"/>
      <c r="R467" s="4"/>
      <c r="S467" s="4"/>
      <c r="T467" s="4"/>
      <c r="U467" s="4"/>
      <c r="V467" s="4"/>
      <c r="W467" s="4"/>
      <c r="X467" s="4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</row>
    <row r="468" spans="1:54" s="29" customFormat="1" ht="12.75" customHeight="1" x14ac:dyDescent="0.25">
      <c r="A468" s="234" t="s">
        <v>267</v>
      </c>
      <c r="B468" s="234"/>
      <c r="C468" s="234"/>
      <c r="D468" s="234"/>
      <c r="E468" s="234"/>
      <c r="F468" s="234"/>
      <c r="G468" s="234"/>
      <c r="H468" s="234"/>
      <c r="I468" s="234"/>
      <c r="J468" s="234"/>
      <c r="K468" s="234"/>
      <c r="L468" s="234"/>
      <c r="M468" s="234"/>
      <c r="N468" s="234"/>
      <c r="O468" s="99"/>
      <c r="P468" s="99"/>
      <c r="Q468" s="4"/>
      <c r="R468" s="4"/>
      <c r="S468" s="4"/>
      <c r="T468" s="4"/>
      <c r="U468" s="4"/>
      <c r="V468" s="4"/>
      <c r="W468" s="4"/>
      <c r="X468" s="4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</row>
    <row r="469" spans="1:54" s="29" customFormat="1" ht="12.75" customHeight="1" x14ac:dyDescent="0.25">
      <c r="A469" s="234" t="s">
        <v>268</v>
      </c>
      <c r="B469" s="234"/>
      <c r="C469" s="234"/>
      <c r="D469" s="234"/>
      <c r="E469" s="234"/>
      <c r="F469" s="234"/>
      <c r="G469" s="234"/>
      <c r="H469" s="234"/>
      <c r="I469" s="234"/>
      <c r="J469" s="234"/>
      <c r="K469" s="234"/>
      <c r="L469" s="234"/>
      <c r="M469" s="234"/>
      <c r="N469" s="234"/>
      <c r="O469" s="99"/>
      <c r="P469" s="99"/>
      <c r="Q469" s="4"/>
      <c r="R469" s="4"/>
      <c r="S469" s="4"/>
      <c r="T469" s="4"/>
      <c r="U469" s="4"/>
      <c r="V469" s="4"/>
      <c r="W469" s="4"/>
      <c r="X469" s="4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</row>
    <row r="470" spans="1:54" s="29" customFormat="1" ht="20.2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9"/>
      <c r="P470" s="99"/>
      <c r="Q470" s="4"/>
      <c r="R470" s="4"/>
      <c r="S470" s="4"/>
      <c r="T470" s="4"/>
      <c r="U470" s="4"/>
      <c r="V470" s="4"/>
      <c r="W470" s="4"/>
      <c r="X470" s="4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</row>
    <row r="471" spans="1:54" s="4" customFormat="1" ht="15" x14ac:dyDescent="0.25">
      <c r="B471" s="122"/>
      <c r="D471" s="122"/>
      <c r="F471" s="122"/>
    </row>
  </sheetData>
  <mergeCells count="461">
    <mergeCell ref="A4:C4"/>
    <mergeCell ref="A14:F14"/>
    <mergeCell ref="G14:N14"/>
    <mergeCell ref="A15:F15"/>
    <mergeCell ref="G15:N15"/>
    <mergeCell ref="A6:B6"/>
    <mergeCell ref="J6:M6"/>
    <mergeCell ref="J7:N7"/>
    <mergeCell ref="J4:N4"/>
    <mergeCell ref="A16:F16"/>
    <mergeCell ref="G16:N16"/>
    <mergeCell ref="G10:N10"/>
    <mergeCell ref="G11:N11"/>
    <mergeCell ref="A12:F12"/>
    <mergeCell ref="G12:N12"/>
    <mergeCell ref="A13:F13"/>
    <mergeCell ref="G13:N13"/>
    <mergeCell ref="A25:N25"/>
    <mergeCell ref="A26:N26"/>
    <mergeCell ref="B28:F28"/>
    <mergeCell ref="B29:F29"/>
    <mergeCell ref="D31:F31"/>
    <mergeCell ref="A18:N18"/>
    <mergeCell ref="A19:N19"/>
    <mergeCell ref="A21:N21"/>
    <mergeCell ref="A22:N22"/>
    <mergeCell ref="A23:N23"/>
    <mergeCell ref="N40:N42"/>
    <mergeCell ref="C43:E43"/>
    <mergeCell ref="A44:N44"/>
    <mergeCell ref="A45:N45"/>
    <mergeCell ref="C46:E46"/>
    <mergeCell ref="L36:M36"/>
    <mergeCell ref="L37:M37"/>
    <mergeCell ref="L38:M38"/>
    <mergeCell ref="A40:A42"/>
    <mergeCell ref="B40:B42"/>
    <mergeCell ref="C40:E42"/>
    <mergeCell ref="F40:F42"/>
    <mergeCell ref="G40:I41"/>
    <mergeCell ref="J40:L41"/>
    <mergeCell ref="M40:M42"/>
    <mergeCell ref="C52:E52"/>
    <mergeCell ref="C53:E53"/>
    <mergeCell ref="C54:E54"/>
    <mergeCell ref="C55:E55"/>
    <mergeCell ref="C56:E56"/>
    <mergeCell ref="C47:N47"/>
    <mergeCell ref="C48:E48"/>
    <mergeCell ref="C49:E49"/>
    <mergeCell ref="C50:E50"/>
    <mergeCell ref="C51:E51"/>
    <mergeCell ref="C62:E62"/>
    <mergeCell ref="C63:E63"/>
    <mergeCell ref="C64:E64"/>
    <mergeCell ref="C65:E65"/>
    <mergeCell ref="A66:N66"/>
    <mergeCell ref="C57:N57"/>
    <mergeCell ref="C58:N58"/>
    <mergeCell ref="C59:E59"/>
    <mergeCell ref="C60:E60"/>
    <mergeCell ref="C61:E61"/>
    <mergeCell ref="C72:E72"/>
    <mergeCell ref="C73:E73"/>
    <mergeCell ref="C74:E74"/>
    <mergeCell ref="C75:E75"/>
    <mergeCell ref="C76:E76"/>
    <mergeCell ref="C67:E67"/>
    <mergeCell ref="C68:N68"/>
    <mergeCell ref="C69:E69"/>
    <mergeCell ref="C70:E70"/>
    <mergeCell ref="C71:E71"/>
    <mergeCell ref="C82:N82"/>
    <mergeCell ref="C83:E83"/>
    <mergeCell ref="A84:N84"/>
    <mergeCell ref="C85:E85"/>
    <mergeCell ref="C86:N86"/>
    <mergeCell ref="C77:E77"/>
    <mergeCell ref="C78:E78"/>
    <mergeCell ref="C79:E79"/>
    <mergeCell ref="C80:E80"/>
    <mergeCell ref="C81:N81"/>
    <mergeCell ref="C92:E92"/>
    <mergeCell ref="C93:E93"/>
    <mergeCell ref="C94:E94"/>
    <mergeCell ref="C95:N95"/>
    <mergeCell ref="C96:N96"/>
    <mergeCell ref="C87:E87"/>
    <mergeCell ref="C88:E88"/>
    <mergeCell ref="C89:E89"/>
    <mergeCell ref="C90:E90"/>
    <mergeCell ref="C91:E91"/>
    <mergeCell ref="C102:E102"/>
    <mergeCell ref="C103:E103"/>
    <mergeCell ref="C104:E104"/>
    <mergeCell ref="C105:E105"/>
    <mergeCell ref="C106:E106"/>
    <mergeCell ref="C97:E97"/>
    <mergeCell ref="A98:N98"/>
    <mergeCell ref="C99:E99"/>
    <mergeCell ref="C100:N100"/>
    <mergeCell ref="C101:E101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22:N122"/>
    <mergeCell ref="C123:N123"/>
    <mergeCell ref="C124:E124"/>
    <mergeCell ref="C125:E125"/>
    <mergeCell ref="C126:E126"/>
    <mergeCell ref="C117:E117"/>
    <mergeCell ref="C118:E118"/>
    <mergeCell ref="C119:E119"/>
    <mergeCell ref="A120:N120"/>
    <mergeCell ref="C121:E121"/>
    <mergeCell ref="C132:E132"/>
    <mergeCell ref="C133:E133"/>
    <mergeCell ref="C134:E134"/>
    <mergeCell ref="C135:E135"/>
    <mergeCell ref="C136:N136"/>
    <mergeCell ref="C127:E127"/>
    <mergeCell ref="C128:E128"/>
    <mergeCell ref="C129:E129"/>
    <mergeCell ref="C130:E130"/>
    <mergeCell ref="C131:E131"/>
    <mergeCell ref="C143:E143"/>
    <mergeCell ref="C144:N144"/>
    <mergeCell ref="C145:E145"/>
    <mergeCell ref="C146:E146"/>
    <mergeCell ref="C147:E147"/>
    <mergeCell ref="C137:N137"/>
    <mergeCell ref="C138:E138"/>
    <mergeCell ref="C140:K140"/>
    <mergeCell ref="A141:N141"/>
    <mergeCell ref="A142:N142"/>
    <mergeCell ref="C153:E153"/>
    <mergeCell ref="C154:E154"/>
    <mergeCell ref="C155:E155"/>
    <mergeCell ref="C156:E156"/>
    <mergeCell ref="C157:N157"/>
    <mergeCell ref="C148:E148"/>
    <mergeCell ref="C149:E149"/>
    <mergeCell ref="C150:E150"/>
    <mergeCell ref="C151:E151"/>
    <mergeCell ref="C152:E152"/>
    <mergeCell ref="C163:E163"/>
    <mergeCell ref="C164:E164"/>
    <mergeCell ref="C165:E165"/>
    <mergeCell ref="C166:E166"/>
    <mergeCell ref="C167:E167"/>
    <mergeCell ref="C158:E158"/>
    <mergeCell ref="C159:E159"/>
    <mergeCell ref="C160:E160"/>
    <mergeCell ref="C161:E161"/>
    <mergeCell ref="C162:E162"/>
    <mergeCell ref="C173:N173"/>
    <mergeCell ref="C174:E174"/>
    <mergeCell ref="C175:E175"/>
    <mergeCell ref="C176:N176"/>
    <mergeCell ref="C177:E177"/>
    <mergeCell ref="C168:E168"/>
    <mergeCell ref="C169:E169"/>
    <mergeCell ref="C170:N170"/>
    <mergeCell ref="C171:E171"/>
    <mergeCell ref="C172:E172"/>
    <mergeCell ref="C183:E183"/>
    <mergeCell ref="C184:E184"/>
    <mergeCell ref="C185:E185"/>
    <mergeCell ref="C186:E186"/>
    <mergeCell ref="C187:E187"/>
    <mergeCell ref="C178:E178"/>
    <mergeCell ref="C179:E179"/>
    <mergeCell ref="C180:E180"/>
    <mergeCell ref="C181:E181"/>
    <mergeCell ref="C182:E182"/>
    <mergeCell ref="C193:E193"/>
    <mergeCell ref="C194:E194"/>
    <mergeCell ref="C195:E195"/>
    <mergeCell ref="C196:E196"/>
    <mergeCell ref="C197:E197"/>
    <mergeCell ref="C188:E188"/>
    <mergeCell ref="C189:E189"/>
    <mergeCell ref="C190:E190"/>
    <mergeCell ref="C191:E191"/>
    <mergeCell ref="C192:E192"/>
    <mergeCell ref="C203:E203"/>
    <mergeCell ref="C204:E204"/>
    <mergeCell ref="C205:E205"/>
    <mergeCell ref="C206:E206"/>
    <mergeCell ref="C207:E207"/>
    <mergeCell ref="C198:E198"/>
    <mergeCell ref="C199:E199"/>
    <mergeCell ref="C200:E200"/>
    <mergeCell ref="C201:E201"/>
    <mergeCell ref="C202:E202"/>
    <mergeCell ref="C213:E213"/>
    <mergeCell ref="C214:E214"/>
    <mergeCell ref="C215:E215"/>
    <mergeCell ref="C216:E216"/>
    <mergeCell ref="C217:E217"/>
    <mergeCell ref="C208:E208"/>
    <mergeCell ref="C209:E209"/>
    <mergeCell ref="C210:E210"/>
    <mergeCell ref="C211:E211"/>
    <mergeCell ref="C212:E212"/>
    <mergeCell ref="C223:E223"/>
    <mergeCell ref="C224:E224"/>
    <mergeCell ref="C225:E225"/>
    <mergeCell ref="C226:E226"/>
    <mergeCell ref="C227:E227"/>
    <mergeCell ref="A218:N218"/>
    <mergeCell ref="C219:E219"/>
    <mergeCell ref="C220:N220"/>
    <mergeCell ref="C221:E221"/>
    <mergeCell ref="C222:E222"/>
    <mergeCell ref="C233:N233"/>
    <mergeCell ref="C234:N234"/>
    <mergeCell ref="C235:E235"/>
    <mergeCell ref="C236:E236"/>
    <mergeCell ref="C237:N237"/>
    <mergeCell ref="C228:E228"/>
    <mergeCell ref="C229:E229"/>
    <mergeCell ref="C230:E230"/>
    <mergeCell ref="C231:E231"/>
    <mergeCell ref="C232:E232"/>
    <mergeCell ref="C243:E243"/>
    <mergeCell ref="A244:N244"/>
    <mergeCell ref="C245:E245"/>
    <mergeCell ref="C246:N246"/>
    <mergeCell ref="C247:E247"/>
    <mergeCell ref="C238:N238"/>
    <mergeCell ref="C239:E239"/>
    <mergeCell ref="C240:E240"/>
    <mergeCell ref="C241:N241"/>
    <mergeCell ref="C242:N242"/>
    <mergeCell ref="C253:E253"/>
    <mergeCell ref="C254:E254"/>
    <mergeCell ref="C255:E255"/>
    <mergeCell ref="C256:E256"/>
    <mergeCell ref="C257:E257"/>
    <mergeCell ref="C248:E248"/>
    <mergeCell ref="C249:E249"/>
    <mergeCell ref="C250:E250"/>
    <mergeCell ref="C251:E251"/>
    <mergeCell ref="C252:E252"/>
    <mergeCell ref="C263:E263"/>
    <mergeCell ref="C264:E264"/>
    <mergeCell ref="C265:N265"/>
    <mergeCell ref="C266:E266"/>
    <mergeCell ref="C267:E267"/>
    <mergeCell ref="C258:E258"/>
    <mergeCell ref="C259:N259"/>
    <mergeCell ref="C260:E260"/>
    <mergeCell ref="C261:E261"/>
    <mergeCell ref="C262:N262"/>
    <mergeCell ref="C273:N273"/>
    <mergeCell ref="C274:E274"/>
    <mergeCell ref="C275:E275"/>
    <mergeCell ref="C276:N276"/>
    <mergeCell ref="C277:N277"/>
    <mergeCell ref="C268:N268"/>
    <mergeCell ref="C269:N269"/>
    <mergeCell ref="C270:E270"/>
    <mergeCell ref="C271:E271"/>
    <mergeCell ref="C272:N272"/>
    <mergeCell ref="C283:E283"/>
    <mergeCell ref="C284:N284"/>
    <mergeCell ref="C285:N285"/>
    <mergeCell ref="C286:E286"/>
    <mergeCell ref="C287:E287"/>
    <mergeCell ref="C278:E278"/>
    <mergeCell ref="C279:E279"/>
    <mergeCell ref="C280:N280"/>
    <mergeCell ref="C281:N281"/>
    <mergeCell ref="C282:E282"/>
    <mergeCell ref="C293:N293"/>
    <mergeCell ref="C294:E294"/>
    <mergeCell ref="C295:E295"/>
    <mergeCell ref="C296:N296"/>
    <mergeCell ref="C297:E297"/>
    <mergeCell ref="C288:N288"/>
    <mergeCell ref="C289:N289"/>
    <mergeCell ref="C290:E290"/>
    <mergeCell ref="C291:E291"/>
    <mergeCell ref="C292:N292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313:N313"/>
    <mergeCell ref="C314:E314"/>
    <mergeCell ref="C315:E315"/>
    <mergeCell ref="C316:N316"/>
    <mergeCell ref="C317:E317"/>
    <mergeCell ref="C308:E308"/>
    <mergeCell ref="C309:N309"/>
    <mergeCell ref="C310:E310"/>
    <mergeCell ref="C311:E311"/>
    <mergeCell ref="C312:N312"/>
    <mergeCell ref="C323:E323"/>
    <mergeCell ref="C324:E324"/>
    <mergeCell ref="C325:E325"/>
    <mergeCell ref="C326:E326"/>
    <mergeCell ref="C327:N327"/>
    <mergeCell ref="C318:E318"/>
    <mergeCell ref="C319:E319"/>
    <mergeCell ref="C320:E320"/>
    <mergeCell ref="C321:E321"/>
    <mergeCell ref="C322:E322"/>
    <mergeCell ref="C333:E333"/>
    <mergeCell ref="C334:E334"/>
    <mergeCell ref="C335:E335"/>
    <mergeCell ref="C336:E336"/>
    <mergeCell ref="C337:E337"/>
    <mergeCell ref="C328:E328"/>
    <mergeCell ref="C329:E329"/>
    <mergeCell ref="C330:N330"/>
    <mergeCell ref="C331:N331"/>
    <mergeCell ref="C332:E332"/>
    <mergeCell ref="C343:E343"/>
    <mergeCell ref="C344:E344"/>
    <mergeCell ref="A345:N345"/>
    <mergeCell ref="C346:E346"/>
    <mergeCell ref="C347:N347"/>
    <mergeCell ref="C338:E338"/>
    <mergeCell ref="C339:E339"/>
    <mergeCell ref="C340:E340"/>
    <mergeCell ref="C341:E341"/>
    <mergeCell ref="C342:E342"/>
    <mergeCell ref="C353:E353"/>
    <mergeCell ref="C354:E354"/>
    <mergeCell ref="C355:E355"/>
    <mergeCell ref="C356:E356"/>
    <mergeCell ref="C357:E357"/>
    <mergeCell ref="C348:E348"/>
    <mergeCell ref="C349:E349"/>
    <mergeCell ref="C350:E350"/>
    <mergeCell ref="C351:E351"/>
    <mergeCell ref="C352:E352"/>
    <mergeCell ref="C363:E363"/>
    <mergeCell ref="C364:E364"/>
    <mergeCell ref="C365:E365"/>
    <mergeCell ref="C366:E366"/>
    <mergeCell ref="C367:E367"/>
    <mergeCell ref="C358:E358"/>
    <mergeCell ref="C359:N359"/>
    <mergeCell ref="C360:E360"/>
    <mergeCell ref="C361:E361"/>
    <mergeCell ref="C362:E362"/>
    <mergeCell ref="C373:E373"/>
    <mergeCell ref="C374:E374"/>
    <mergeCell ref="C375:E375"/>
    <mergeCell ref="C376:E376"/>
    <mergeCell ref="C377:E377"/>
    <mergeCell ref="C368:E368"/>
    <mergeCell ref="C369:N369"/>
    <mergeCell ref="C370:E370"/>
    <mergeCell ref="C371:E371"/>
    <mergeCell ref="C372:E372"/>
    <mergeCell ref="C383:N383"/>
    <mergeCell ref="C384:E384"/>
    <mergeCell ref="C385:E385"/>
    <mergeCell ref="C386:N386"/>
    <mergeCell ref="C387:E387"/>
    <mergeCell ref="C378:E378"/>
    <mergeCell ref="C379:E379"/>
    <mergeCell ref="C380:E380"/>
    <mergeCell ref="C381:E381"/>
    <mergeCell ref="C382:N382"/>
    <mergeCell ref="C393:E393"/>
    <mergeCell ref="C394:E394"/>
    <mergeCell ref="C395:E395"/>
    <mergeCell ref="C396:E396"/>
    <mergeCell ref="C397:E397"/>
    <mergeCell ref="C388:E388"/>
    <mergeCell ref="C389:E389"/>
    <mergeCell ref="C390:E390"/>
    <mergeCell ref="C391:E391"/>
    <mergeCell ref="C392:E392"/>
    <mergeCell ref="C403:E403"/>
    <mergeCell ref="C404:N404"/>
    <mergeCell ref="C405:E405"/>
    <mergeCell ref="C406:E406"/>
    <mergeCell ref="C407:E407"/>
    <mergeCell ref="C398:E398"/>
    <mergeCell ref="C399:N399"/>
    <mergeCell ref="C400:N400"/>
    <mergeCell ref="C401:E401"/>
    <mergeCell ref="A402:N402"/>
    <mergeCell ref="C413:E413"/>
    <mergeCell ref="C414:E414"/>
    <mergeCell ref="C415:N415"/>
    <mergeCell ref="C416:E416"/>
    <mergeCell ref="C417:E417"/>
    <mergeCell ref="C408:E408"/>
    <mergeCell ref="C409:E409"/>
    <mergeCell ref="C410:E410"/>
    <mergeCell ref="C411:E411"/>
    <mergeCell ref="C412:E412"/>
    <mergeCell ref="C423:E423"/>
    <mergeCell ref="C424:E424"/>
    <mergeCell ref="C425:E425"/>
    <mergeCell ref="C426:E426"/>
    <mergeCell ref="C427:E427"/>
    <mergeCell ref="C418:N418"/>
    <mergeCell ref="C419:N419"/>
    <mergeCell ref="C420:E420"/>
    <mergeCell ref="C421:E421"/>
    <mergeCell ref="C422:N422"/>
    <mergeCell ref="C433:E433"/>
    <mergeCell ref="C434:E434"/>
    <mergeCell ref="C435:N435"/>
    <mergeCell ref="C436:N436"/>
    <mergeCell ref="C437:E437"/>
    <mergeCell ref="C428:E428"/>
    <mergeCell ref="C429:E429"/>
    <mergeCell ref="C430:E430"/>
    <mergeCell ref="C431:E431"/>
    <mergeCell ref="C432:E432"/>
    <mergeCell ref="C445:K445"/>
    <mergeCell ref="C446:K446"/>
    <mergeCell ref="C447:K447"/>
    <mergeCell ref="C448:K448"/>
    <mergeCell ref="C449:K449"/>
    <mergeCell ref="C439:K439"/>
    <mergeCell ref="C441:K441"/>
    <mergeCell ref="C442:K442"/>
    <mergeCell ref="C443:K443"/>
    <mergeCell ref="C444:K444"/>
    <mergeCell ref="C455:K455"/>
    <mergeCell ref="C456:K456"/>
    <mergeCell ref="C457:K457"/>
    <mergeCell ref="C458:K458"/>
    <mergeCell ref="C459:K459"/>
    <mergeCell ref="C450:K450"/>
    <mergeCell ref="C451:K451"/>
    <mergeCell ref="C452:K452"/>
    <mergeCell ref="C453:K453"/>
    <mergeCell ref="C454:K454"/>
    <mergeCell ref="C465:L465"/>
    <mergeCell ref="A467:N467"/>
    <mergeCell ref="A468:N468"/>
    <mergeCell ref="A469:N469"/>
    <mergeCell ref="C462:G462"/>
    <mergeCell ref="H462:L462"/>
    <mergeCell ref="C463:L463"/>
    <mergeCell ref="C464:G464"/>
    <mergeCell ref="H464:L464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547"/>
  <sheetViews>
    <sheetView topLeftCell="A525" workbookViewId="0">
      <selection activeCell="A21" sqref="A21:N21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8" width="159" style="3" hidden="1" customWidth="1"/>
    <col min="39" max="39" width="34.140625" style="3" hidden="1" customWidth="1"/>
    <col min="40" max="40" width="130" style="3" hidden="1" customWidth="1"/>
    <col min="41" max="44" width="34.140625" style="3" hidden="1" customWidth="1"/>
    <col min="45" max="46" width="130" style="3" hidden="1" customWidth="1"/>
    <col min="47" max="50" width="95.85546875" style="3" hidden="1" customWidth="1"/>
    <col min="51" max="51" width="53.42578125" style="3" hidden="1" customWidth="1"/>
    <col min="52" max="52" width="55.42578125" style="3" hidden="1" customWidth="1"/>
    <col min="53" max="53" width="53.42578125" style="3" hidden="1" customWidth="1"/>
    <col min="54" max="54" width="55.42578125" style="3" hidden="1" customWidth="1"/>
    <col min="55" max="16384" width="9.140625" style="2"/>
  </cols>
  <sheetData>
    <row r="1" spans="1:32" s="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0</v>
      </c>
    </row>
    <row r="2" spans="1:32" s="4" customFormat="1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1</v>
      </c>
    </row>
    <row r="3" spans="1:32" s="4" customFormat="1" ht="8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32" s="4" customFormat="1" ht="14.25" customHeight="1" x14ac:dyDescent="0.25">
      <c r="A4" s="263" t="s">
        <v>2</v>
      </c>
      <c r="B4" s="263"/>
      <c r="C4" s="263"/>
      <c r="D4" s="7"/>
      <c r="E4" s="6"/>
      <c r="F4" s="6"/>
      <c r="G4" s="6"/>
      <c r="H4" s="6"/>
      <c r="I4" s="6"/>
      <c r="J4" s="263" t="s">
        <v>3</v>
      </c>
      <c r="K4" s="263"/>
      <c r="L4" s="263"/>
      <c r="M4" s="263"/>
      <c r="N4" s="263"/>
    </row>
    <row r="5" spans="1:32" s="4" customFormat="1" ht="12" customHeight="1" x14ac:dyDescent="0.25">
      <c r="A5" s="160" t="s">
        <v>987</v>
      </c>
      <c r="B5" s="160"/>
      <c r="G5" s="6"/>
      <c r="H5" s="6"/>
      <c r="I5" s="6"/>
      <c r="J5" s="160" t="s">
        <v>988</v>
      </c>
      <c r="K5" s="160"/>
      <c r="L5" s="8"/>
      <c r="M5" s="6"/>
      <c r="N5" s="161"/>
    </row>
    <row r="6" spans="1:32" s="4" customFormat="1" ht="10.9" customHeight="1" x14ac:dyDescent="0.25">
      <c r="A6" s="264" t="s">
        <v>989</v>
      </c>
      <c r="B6" s="264"/>
      <c r="G6" s="6"/>
      <c r="H6" s="6"/>
      <c r="I6" s="6"/>
      <c r="J6" s="264" t="s">
        <v>990</v>
      </c>
      <c r="K6" s="264"/>
      <c r="L6" s="264"/>
      <c r="M6" s="264"/>
      <c r="N6" s="162"/>
      <c r="Y6" s="3" t="s">
        <v>4</v>
      </c>
      <c r="Z6" s="3" t="s">
        <v>4</v>
      </c>
    </row>
    <row r="7" spans="1:32" s="4" customFormat="1" ht="16.5" customHeight="1" x14ac:dyDescent="0.25">
      <c r="A7" s="1" t="s">
        <v>5</v>
      </c>
      <c r="B7" s="11"/>
      <c r="C7" s="11"/>
      <c r="D7" s="11"/>
      <c r="E7" s="6"/>
      <c r="F7" s="6"/>
      <c r="G7" s="6"/>
      <c r="H7" s="6"/>
      <c r="I7" s="6"/>
      <c r="J7" s="265" t="s">
        <v>5</v>
      </c>
      <c r="K7" s="265"/>
      <c r="L7" s="265"/>
      <c r="M7" s="265"/>
      <c r="N7" s="265"/>
    </row>
    <row r="8" spans="1:32" s="4" customFormat="1" ht="15.75" customHeight="1" x14ac:dyDescent="0.25">
      <c r="A8" s="6"/>
      <c r="B8" s="6"/>
      <c r="C8" s="6"/>
      <c r="D8" s="6"/>
      <c r="E8" s="6"/>
      <c r="F8" s="13"/>
      <c r="G8" s="6"/>
      <c r="H8" s="6"/>
      <c r="I8" s="6"/>
      <c r="J8" s="6"/>
      <c r="K8" s="6"/>
      <c r="L8" s="6"/>
      <c r="M8" s="6"/>
      <c r="N8" s="6"/>
    </row>
    <row r="9" spans="1:32" s="4" customFormat="1" ht="2.25" customHeight="1" x14ac:dyDescent="0.25">
      <c r="A9" s="14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32" s="4" customFormat="1" ht="14.25" customHeight="1" x14ac:dyDescent="0.25">
      <c r="A10" s="14" t="s">
        <v>6</v>
      </c>
      <c r="B10" s="11"/>
      <c r="C10" s="6"/>
      <c r="E10" s="6"/>
      <c r="F10" s="6"/>
      <c r="G10" s="253" t="s">
        <v>7</v>
      </c>
      <c r="H10" s="253"/>
      <c r="I10" s="253"/>
      <c r="J10" s="253"/>
      <c r="K10" s="253"/>
      <c r="L10" s="253"/>
      <c r="M10" s="253"/>
      <c r="N10" s="253"/>
    </row>
    <row r="11" spans="1:32" s="4" customFormat="1" ht="33.75" customHeight="1" x14ac:dyDescent="0.25">
      <c r="A11" s="14" t="s">
        <v>8</v>
      </c>
      <c r="B11" s="11"/>
      <c r="C11" s="6"/>
      <c r="E11" s="15"/>
      <c r="F11" s="15"/>
      <c r="G11" s="259" t="s">
        <v>9</v>
      </c>
      <c r="H11" s="259"/>
      <c r="I11" s="259"/>
      <c r="J11" s="259"/>
      <c r="K11" s="259"/>
      <c r="L11" s="259"/>
      <c r="M11" s="259"/>
      <c r="N11" s="259"/>
      <c r="AA11" s="16" t="s">
        <v>9</v>
      </c>
    </row>
    <row r="12" spans="1:32" s="4" customFormat="1" ht="33.75" customHeight="1" x14ac:dyDescent="0.25">
      <c r="A12" s="260" t="s">
        <v>10</v>
      </c>
      <c r="B12" s="260"/>
      <c r="C12" s="260"/>
      <c r="D12" s="260"/>
      <c r="E12" s="260"/>
      <c r="F12" s="260"/>
      <c r="G12" s="259" t="s">
        <v>11</v>
      </c>
      <c r="H12" s="259"/>
      <c r="I12" s="259"/>
      <c r="J12" s="259"/>
      <c r="K12" s="259"/>
      <c r="L12" s="259"/>
      <c r="M12" s="259"/>
      <c r="N12" s="259"/>
      <c r="P12" s="17" t="s">
        <v>10</v>
      </c>
      <c r="Q12" s="18" t="s">
        <v>11</v>
      </c>
      <c r="R12" s="16"/>
      <c r="S12" s="16"/>
      <c r="T12" s="16"/>
      <c r="U12" s="16"/>
      <c r="V12" s="16"/>
      <c r="W12" s="16"/>
      <c r="X12" s="16"/>
      <c r="AB12" s="16" t="s">
        <v>11</v>
      </c>
    </row>
    <row r="13" spans="1:32" s="4" customFormat="1" ht="67.5" customHeight="1" x14ac:dyDescent="0.25">
      <c r="A13" s="261" t="s">
        <v>12</v>
      </c>
      <c r="B13" s="261"/>
      <c r="C13" s="261"/>
      <c r="D13" s="261"/>
      <c r="E13" s="261"/>
      <c r="F13" s="261"/>
      <c r="G13" s="259" t="s">
        <v>13</v>
      </c>
      <c r="H13" s="259"/>
      <c r="I13" s="259"/>
      <c r="J13" s="259"/>
      <c r="K13" s="259"/>
      <c r="L13" s="259"/>
      <c r="M13" s="259"/>
      <c r="N13" s="259"/>
      <c r="P13" s="17" t="s">
        <v>12</v>
      </c>
      <c r="Q13" s="18" t="s">
        <v>13</v>
      </c>
      <c r="R13" s="16"/>
      <c r="S13" s="16"/>
      <c r="T13" s="16"/>
      <c r="U13" s="16"/>
      <c r="V13" s="16"/>
      <c r="W13" s="16"/>
      <c r="X13" s="16"/>
      <c r="AC13" s="16" t="s">
        <v>13</v>
      </c>
    </row>
    <row r="14" spans="1:32" s="4" customFormat="1" ht="33.75" customHeight="1" x14ac:dyDescent="0.25">
      <c r="A14" s="260" t="s">
        <v>14</v>
      </c>
      <c r="B14" s="260"/>
      <c r="C14" s="260"/>
      <c r="D14" s="260"/>
      <c r="E14" s="260"/>
      <c r="F14" s="260"/>
      <c r="G14" s="259" t="s">
        <v>15</v>
      </c>
      <c r="H14" s="259"/>
      <c r="I14" s="259"/>
      <c r="J14" s="259"/>
      <c r="K14" s="259"/>
      <c r="L14" s="259"/>
      <c r="M14" s="259"/>
      <c r="N14" s="259"/>
      <c r="P14" s="17" t="s">
        <v>14</v>
      </c>
      <c r="Q14" s="18" t="s">
        <v>15</v>
      </c>
      <c r="R14" s="16"/>
      <c r="S14" s="16"/>
      <c r="T14" s="16"/>
      <c r="U14" s="16"/>
      <c r="V14" s="16"/>
      <c r="W14" s="16"/>
      <c r="X14" s="16"/>
      <c r="AD14" s="16" t="s">
        <v>15</v>
      </c>
    </row>
    <row r="15" spans="1:32" s="4" customFormat="1" ht="11.25" customHeight="1" x14ac:dyDescent="0.25">
      <c r="A15" s="258" t="s">
        <v>16</v>
      </c>
      <c r="B15" s="258"/>
      <c r="C15" s="258"/>
      <c r="D15" s="258"/>
      <c r="E15" s="258"/>
      <c r="F15" s="258"/>
      <c r="G15" s="259" t="s">
        <v>17</v>
      </c>
      <c r="H15" s="259"/>
      <c r="I15" s="259"/>
      <c r="J15" s="259"/>
      <c r="K15" s="259"/>
      <c r="L15" s="259"/>
      <c r="M15" s="259"/>
      <c r="N15" s="259"/>
      <c r="P15" s="19"/>
      <c r="Q15" s="19"/>
      <c r="AE15" s="16" t="s">
        <v>17</v>
      </c>
    </row>
    <row r="16" spans="1:32" s="4" customFormat="1" ht="15" x14ac:dyDescent="0.25">
      <c r="A16" s="258" t="s">
        <v>18</v>
      </c>
      <c r="B16" s="258"/>
      <c r="C16" s="258"/>
      <c r="D16" s="258"/>
      <c r="E16" s="258"/>
      <c r="F16" s="258"/>
      <c r="G16" s="259"/>
      <c r="H16" s="259"/>
      <c r="I16" s="259"/>
      <c r="J16" s="259"/>
      <c r="K16" s="259"/>
      <c r="L16" s="259"/>
      <c r="M16" s="259"/>
      <c r="N16" s="259"/>
      <c r="AF16" s="16" t="s">
        <v>4</v>
      </c>
    </row>
    <row r="17" spans="1:36" s="4" customFormat="1" ht="8.25" customHeight="1" x14ac:dyDescent="0.25">
      <c r="A17" s="20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1:36" s="4" customFormat="1" ht="15" x14ac:dyDescent="0.25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AG18" s="16" t="s">
        <v>19</v>
      </c>
    </row>
    <row r="19" spans="1:36" s="4" customFormat="1" ht="15" x14ac:dyDescent="0.25">
      <c r="A19" s="252" t="s">
        <v>20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6" s="4" customFormat="1" ht="8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6" s="4" customFormat="1" ht="15" x14ac:dyDescent="0.25">
      <c r="A21" s="256" t="s">
        <v>1023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AH21" s="16" t="s">
        <v>21</v>
      </c>
    </row>
    <row r="22" spans="1:36" s="4" customFormat="1" ht="15" x14ac:dyDescent="0.25">
      <c r="A22" s="252" t="s">
        <v>22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36" s="4" customFormat="1" ht="24" customHeight="1" x14ac:dyDescent="0.25">
      <c r="A23" s="257" t="s">
        <v>470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36" s="4" customFormat="1" ht="8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36" s="4" customFormat="1" ht="15" x14ac:dyDescent="0.25">
      <c r="A25" s="262" t="s">
        <v>471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AI25" s="16" t="s">
        <v>471</v>
      </c>
    </row>
    <row r="26" spans="1:36" s="4" customFormat="1" ht="13.5" customHeight="1" x14ac:dyDescent="0.25">
      <c r="A26" s="252" t="s">
        <v>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36" s="4" customFormat="1" ht="15" customHeight="1" x14ac:dyDescent="0.25">
      <c r="A27" s="6" t="s">
        <v>26</v>
      </c>
      <c r="B27" s="23" t="s">
        <v>27</v>
      </c>
      <c r="C27" s="1" t="s">
        <v>28</v>
      </c>
      <c r="D27" s="1"/>
      <c r="E27" s="1"/>
      <c r="F27" s="15"/>
      <c r="G27" s="15"/>
      <c r="H27" s="15"/>
      <c r="I27" s="15"/>
      <c r="J27" s="15"/>
      <c r="K27" s="15"/>
      <c r="L27" s="15"/>
      <c r="M27" s="15"/>
      <c r="N27" s="15"/>
    </row>
    <row r="28" spans="1:36" s="4" customFormat="1" ht="18" customHeight="1" x14ac:dyDescent="0.25">
      <c r="A28" s="6" t="s">
        <v>29</v>
      </c>
      <c r="B28" s="253"/>
      <c r="C28" s="253"/>
      <c r="D28" s="253"/>
      <c r="E28" s="253"/>
      <c r="F28" s="253"/>
      <c r="G28" s="15"/>
      <c r="H28" s="15"/>
      <c r="I28" s="15"/>
      <c r="J28" s="15"/>
      <c r="K28" s="15"/>
      <c r="L28" s="15"/>
      <c r="M28" s="15"/>
      <c r="N28" s="15"/>
    </row>
    <row r="29" spans="1:36" s="4" customFormat="1" ht="15" x14ac:dyDescent="0.25">
      <c r="A29" s="6"/>
      <c r="B29" s="254" t="s">
        <v>30</v>
      </c>
      <c r="C29" s="254"/>
      <c r="D29" s="254"/>
      <c r="E29" s="254"/>
      <c r="F29" s="254"/>
      <c r="G29" s="24"/>
      <c r="H29" s="24"/>
      <c r="I29" s="24"/>
      <c r="J29" s="24"/>
      <c r="K29" s="24"/>
      <c r="L29" s="24"/>
      <c r="M29" s="25"/>
      <c r="N29" s="24"/>
    </row>
    <row r="30" spans="1:36" s="4" customFormat="1" ht="9.75" customHeight="1" x14ac:dyDescent="0.25">
      <c r="A30" s="6"/>
      <c r="B30" s="6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4"/>
      <c r="N30" s="24"/>
    </row>
    <row r="31" spans="1:36" s="4" customFormat="1" ht="15" x14ac:dyDescent="0.25">
      <c r="A31" s="27" t="s">
        <v>31</v>
      </c>
      <c r="B31" s="6"/>
      <c r="C31" s="6"/>
      <c r="D31" s="255" t="s">
        <v>32</v>
      </c>
      <c r="E31" s="255"/>
      <c r="F31" s="255"/>
      <c r="G31" s="28"/>
      <c r="H31" s="28"/>
      <c r="I31" s="28"/>
      <c r="J31" s="28"/>
      <c r="K31" s="28"/>
      <c r="L31" s="28"/>
      <c r="M31" s="28"/>
      <c r="N31" s="28"/>
      <c r="AJ31" s="16" t="s">
        <v>32</v>
      </c>
    </row>
    <row r="32" spans="1:36" s="4" customFormat="1" ht="9.75" customHeight="1" x14ac:dyDescent="0.25">
      <c r="A32" s="6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41" s="4" customFormat="1" ht="12.75" customHeight="1" x14ac:dyDescent="0.25">
      <c r="A33" s="27" t="s">
        <v>33</v>
      </c>
      <c r="B33" s="29"/>
      <c r="C33" s="31">
        <v>1594.29</v>
      </c>
      <c r="D33" s="10" t="s">
        <v>472</v>
      </c>
      <c r="E33" s="32" t="s">
        <v>35</v>
      </c>
      <c r="G33" s="29"/>
      <c r="H33" s="29"/>
      <c r="I33" s="29"/>
      <c r="J33" s="29"/>
      <c r="K33" s="29"/>
      <c r="L33" s="33"/>
      <c r="M33" s="33"/>
      <c r="N33" s="29"/>
    </row>
    <row r="34" spans="1:41" s="4" customFormat="1" ht="12.75" customHeight="1" x14ac:dyDescent="0.25">
      <c r="A34" s="6"/>
      <c r="B34" s="34" t="s">
        <v>36</v>
      </c>
      <c r="C34" s="35"/>
      <c r="D34" s="12"/>
      <c r="E34" s="32"/>
      <c r="G34" s="29"/>
    </row>
    <row r="35" spans="1:41" s="4" customFormat="1" ht="12.75" customHeight="1" x14ac:dyDescent="0.25">
      <c r="A35" s="6"/>
      <c r="B35" s="36" t="s">
        <v>37</v>
      </c>
      <c r="C35" s="31">
        <v>1594.29</v>
      </c>
      <c r="D35" s="10" t="s">
        <v>472</v>
      </c>
      <c r="E35" s="32" t="s">
        <v>35</v>
      </c>
      <c r="G35" s="29" t="s">
        <v>39</v>
      </c>
      <c r="I35" s="29"/>
      <c r="J35" s="29"/>
      <c r="K35" s="29"/>
      <c r="L35" s="31">
        <v>207.58</v>
      </c>
      <c r="M35" s="37" t="s">
        <v>473</v>
      </c>
      <c r="N35" s="32" t="s">
        <v>35</v>
      </c>
    </row>
    <row r="36" spans="1:41" s="4" customFormat="1" ht="12.75" customHeight="1" x14ac:dyDescent="0.25">
      <c r="A36" s="6"/>
      <c r="B36" s="36" t="s">
        <v>41</v>
      </c>
      <c r="C36" s="31">
        <v>0</v>
      </c>
      <c r="D36" s="38" t="s">
        <v>46</v>
      </c>
      <c r="E36" s="32" t="s">
        <v>35</v>
      </c>
      <c r="G36" s="29" t="s">
        <v>43</v>
      </c>
      <c r="I36" s="29"/>
      <c r="J36" s="29"/>
      <c r="K36" s="29"/>
      <c r="L36" s="249">
        <v>772.71</v>
      </c>
      <c r="M36" s="249"/>
      <c r="N36" s="32" t="s">
        <v>44</v>
      </c>
    </row>
    <row r="37" spans="1:41" s="4" customFormat="1" ht="12.75" customHeight="1" x14ac:dyDescent="0.25">
      <c r="A37" s="6"/>
      <c r="B37" s="36" t="s">
        <v>45</v>
      </c>
      <c r="C37" s="31">
        <v>0</v>
      </c>
      <c r="D37" s="38" t="s">
        <v>46</v>
      </c>
      <c r="E37" s="32" t="s">
        <v>35</v>
      </c>
      <c r="G37" s="29" t="s">
        <v>47</v>
      </c>
      <c r="I37" s="29"/>
      <c r="J37" s="29"/>
      <c r="K37" s="29"/>
      <c r="L37" s="249">
        <v>66.459999999999994</v>
      </c>
      <c r="M37" s="249"/>
      <c r="N37" s="32" t="s">
        <v>44</v>
      </c>
    </row>
    <row r="38" spans="1:41" s="4" customFormat="1" ht="12.75" customHeight="1" x14ac:dyDescent="0.25">
      <c r="A38" s="6"/>
      <c r="B38" s="36" t="s">
        <v>48</v>
      </c>
      <c r="C38" s="31">
        <v>0</v>
      </c>
      <c r="D38" s="10" t="s">
        <v>46</v>
      </c>
      <c r="E38" s="32" t="s">
        <v>35</v>
      </c>
      <c r="G38" s="29"/>
      <c r="H38" s="29"/>
      <c r="I38" s="29"/>
      <c r="J38" s="29"/>
      <c r="K38" s="29"/>
      <c r="L38" s="250" t="s">
        <v>49</v>
      </c>
      <c r="M38" s="250"/>
      <c r="N38" s="29"/>
    </row>
    <row r="39" spans="1:41" s="4" customFormat="1" ht="9.75" customHeight="1" x14ac:dyDescent="0.25">
      <c r="A39" s="39"/>
    </row>
    <row r="40" spans="1:41" s="4" customFormat="1" ht="36" customHeight="1" x14ac:dyDescent="0.25">
      <c r="A40" s="251" t="s">
        <v>50</v>
      </c>
      <c r="B40" s="247" t="s">
        <v>51</v>
      </c>
      <c r="C40" s="247" t="s">
        <v>52</v>
      </c>
      <c r="D40" s="247"/>
      <c r="E40" s="247"/>
      <c r="F40" s="247" t="s">
        <v>53</v>
      </c>
      <c r="G40" s="247" t="s">
        <v>54</v>
      </c>
      <c r="H40" s="247"/>
      <c r="I40" s="247"/>
      <c r="J40" s="247" t="s">
        <v>55</v>
      </c>
      <c r="K40" s="247"/>
      <c r="L40" s="247"/>
      <c r="M40" s="247" t="s">
        <v>56</v>
      </c>
      <c r="N40" s="247" t="s">
        <v>57</v>
      </c>
    </row>
    <row r="41" spans="1:41" s="4" customFormat="1" ht="11.25" customHeight="1" x14ac:dyDescent="0.25">
      <c r="A41" s="251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1:41" s="4" customFormat="1" ht="34.5" customHeight="1" x14ac:dyDescent="0.25">
      <c r="A42" s="251"/>
      <c r="B42" s="247"/>
      <c r="C42" s="247"/>
      <c r="D42" s="247"/>
      <c r="E42" s="247"/>
      <c r="F42" s="247"/>
      <c r="G42" s="40" t="s">
        <v>58</v>
      </c>
      <c r="H42" s="40" t="s">
        <v>59</v>
      </c>
      <c r="I42" s="40" t="s">
        <v>60</v>
      </c>
      <c r="J42" s="40" t="s">
        <v>58</v>
      </c>
      <c r="K42" s="40" t="s">
        <v>59</v>
      </c>
      <c r="L42" s="40" t="s">
        <v>61</v>
      </c>
      <c r="M42" s="247"/>
      <c r="N42" s="247"/>
    </row>
    <row r="43" spans="1:41" s="4" customFormat="1" ht="15" x14ac:dyDescent="0.25">
      <c r="A43" s="41">
        <v>1</v>
      </c>
      <c r="B43" s="42">
        <v>2</v>
      </c>
      <c r="C43" s="248">
        <v>3</v>
      </c>
      <c r="D43" s="248"/>
      <c r="E43" s="248"/>
      <c r="F43" s="42">
        <v>4</v>
      </c>
      <c r="G43" s="42">
        <v>5</v>
      </c>
      <c r="H43" s="42">
        <v>6</v>
      </c>
      <c r="I43" s="42">
        <v>7</v>
      </c>
      <c r="J43" s="42">
        <v>8</v>
      </c>
      <c r="K43" s="42">
        <v>9</v>
      </c>
      <c r="L43" s="42">
        <v>10</v>
      </c>
      <c r="M43" s="42">
        <v>11</v>
      </c>
      <c r="N43" s="42">
        <v>12</v>
      </c>
      <c r="O43" s="43"/>
      <c r="P43" s="43"/>
      <c r="Q43" s="43"/>
    </row>
    <row r="44" spans="1:41" s="4" customFormat="1" ht="15" x14ac:dyDescent="0.25">
      <c r="A44" s="243" t="s">
        <v>474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AK44" s="44" t="s">
        <v>474</v>
      </c>
    </row>
    <row r="45" spans="1:41" s="4" customFormat="1" ht="15" x14ac:dyDescent="0.25">
      <c r="A45" s="266" t="s">
        <v>293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8"/>
      <c r="AK45" s="44"/>
      <c r="AL45" s="53" t="s">
        <v>293</v>
      </c>
    </row>
    <row r="46" spans="1:41" s="4" customFormat="1" ht="45.75" x14ac:dyDescent="0.25">
      <c r="A46" s="45" t="s">
        <v>63</v>
      </c>
      <c r="B46" s="46" t="s">
        <v>294</v>
      </c>
      <c r="C46" s="240" t="s">
        <v>295</v>
      </c>
      <c r="D46" s="240"/>
      <c r="E46" s="240"/>
      <c r="F46" s="47" t="s">
        <v>66</v>
      </c>
      <c r="G46" s="48">
        <v>7.5300000000000006E-2</v>
      </c>
      <c r="H46" s="49">
        <v>2</v>
      </c>
      <c r="I46" s="50">
        <v>0.15060000000000001</v>
      </c>
      <c r="J46" s="51"/>
      <c r="K46" s="48"/>
      <c r="L46" s="51"/>
      <c r="M46" s="48"/>
      <c r="N46" s="52"/>
      <c r="AK46" s="44"/>
      <c r="AL46" s="53"/>
      <c r="AM46" s="53" t="s">
        <v>295</v>
      </c>
    </row>
    <row r="47" spans="1:41" s="4" customFormat="1" ht="15" x14ac:dyDescent="0.25">
      <c r="A47" s="54"/>
      <c r="B47" s="9"/>
      <c r="C47" s="238" t="s">
        <v>475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41"/>
      <c r="AK47" s="44"/>
      <c r="AL47" s="53"/>
      <c r="AM47" s="53"/>
      <c r="AN47" s="3" t="s">
        <v>475</v>
      </c>
    </row>
    <row r="48" spans="1:41" s="4" customFormat="1" ht="15" x14ac:dyDescent="0.25">
      <c r="A48" s="55"/>
      <c r="B48" s="56" t="s">
        <v>68</v>
      </c>
      <c r="C48" s="238" t="s">
        <v>69</v>
      </c>
      <c r="D48" s="238"/>
      <c r="E48" s="238"/>
      <c r="F48" s="57"/>
      <c r="G48" s="58"/>
      <c r="H48" s="58"/>
      <c r="I48" s="58"/>
      <c r="J48" s="59">
        <v>3517.23</v>
      </c>
      <c r="K48" s="58"/>
      <c r="L48" s="60">
        <v>529.69000000000005</v>
      </c>
      <c r="M48" s="61">
        <v>10.53</v>
      </c>
      <c r="N48" s="62">
        <v>5577.64</v>
      </c>
      <c r="AK48" s="44"/>
      <c r="AL48" s="53"/>
      <c r="AM48" s="53"/>
      <c r="AO48" s="3" t="s">
        <v>69</v>
      </c>
    </row>
    <row r="49" spans="1:45" s="4" customFormat="1" ht="15" x14ac:dyDescent="0.25">
      <c r="A49" s="55"/>
      <c r="B49" s="56" t="s">
        <v>70</v>
      </c>
      <c r="C49" s="238" t="s">
        <v>71</v>
      </c>
      <c r="D49" s="238"/>
      <c r="E49" s="238"/>
      <c r="F49" s="57"/>
      <c r="G49" s="58"/>
      <c r="H49" s="58"/>
      <c r="I49" s="58"/>
      <c r="J49" s="60">
        <v>456.42</v>
      </c>
      <c r="K49" s="58"/>
      <c r="L49" s="60">
        <v>68.739999999999995</v>
      </c>
      <c r="M49" s="61">
        <v>24.79</v>
      </c>
      <c r="N49" s="62">
        <v>1704.06</v>
      </c>
      <c r="AK49" s="44"/>
      <c r="AL49" s="53"/>
      <c r="AM49" s="53"/>
      <c r="AO49" s="3" t="s">
        <v>71</v>
      </c>
    </row>
    <row r="50" spans="1:45" s="4" customFormat="1" ht="15" x14ac:dyDescent="0.25">
      <c r="A50" s="63"/>
      <c r="B50" s="56"/>
      <c r="C50" s="238" t="s">
        <v>72</v>
      </c>
      <c r="D50" s="238"/>
      <c r="E50" s="238"/>
      <c r="F50" s="57" t="s">
        <v>73</v>
      </c>
      <c r="G50" s="61">
        <v>27.95</v>
      </c>
      <c r="H50" s="58"/>
      <c r="I50" s="65">
        <v>4.2092700000000001</v>
      </c>
      <c r="J50" s="66"/>
      <c r="K50" s="58"/>
      <c r="L50" s="66"/>
      <c r="M50" s="58"/>
      <c r="N50" s="67"/>
      <c r="AK50" s="44"/>
      <c r="AL50" s="53"/>
      <c r="AM50" s="53"/>
      <c r="AP50" s="3" t="s">
        <v>72</v>
      </c>
    </row>
    <row r="51" spans="1:45" s="4" customFormat="1" ht="15" x14ac:dyDescent="0.25">
      <c r="A51" s="54"/>
      <c r="B51" s="56"/>
      <c r="C51" s="242" t="s">
        <v>74</v>
      </c>
      <c r="D51" s="242"/>
      <c r="E51" s="242"/>
      <c r="F51" s="68"/>
      <c r="G51" s="69"/>
      <c r="H51" s="69"/>
      <c r="I51" s="69"/>
      <c r="J51" s="70">
        <v>3517.23</v>
      </c>
      <c r="K51" s="69"/>
      <c r="L51" s="71">
        <v>529.69000000000005</v>
      </c>
      <c r="M51" s="69"/>
      <c r="N51" s="72">
        <v>5577.64</v>
      </c>
      <c r="AK51" s="44"/>
      <c r="AL51" s="53"/>
      <c r="AM51" s="53"/>
      <c r="AQ51" s="3" t="s">
        <v>74</v>
      </c>
    </row>
    <row r="52" spans="1:45" s="4" customFormat="1" ht="15" x14ac:dyDescent="0.25">
      <c r="A52" s="63"/>
      <c r="B52" s="56"/>
      <c r="C52" s="238" t="s">
        <v>75</v>
      </c>
      <c r="D52" s="238"/>
      <c r="E52" s="238"/>
      <c r="F52" s="57"/>
      <c r="G52" s="58"/>
      <c r="H52" s="58"/>
      <c r="I52" s="58"/>
      <c r="J52" s="66"/>
      <c r="K52" s="58"/>
      <c r="L52" s="60">
        <v>68.739999999999995</v>
      </c>
      <c r="M52" s="58"/>
      <c r="N52" s="62">
        <v>1704.06</v>
      </c>
      <c r="AK52" s="44"/>
      <c r="AL52" s="53"/>
      <c r="AM52" s="53"/>
      <c r="AP52" s="3" t="s">
        <v>75</v>
      </c>
    </row>
    <row r="53" spans="1:45" s="4" customFormat="1" ht="23.25" x14ac:dyDescent="0.25">
      <c r="A53" s="63"/>
      <c r="B53" s="56" t="s">
        <v>76</v>
      </c>
      <c r="C53" s="238" t="s">
        <v>77</v>
      </c>
      <c r="D53" s="238"/>
      <c r="E53" s="238"/>
      <c r="F53" s="57" t="s">
        <v>78</v>
      </c>
      <c r="G53" s="73">
        <v>92</v>
      </c>
      <c r="H53" s="58"/>
      <c r="I53" s="73">
        <v>92</v>
      </c>
      <c r="J53" s="66"/>
      <c r="K53" s="58"/>
      <c r="L53" s="60">
        <v>63.24</v>
      </c>
      <c r="M53" s="58"/>
      <c r="N53" s="62">
        <v>1567.74</v>
      </c>
      <c r="AK53" s="44"/>
      <c r="AL53" s="53"/>
      <c r="AM53" s="53"/>
      <c r="AP53" s="3" t="s">
        <v>77</v>
      </c>
    </row>
    <row r="54" spans="1:45" s="4" customFormat="1" ht="23.25" x14ac:dyDescent="0.25">
      <c r="A54" s="63"/>
      <c r="B54" s="56" t="s">
        <v>79</v>
      </c>
      <c r="C54" s="238" t="s">
        <v>80</v>
      </c>
      <c r="D54" s="238"/>
      <c r="E54" s="238"/>
      <c r="F54" s="57" t="s">
        <v>78</v>
      </c>
      <c r="G54" s="73">
        <v>46</v>
      </c>
      <c r="H54" s="58"/>
      <c r="I54" s="73">
        <v>46</v>
      </c>
      <c r="J54" s="66"/>
      <c r="K54" s="58"/>
      <c r="L54" s="60">
        <v>31.62</v>
      </c>
      <c r="M54" s="58"/>
      <c r="N54" s="79">
        <v>783.87</v>
      </c>
      <c r="AK54" s="44"/>
      <c r="AL54" s="53"/>
      <c r="AM54" s="53"/>
      <c r="AP54" s="3" t="s">
        <v>80</v>
      </c>
    </row>
    <row r="55" spans="1:45" s="4" customFormat="1" ht="15" x14ac:dyDescent="0.25">
      <c r="A55" s="74"/>
      <c r="B55" s="75"/>
      <c r="C55" s="240" t="s">
        <v>81</v>
      </c>
      <c r="D55" s="240"/>
      <c r="E55" s="240"/>
      <c r="F55" s="47"/>
      <c r="G55" s="48"/>
      <c r="H55" s="48"/>
      <c r="I55" s="48"/>
      <c r="J55" s="51"/>
      <c r="K55" s="48"/>
      <c r="L55" s="76">
        <v>624.54999999999995</v>
      </c>
      <c r="M55" s="69"/>
      <c r="N55" s="77">
        <v>7929.25</v>
      </c>
      <c r="AK55" s="44"/>
      <c r="AL55" s="53"/>
      <c r="AM55" s="53"/>
      <c r="AR55" s="53" t="s">
        <v>81</v>
      </c>
    </row>
    <row r="56" spans="1:45" s="4" customFormat="1" ht="34.5" x14ac:dyDescent="0.25">
      <c r="A56" s="45" t="s">
        <v>68</v>
      </c>
      <c r="B56" s="46" t="s">
        <v>297</v>
      </c>
      <c r="C56" s="240" t="s">
        <v>298</v>
      </c>
      <c r="D56" s="240"/>
      <c r="E56" s="240"/>
      <c r="F56" s="47" t="s">
        <v>100</v>
      </c>
      <c r="G56" s="48">
        <v>0.125</v>
      </c>
      <c r="H56" s="49">
        <v>2</v>
      </c>
      <c r="I56" s="78">
        <v>0.25</v>
      </c>
      <c r="J56" s="51"/>
      <c r="K56" s="48"/>
      <c r="L56" s="51"/>
      <c r="M56" s="48"/>
      <c r="N56" s="52"/>
      <c r="AK56" s="44"/>
      <c r="AL56" s="53"/>
      <c r="AM56" s="53" t="s">
        <v>298</v>
      </c>
      <c r="AR56" s="53"/>
    </row>
    <row r="57" spans="1:45" s="4" customFormat="1" ht="15" x14ac:dyDescent="0.25">
      <c r="A57" s="54"/>
      <c r="B57" s="9"/>
      <c r="C57" s="238" t="s">
        <v>476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AK57" s="44"/>
      <c r="AL57" s="53"/>
      <c r="AM57" s="53"/>
      <c r="AN57" s="3" t="s">
        <v>476</v>
      </c>
      <c r="AR57" s="53"/>
    </row>
    <row r="58" spans="1:45" s="4" customFormat="1" ht="15" x14ac:dyDescent="0.25">
      <c r="A58" s="87"/>
      <c r="B58" s="56" t="s">
        <v>300</v>
      </c>
      <c r="C58" s="234" t="s">
        <v>301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46"/>
      <c r="AK58" s="44"/>
      <c r="AL58" s="53"/>
      <c r="AM58" s="53"/>
      <c r="AR58" s="53"/>
      <c r="AS58" s="3" t="s">
        <v>301</v>
      </c>
    </row>
    <row r="59" spans="1:45" s="4" customFormat="1" ht="15" x14ac:dyDescent="0.25">
      <c r="A59" s="55"/>
      <c r="B59" s="56" t="s">
        <v>63</v>
      </c>
      <c r="C59" s="238" t="s">
        <v>86</v>
      </c>
      <c r="D59" s="238"/>
      <c r="E59" s="238"/>
      <c r="F59" s="57"/>
      <c r="G59" s="58"/>
      <c r="H59" s="58"/>
      <c r="I59" s="58"/>
      <c r="J59" s="59">
        <v>1518.44</v>
      </c>
      <c r="K59" s="64">
        <v>1.2</v>
      </c>
      <c r="L59" s="60">
        <v>455.53</v>
      </c>
      <c r="M59" s="61">
        <v>24.79</v>
      </c>
      <c r="N59" s="62">
        <v>11292.59</v>
      </c>
      <c r="AK59" s="44"/>
      <c r="AL59" s="53"/>
      <c r="AM59" s="53"/>
      <c r="AO59" s="3" t="s">
        <v>86</v>
      </c>
      <c r="AR59" s="53"/>
    </row>
    <row r="60" spans="1:45" s="4" customFormat="1" ht="15" x14ac:dyDescent="0.25">
      <c r="A60" s="63"/>
      <c r="B60" s="56"/>
      <c r="C60" s="238" t="s">
        <v>89</v>
      </c>
      <c r="D60" s="238"/>
      <c r="E60" s="238"/>
      <c r="F60" s="57" t="s">
        <v>73</v>
      </c>
      <c r="G60" s="73">
        <v>154</v>
      </c>
      <c r="H60" s="64">
        <v>1.2</v>
      </c>
      <c r="I60" s="64">
        <v>46.2</v>
      </c>
      <c r="J60" s="66"/>
      <c r="K60" s="58"/>
      <c r="L60" s="66"/>
      <c r="M60" s="58"/>
      <c r="N60" s="67"/>
      <c r="AK60" s="44"/>
      <c r="AL60" s="53"/>
      <c r="AM60" s="53"/>
      <c r="AP60" s="3" t="s">
        <v>89</v>
      </c>
      <c r="AR60" s="53"/>
    </row>
    <row r="61" spans="1:45" s="4" customFormat="1" ht="15" x14ac:dyDescent="0.25">
      <c r="A61" s="54"/>
      <c r="B61" s="56"/>
      <c r="C61" s="242" t="s">
        <v>74</v>
      </c>
      <c r="D61" s="242"/>
      <c r="E61" s="242"/>
      <c r="F61" s="68"/>
      <c r="G61" s="69"/>
      <c r="H61" s="69"/>
      <c r="I61" s="69"/>
      <c r="J61" s="70">
        <v>1518.44</v>
      </c>
      <c r="K61" s="69"/>
      <c r="L61" s="71">
        <v>455.53</v>
      </c>
      <c r="M61" s="69"/>
      <c r="N61" s="72">
        <v>11292.59</v>
      </c>
      <c r="AK61" s="44"/>
      <c r="AL61" s="53"/>
      <c r="AM61" s="53"/>
      <c r="AQ61" s="3" t="s">
        <v>74</v>
      </c>
      <c r="AR61" s="53"/>
    </row>
    <row r="62" spans="1:45" s="4" customFormat="1" ht="15" x14ac:dyDescent="0.25">
      <c r="A62" s="63"/>
      <c r="B62" s="56"/>
      <c r="C62" s="238" t="s">
        <v>75</v>
      </c>
      <c r="D62" s="238"/>
      <c r="E62" s="238"/>
      <c r="F62" s="57"/>
      <c r="G62" s="58"/>
      <c r="H62" s="58"/>
      <c r="I62" s="58"/>
      <c r="J62" s="66"/>
      <c r="K62" s="58"/>
      <c r="L62" s="60">
        <v>455.53</v>
      </c>
      <c r="M62" s="58"/>
      <c r="N62" s="62">
        <v>11292.59</v>
      </c>
      <c r="AK62" s="44"/>
      <c r="AL62" s="53"/>
      <c r="AM62" s="53"/>
      <c r="AP62" s="3" t="s">
        <v>75</v>
      </c>
      <c r="AR62" s="53"/>
    </row>
    <row r="63" spans="1:45" s="4" customFormat="1" ht="23.25" x14ac:dyDescent="0.25">
      <c r="A63" s="63"/>
      <c r="B63" s="56" t="s">
        <v>102</v>
      </c>
      <c r="C63" s="238" t="s">
        <v>103</v>
      </c>
      <c r="D63" s="238"/>
      <c r="E63" s="238"/>
      <c r="F63" s="57" t="s">
        <v>78</v>
      </c>
      <c r="G63" s="73">
        <v>89</v>
      </c>
      <c r="H63" s="58"/>
      <c r="I63" s="73">
        <v>89</v>
      </c>
      <c r="J63" s="66"/>
      <c r="K63" s="58"/>
      <c r="L63" s="60">
        <v>405.42</v>
      </c>
      <c r="M63" s="58"/>
      <c r="N63" s="62">
        <v>10050.41</v>
      </c>
      <c r="AK63" s="44"/>
      <c r="AL63" s="53"/>
      <c r="AM63" s="53"/>
      <c r="AP63" s="3" t="s">
        <v>103</v>
      </c>
      <c r="AR63" s="53"/>
    </row>
    <row r="64" spans="1:45" s="4" customFormat="1" ht="23.25" x14ac:dyDescent="0.25">
      <c r="A64" s="63"/>
      <c r="B64" s="56" t="s">
        <v>104</v>
      </c>
      <c r="C64" s="238" t="s">
        <v>105</v>
      </c>
      <c r="D64" s="238"/>
      <c r="E64" s="238"/>
      <c r="F64" s="57" t="s">
        <v>78</v>
      </c>
      <c r="G64" s="73">
        <v>40</v>
      </c>
      <c r="H64" s="58"/>
      <c r="I64" s="73">
        <v>40</v>
      </c>
      <c r="J64" s="66"/>
      <c r="K64" s="58"/>
      <c r="L64" s="60">
        <v>182.21</v>
      </c>
      <c r="M64" s="58"/>
      <c r="N64" s="62">
        <v>4517.04</v>
      </c>
      <c r="AK64" s="44"/>
      <c r="AL64" s="53"/>
      <c r="AM64" s="53"/>
      <c r="AP64" s="3" t="s">
        <v>105</v>
      </c>
      <c r="AR64" s="53"/>
    </row>
    <row r="65" spans="1:44" s="4" customFormat="1" ht="15" x14ac:dyDescent="0.25">
      <c r="A65" s="74"/>
      <c r="B65" s="75"/>
      <c r="C65" s="240" t="s">
        <v>81</v>
      </c>
      <c r="D65" s="240"/>
      <c r="E65" s="240"/>
      <c r="F65" s="47"/>
      <c r="G65" s="48"/>
      <c r="H65" s="48"/>
      <c r="I65" s="48"/>
      <c r="J65" s="51"/>
      <c r="K65" s="48"/>
      <c r="L65" s="81">
        <v>1043.1600000000001</v>
      </c>
      <c r="M65" s="69"/>
      <c r="N65" s="77">
        <v>25860.04</v>
      </c>
      <c r="AK65" s="44"/>
      <c r="AL65" s="53"/>
      <c r="AM65" s="53"/>
      <c r="AR65" s="53" t="s">
        <v>81</v>
      </c>
    </row>
    <row r="66" spans="1:44" s="4" customFormat="1" ht="15" x14ac:dyDescent="0.25">
      <c r="A66" s="266" t="s">
        <v>302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8"/>
      <c r="AK66" s="44"/>
      <c r="AL66" s="53" t="s">
        <v>302</v>
      </c>
      <c r="AM66" s="53"/>
      <c r="AR66" s="53"/>
    </row>
    <row r="67" spans="1:44" s="4" customFormat="1" ht="33.75" x14ac:dyDescent="0.25">
      <c r="A67" s="45" t="s">
        <v>70</v>
      </c>
      <c r="B67" s="46" t="s">
        <v>303</v>
      </c>
      <c r="C67" s="240" t="s">
        <v>304</v>
      </c>
      <c r="D67" s="240"/>
      <c r="E67" s="240"/>
      <c r="F67" s="47" t="s">
        <v>305</v>
      </c>
      <c r="G67" s="48">
        <v>0.25</v>
      </c>
      <c r="H67" s="49">
        <v>2</v>
      </c>
      <c r="I67" s="82">
        <v>0.5</v>
      </c>
      <c r="J67" s="51"/>
      <c r="K67" s="48"/>
      <c r="L67" s="51"/>
      <c r="M67" s="48"/>
      <c r="N67" s="52"/>
      <c r="AK67" s="44"/>
      <c r="AL67" s="53"/>
      <c r="AM67" s="53" t="s">
        <v>304</v>
      </c>
      <c r="AR67" s="53"/>
    </row>
    <row r="68" spans="1:44" s="4" customFormat="1" ht="15" x14ac:dyDescent="0.25">
      <c r="A68" s="54"/>
      <c r="B68" s="9"/>
      <c r="C68" s="238" t="s">
        <v>477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41"/>
      <c r="AK68" s="44"/>
      <c r="AL68" s="53"/>
      <c r="AM68" s="53"/>
      <c r="AN68" s="3" t="s">
        <v>477</v>
      </c>
      <c r="AR68" s="53"/>
    </row>
    <row r="69" spans="1:44" s="4" customFormat="1" ht="15" x14ac:dyDescent="0.25">
      <c r="A69" s="55"/>
      <c r="B69" s="56" t="s">
        <v>63</v>
      </c>
      <c r="C69" s="238" t="s">
        <v>86</v>
      </c>
      <c r="D69" s="238"/>
      <c r="E69" s="238"/>
      <c r="F69" s="57"/>
      <c r="G69" s="58"/>
      <c r="H69" s="58"/>
      <c r="I69" s="58"/>
      <c r="J69" s="60">
        <v>105.37</v>
      </c>
      <c r="K69" s="58"/>
      <c r="L69" s="60">
        <v>52.69</v>
      </c>
      <c r="M69" s="61">
        <v>24.79</v>
      </c>
      <c r="N69" s="62">
        <v>1306.19</v>
      </c>
      <c r="AK69" s="44"/>
      <c r="AL69" s="53"/>
      <c r="AM69" s="53"/>
      <c r="AO69" s="3" t="s">
        <v>86</v>
      </c>
      <c r="AR69" s="53"/>
    </row>
    <row r="70" spans="1:44" s="4" customFormat="1" ht="15" x14ac:dyDescent="0.25">
      <c r="A70" s="55"/>
      <c r="B70" s="56" t="s">
        <v>68</v>
      </c>
      <c r="C70" s="238" t="s">
        <v>69</v>
      </c>
      <c r="D70" s="238"/>
      <c r="E70" s="238"/>
      <c r="F70" s="57"/>
      <c r="G70" s="58"/>
      <c r="H70" s="58"/>
      <c r="I70" s="58"/>
      <c r="J70" s="60">
        <v>33.43</v>
      </c>
      <c r="K70" s="58"/>
      <c r="L70" s="60">
        <v>16.72</v>
      </c>
      <c r="M70" s="61">
        <v>10.53</v>
      </c>
      <c r="N70" s="79">
        <v>176.06</v>
      </c>
      <c r="AK70" s="44"/>
      <c r="AL70" s="53"/>
      <c r="AM70" s="53"/>
      <c r="AO70" s="3" t="s">
        <v>69</v>
      </c>
      <c r="AR70" s="53"/>
    </row>
    <row r="71" spans="1:44" s="4" customFormat="1" ht="15" x14ac:dyDescent="0.25">
      <c r="A71" s="55"/>
      <c r="B71" s="56" t="s">
        <v>70</v>
      </c>
      <c r="C71" s="238" t="s">
        <v>71</v>
      </c>
      <c r="D71" s="238"/>
      <c r="E71" s="238"/>
      <c r="F71" s="57"/>
      <c r="G71" s="58"/>
      <c r="H71" s="58"/>
      <c r="I71" s="58"/>
      <c r="J71" s="60">
        <v>4.26</v>
      </c>
      <c r="K71" s="58"/>
      <c r="L71" s="60">
        <v>2.13</v>
      </c>
      <c r="M71" s="61">
        <v>24.79</v>
      </c>
      <c r="N71" s="79">
        <v>52.8</v>
      </c>
      <c r="AK71" s="44"/>
      <c r="AL71" s="53"/>
      <c r="AM71" s="53"/>
      <c r="AO71" s="3" t="s">
        <v>71</v>
      </c>
      <c r="AR71" s="53"/>
    </row>
    <row r="72" spans="1:44" s="4" customFormat="1" ht="15" x14ac:dyDescent="0.25">
      <c r="A72" s="55"/>
      <c r="B72" s="56" t="s">
        <v>87</v>
      </c>
      <c r="C72" s="238" t="s">
        <v>88</v>
      </c>
      <c r="D72" s="238"/>
      <c r="E72" s="238"/>
      <c r="F72" s="57"/>
      <c r="G72" s="58"/>
      <c r="H72" s="58"/>
      <c r="I72" s="58"/>
      <c r="J72" s="59">
        <v>1866.92</v>
      </c>
      <c r="K72" s="58"/>
      <c r="L72" s="60">
        <v>933.46</v>
      </c>
      <c r="M72" s="61">
        <v>8.0399999999999991</v>
      </c>
      <c r="N72" s="62">
        <v>7505.02</v>
      </c>
      <c r="AK72" s="44"/>
      <c r="AL72" s="53"/>
      <c r="AM72" s="53"/>
      <c r="AO72" s="3" t="s">
        <v>88</v>
      </c>
      <c r="AR72" s="53"/>
    </row>
    <row r="73" spans="1:44" s="4" customFormat="1" ht="15" x14ac:dyDescent="0.25">
      <c r="A73" s="63"/>
      <c r="B73" s="56"/>
      <c r="C73" s="238" t="s">
        <v>89</v>
      </c>
      <c r="D73" s="238"/>
      <c r="E73" s="238"/>
      <c r="F73" s="57" t="s">
        <v>73</v>
      </c>
      <c r="G73" s="64">
        <v>10.199999999999999</v>
      </c>
      <c r="H73" s="58"/>
      <c r="I73" s="64">
        <v>5.0999999999999996</v>
      </c>
      <c r="J73" s="66"/>
      <c r="K73" s="58"/>
      <c r="L73" s="66"/>
      <c r="M73" s="58"/>
      <c r="N73" s="67"/>
      <c r="AK73" s="44"/>
      <c r="AL73" s="53"/>
      <c r="AM73" s="53"/>
      <c r="AP73" s="3" t="s">
        <v>89</v>
      </c>
      <c r="AR73" s="53"/>
    </row>
    <row r="74" spans="1:44" s="4" customFormat="1" ht="15" x14ac:dyDescent="0.25">
      <c r="A74" s="63"/>
      <c r="B74" s="56"/>
      <c r="C74" s="238" t="s">
        <v>72</v>
      </c>
      <c r="D74" s="238"/>
      <c r="E74" s="238"/>
      <c r="F74" s="57" t="s">
        <v>73</v>
      </c>
      <c r="G74" s="61">
        <v>0.35</v>
      </c>
      <c r="H74" s="58"/>
      <c r="I74" s="80">
        <v>0.17499999999999999</v>
      </c>
      <c r="J74" s="66"/>
      <c r="K74" s="58"/>
      <c r="L74" s="66"/>
      <c r="M74" s="58"/>
      <c r="N74" s="67"/>
      <c r="AK74" s="44"/>
      <c r="AL74" s="53"/>
      <c r="AM74" s="53"/>
      <c r="AP74" s="3" t="s">
        <v>72</v>
      </c>
      <c r="AR74" s="53"/>
    </row>
    <row r="75" spans="1:44" s="4" customFormat="1" ht="15" x14ac:dyDescent="0.25">
      <c r="A75" s="54"/>
      <c r="B75" s="56"/>
      <c r="C75" s="242" t="s">
        <v>74</v>
      </c>
      <c r="D75" s="242"/>
      <c r="E75" s="242"/>
      <c r="F75" s="68"/>
      <c r="G75" s="69"/>
      <c r="H75" s="69"/>
      <c r="I75" s="69"/>
      <c r="J75" s="70">
        <v>2005.72</v>
      </c>
      <c r="K75" s="69"/>
      <c r="L75" s="70">
        <v>1002.87</v>
      </c>
      <c r="M75" s="69"/>
      <c r="N75" s="72">
        <v>8987.27</v>
      </c>
      <c r="AK75" s="44"/>
      <c r="AL75" s="53"/>
      <c r="AM75" s="53"/>
      <c r="AQ75" s="3" t="s">
        <v>74</v>
      </c>
      <c r="AR75" s="53"/>
    </row>
    <row r="76" spans="1:44" s="4" customFormat="1" ht="15" x14ac:dyDescent="0.25">
      <c r="A76" s="63"/>
      <c r="B76" s="56"/>
      <c r="C76" s="238" t="s">
        <v>75</v>
      </c>
      <c r="D76" s="238"/>
      <c r="E76" s="238"/>
      <c r="F76" s="57"/>
      <c r="G76" s="58"/>
      <c r="H76" s="58"/>
      <c r="I76" s="58"/>
      <c r="J76" s="66"/>
      <c r="K76" s="58"/>
      <c r="L76" s="60">
        <v>54.82</v>
      </c>
      <c r="M76" s="58"/>
      <c r="N76" s="62">
        <v>1358.99</v>
      </c>
      <c r="AK76" s="44"/>
      <c r="AL76" s="53"/>
      <c r="AM76" s="53"/>
      <c r="AP76" s="3" t="s">
        <v>75</v>
      </c>
      <c r="AR76" s="53"/>
    </row>
    <row r="77" spans="1:44" s="4" customFormat="1" ht="23.25" x14ac:dyDescent="0.25">
      <c r="A77" s="63"/>
      <c r="B77" s="56" t="s">
        <v>125</v>
      </c>
      <c r="C77" s="238" t="s">
        <v>126</v>
      </c>
      <c r="D77" s="238"/>
      <c r="E77" s="238"/>
      <c r="F77" s="57" t="s">
        <v>78</v>
      </c>
      <c r="G77" s="73">
        <v>117</v>
      </c>
      <c r="H77" s="58"/>
      <c r="I77" s="73">
        <v>117</v>
      </c>
      <c r="J77" s="66"/>
      <c r="K77" s="58"/>
      <c r="L77" s="60">
        <v>64.14</v>
      </c>
      <c r="M77" s="58"/>
      <c r="N77" s="62">
        <v>1590.02</v>
      </c>
      <c r="AK77" s="44"/>
      <c r="AL77" s="53"/>
      <c r="AM77" s="53"/>
      <c r="AP77" s="3" t="s">
        <v>126</v>
      </c>
      <c r="AR77" s="53"/>
    </row>
    <row r="78" spans="1:44" s="4" customFormat="1" ht="23.25" x14ac:dyDescent="0.25">
      <c r="A78" s="63"/>
      <c r="B78" s="56" t="s">
        <v>127</v>
      </c>
      <c r="C78" s="238" t="s">
        <v>128</v>
      </c>
      <c r="D78" s="238"/>
      <c r="E78" s="238"/>
      <c r="F78" s="57" t="s">
        <v>78</v>
      </c>
      <c r="G78" s="73">
        <v>74</v>
      </c>
      <c r="H78" s="58"/>
      <c r="I78" s="73">
        <v>74</v>
      </c>
      <c r="J78" s="66"/>
      <c r="K78" s="58"/>
      <c r="L78" s="60">
        <v>40.57</v>
      </c>
      <c r="M78" s="58"/>
      <c r="N78" s="62">
        <v>1005.65</v>
      </c>
      <c r="AK78" s="44"/>
      <c r="AL78" s="53"/>
      <c r="AM78" s="53"/>
      <c r="AP78" s="3" t="s">
        <v>128</v>
      </c>
      <c r="AR78" s="53"/>
    </row>
    <row r="79" spans="1:44" s="4" customFormat="1" ht="15" x14ac:dyDescent="0.25">
      <c r="A79" s="74"/>
      <c r="B79" s="75"/>
      <c r="C79" s="240" t="s">
        <v>81</v>
      </c>
      <c r="D79" s="240"/>
      <c r="E79" s="240"/>
      <c r="F79" s="47"/>
      <c r="G79" s="48"/>
      <c r="H79" s="48"/>
      <c r="I79" s="48"/>
      <c r="J79" s="51"/>
      <c r="K79" s="48"/>
      <c r="L79" s="81">
        <v>1107.58</v>
      </c>
      <c r="M79" s="69"/>
      <c r="N79" s="77">
        <v>11582.94</v>
      </c>
      <c r="AK79" s="44"/>
      <c r="AL79" s="53"/>
      <c r="AM79" s="53"/>
      <c r="AR79" s="53" t="s">
        <v>81</v>
      </c>
    </row>
    <row r="80" spans="1:44" s="4" customFormat="1" ht="15" x14ac:dyDescent="0.25">
      <c r="A80" s="45" t="s">
        <v>87</v>
      </c>
      <c r="B80" s="46" t="s">
        <v>94</v>
      </c>
      <c r="C80" s="240" t="s">
        <v>95</v>
      </c>
      <c r="D80" s="240"/>
      <c r="E80" s="240"/>
      <c r="F80" s="47" t="s">
        <v>96</v>
      </c>
      <c r="G80" s="48">
        <v>2.75</v>
      </c>
      <c r="H80" s="49">
        <v>2</v>
      </c>
      <c r="I80" s="82">
        <v>5.5</v>
      </c>
      <c r="J80" s="76">
        <v>132.12</v>
      </c>
      <c r="K80" s="48"/>
      <c r="L80" s="76">
        <v>726.66</v>
      </c>
      <c r="M80" s="78">
        <v>8.0399999999999991</v>
      </c>
      <c r="N80" s="77">
        <v>5842.35</v>
      </c>
      <c r="AK80" s="44"/>
      <c r="AL80" s="53"/>
      <c r="AM80" s="53" t="s">
        <v>95</v>
      </c>
      <c r="AR80" s="53"/>
    </row>
    <row r="81" spans="1:46" s="4" customFormat="1" ht="15" x14ac:dyDescent="0.25">
      <c r="A81" s="74"/>
      <c r="B81" s="75"/>
      <c r="C81" s="238" t="s">
        <v>97</v>
      </c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41"/>
      <c r="AK81" s="44"/>
      <c r="AL81" s="53"/>
      <c r="AM81" s="53"/>
      <c r="AR81" s="53"/>
      <c r="AT81" s="3" t="s">
        <v>97</v>
      </c>
    </row>
    <row r="82" spans="1:46" s="4" customFormat="1" ht="15" x14ac:dyDescent="0.25">
      <c r="A82" s="54"/>
      <c r="B82" s="9"/>
      <c r="C82" s="238" t="s">
        <v>478</v>
      </c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41"/>
      <c r="AK82" s="44"/>
      <c r="AL82" s="53"/>
      <c r="AM82" s="53"/>
      <c r="AN82" s="3" t="s">
        <v>478</v>
      </c>
      <c r="AR82" s="53"/>
    </row>
    <row r="83" spans="1:46" s="4" customFormat="1" ht="15" x14ac:dyDescent="0.25">
      <c r="A83" s="74"/>
      <c r="B83" s="75"/>
      <c r="C83" s="240" t="s">
        <v>81</v>
      </c>
      <c r="D83" s="240"/>
      <c r="E83" s="240"/>
      <c r="F83" s="47"/>
      <c r="G83" s="48"/>
      <c r="H83" s="48"/>
      <c r="I83" s="48"/>
      <c r="J83" s="51"/>
      <c r="K83" s="48"/>
      <c r="L83" s="76">
        <v>726.66</v>
      </c>
      <c r="M83" s="69"/>
      <c r="N83" s="77">
        <v>5842.35</v>
      </c>
      <c r="AK83" s="44"/>
      <c r="AL83" s="53"/>
      <c r="AM83" s="53"/>
      <c r="AR83" s="53" t="s">
        <v>81</v>
      </c>
    </row>
    <row r="84" spans="1:46" s="4" customFormat="1" ht="15" x14ac:dyDescent="0.25">
      <c r="A84" s="266" t="s">
        <v>308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8"/>
      <c r="AK84" s="44"/>
      <c r="AL84" s="53" t="s">
        <v>308</v>
      </c>
      <c r="AM84" s="53"/>
      <c r="AR84" s="53"/>
    </row>
    <row r="85" spans="1:46" s="4" customFormat="1" ht="23.25" x14ac:dyDescent="0.25">
      <c r="A85" s="45" t="s">
        <v>106</v>
      </c>
      <c r="B85" s="46" t="s">
        <v>98</v>
      </c>
      <c r="C85" s="240" t="s">
        <v>99</v>
      </c>
      <c r="D85" s="240"/>
      <c r="E85" s="240"/>
      <c r="F85" s="47" t="s">
        <v>100</v>
      </c>
      <c r="G85" s="48">
        <v>3.7999999999999999E-2</v>
      </c>
      <c r="H85" s="49">
        <v>2</v>
      </c>
      <c r="I85" s="83">
        <v>7.5999999999999998E-2</v>
      </c>
      <c r="J85" s="51"/>
      <c r="K85" s="48"/>
      <c r="L85" s="51"/>
      <c r="M85" s="48"/>
      <c r="N85" s="52"/>
      <c r="AK85" s="44"/>
      <c r="AL85" s="53"/>
      <c r="AM85" s="53" t="s">
        <v>99</v>
      </c>
      <c r="AR85" s="53"/>
    </row>
    <row r="86" spans="1:46" s="4" customFormat="1" ht="15" x14ac:dyDescent="0.25">
      <c r="A86" s="54"/>
      <c r="B86" s="9"/>
      <c r="C86" s="238" t="s">
        <v>479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41"/>
      <c r="AK86" s="44"/>
      <c r="AL86" s="53"/>
      <c r="AM86" s="53"/>
      <c r="AN86" s="3" t="s">
        <v>479</v>
      </c>
      <c r="AR86" s="53"/>
    </row>
    <row r="87" spans="1:46" s="4" customFormat="1" ht="15" x14ac:dyDescent="0.25">
      <c r="A87" s="55"/>
      <c r="B87" s="56" t="s">
        <v>63</v>
      </c>
      <c r="C87" s="238" t="s">
        <v>86</v>
      </c>
      <c r="D87" s="238"/>
      <c r="E87" s="238"/>
      <c r="F87" s="57"/>
      <c r="G87" s="58"/>
      <c r="H87" s="58"/>
      <c r="I87" s="58"/>
      <c r="J87" s="60">
        <v>838.98</v>
      </c>
      <c r="K87" s="58"/>
      <c r="L87" s="60">
        <v>63.76</v>
      </c>
      <c r="M87" s="61">
        <v>24.79</v>
      </c>
      <c r="N87" s="62">
        <v>1580.61</v>
      </c>
      <c r="AK87" s="44"/>
      <c r="AL87" s="53"/>
      <c r="AM87" s="53"/>
      <c r="AO87" s="3" t="s">
        <v>86</v>
      </c>
      <c r="AR87" s="53"/>
    </row>
    <row r="88" spans="1:46" s="4" customFormat="1" ht="15" x14ac:dyDescent="0.25">
      <c r="A88" s="63"/>
      <c r="B88" s="56"/>
      <c r="C88" s="238" t="s">
        <v>89</v>
      </c>
      <c r="D88" s="238"/>
      <c r="E88" s="238"/>
      <c r="F88" s="57" t="s">
        <v>73</v>
      </c>
      <c r="G88" s="64">
        <v>88.5</v>
      </c>
      <c r="H88" s="58"/>
      <c r="I88" s="80">
        <v>6.726</v>
      </c>
      <c r="J88" s="66"/>
      <c r="K88" s="58"/>
      <c r="L88" s="66"/>
      <c r="M88" s="58"/>
      <c r="N88" s="67"/>
      <c r="AK88" s="44"/>
      <c r="AL88" s="53"/>
      <c r="AM88" s="53"/>
      <c r="AP88" s="3" t="s">
        <v>89</v>
      </c>
      <c r="AR88" s="53"/>
    </row>
    <row r="89" spans="1:46" s="4" customFormat="1" ht="15" x14ac:dyDescent="0.25">
      <c r="A89" s="54"/>
      <c r="B89" s="56"/>
      <c r="C89" s="242" t="s">
        <v>74</v>
      </c>
      <c r="D89" s="242"/>
      <c r="E89" s="242"/>
      <c r="F89" s="68"/>
      <c r="G89" s="69"/>
      <c r="H89" s="69"/>
      <c r="I89" s="69"/>
      <c r="J89" s="71">
        <v>838.98</v>
      </c>
      <c r="K89" s="69"/>
      <c r="L89" s="71">
        <v>63.76</v>
      </c>
      <c r="M89" s="69"/>
      <c r="N89" s="72">
        <v>1580.61</v>
      </c>
      <c r="AK89" s="44"/>
      <c r="AL89" s="53"/>
      <c r="AM89" s="53"/>
      <c r="AQ89" s="3" t="s">
        <v>74</v>
      </c>
      <c r="AR89" s="53"/>
    </row>
    <row r="90" spans="1:46" s="4" customFormat="1" ht="15" x14ac:dyDescent="0.25">
      <c r="A90" s="63"/>
      <c r="B90" s="56"/>
      <c r="C90" s="238" t="s">
        <v>75</v>
      </c>
      <c r="D90" s="238"/>
      <c r="E90" s="238"/>
      <c r="F90" s="57"/>
      <c r="G90" s="58"/>
      <c r="H90" s="58"/>
      <c r="I90" s="58"/>
      <c r="J90" s="66"/>
      <c r="K90" s="58"/>
      <c r="L90" s="60">
        <v>63.76</v>
      </c>
      <c r="M90" s="58"/>
      <c r="N90" s="62">
        <v>1580.61</v>
      </c>
      <c r="AK90" s="44"/>
      <c r="AL90" s="53"/>
      <c r="AM90" s="53"/>
      <c r="AP90" s="3" t="s">
        <v>75</v>
      </c>
      <c r="AR90" s="53"/>
    </row>
    <row r="91" spans="1:46" s="4" customFormat="1" ht="23.25" x14ac:dyDescent="0.25">
      <c r="A91" s="63"/>
      <c r="B91" s="56" t="s">
        <v>102</v>
      </c>
      <c r="C91" s="238" t="s">
        <v>103</v>
      </c>
      <c r="D91" s="238"/>
      <c r="E91" s="238"/>
      <c r="F91" s="57" t="s">
        <v>78</v>
      </c>
      <c r="G91" s="73">
        <v>89</v>
      </c>
      <c r="H91" s="58"/>
      <c r="I91" s="73">
        <v>89</v>
      </c>
      <c r="J91" s="66"/>
      <c r="K91" s="58"/>
      <c r="L91" s="60">
        <v>56.75</v>
      </c>
      <c r="M91" s="58"/>
      <c r="N91" s="62">
        <v>1406.74</v>
      </c>
      <c r="AK91" s="44"/>
      <c r="AL91" s="53"/>
      <c r="AM91" s="53"/>
      <c r="AP91" s="3" t="s">
        <v>103</v>
      </c>
      <c r="AR91" s="53"/>
    </row>
    <row r="92" spans="1:46" s="4" customFormat="1" ht="23.25" x14ac:dyDescent="0.25">
      <c r="A92" s="63"/>
      <c r="B92" s="56" t="s">
        <v>104</v>
      </c>
      <c r="C92" s="238" t="s">
        <v>105</v>
      </c>
      <c r="D92" s="238"/>
      <c r="E92" s="238"/>
      <c r="F92" s="57" t="s">
        <v>78</v>
      </c>
      <c r="G92" s="73">
        <v>40</v>
      </c>
      <c r="H92" s="58"/>
      <c r="I92" s="73">
        <v>40</v>
      </c>
      <c r="J92" s="66"/>
      <c r="K92" s="58"/>
      <c r="L92" s="60">
        <v>25.5</v>
      </c>
      <c r="M92" s="58"/>
      <c r="N92" s="79">
        <v>632.24</v>
      </c>
      <c r="AK92" s="44"/>
      <c r="AL92" s="53"/>
      <c r="AM92" s="53"/>
      <c r="AP92" s="3" t="s">
        <v>105</v>
      </c>
      <c r="AR92" s="53"/>
    </row>
    <row r="93" spans="1:46" s="4" customFormat="1" ht="15" x14ac:dyDescent="0.25">
      <c r="A93" s="74"/>
      <c r="B93" s="75"/>
      <c r="C93" s="240" t="s">
        <v>81</v>
      </c>
      <c r="D93" s="240"/>
      <c r="E93" s="240"/>
      <c r="F93" s="47"/>
      <c r="G93" s="48"/>
      <c r="H93" s="48"/>
      <c r="I93" s="48"/>
      <c r="J93" s="51"/>
      <c r="K93" s="48"/>
      <c r="L93" s="76">
        <v>146.01</v>
      </c>
      <c r="M93" s="69"/>
      <c r="N93" s="77">
        <v>3619.59</v>
      </c>
      <c r="AK93" s="44"/>
      <c r="AL93" s="53"/>
      <c r="AM93" s="53"/>
      <c r="AR93" s="53" t="s">
        <v>81</v>
      </c>
    </row>
    <row r="94" spans="1:46" s="4" customFormat="1" ht="15" x14ac:dyDescent="0.25">
      <c r="A94" s="45" t="s">
        <v>109</v>
      </c>
      <c r="B94" s="46" t="s">
        <v>94</v>
      </c>
      <c r="C94" s="240" t="s">
        <v>95</v>
      </c>
      <c r="D94" s="240"/>
      <c r="E94" s="240"/>
      <c r="F94" s="47" t="s">
        <v>96</v>
      </c>
      <c r="G94" s="48">
        <v>4.18</v>
      </c>
      <c r="H94" s="49">
        <v>2</v>
      </c>
      <c r="I94" s="78">
        <v>8.36</v>
      </c>
      <c r="J94" s="76">
        <v>132.12</v>
      </c>
      <c r="K94" s="48"/>
      <c r="L94" s="81">
        <v>1104.52</v>
      </c>
      <c r="M94" s="78">
        <v>8.0399999999999991</v>
      </c>
      <c r="N94" s="77">
        <v>8880.34</v>
      </c>
      <c r="AK94" s="44"/>
      <c r="AL94" s="53"/>
      <c r="AM94" s="53" t="s">
        <v>95</v>
      </c>
      <c r="AR94" s="53"/>
    </row>
    <row r="95" spans="1:46" s="4" customFormat="1" ht="15" x14ac:dyDescent="0.25">
      <c r="A95" s="74"/>
      <c r="B95" s="75"/>
      <c r="C95" s="238" t="s">
        <v>107</v>
      </c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41"/>
      <c r="AK95" s="44"/>
      <c r="AL95" s="53"/>
      <c r="AM95" s="53"/>
      <c r="AR95" s="53"/>
      <c r="AT95" s="3" t="s">
        <v>107</v>
      </c>
    </row>
    <row r="96" spans="1:46" s="4" customFormat="1" ht="15" x14ac:dyDescent="0.25">
      <c r="A96" s="54"/>
      <c r="B96" s="9"/>
      <c r="C96" s="238" t="s">
        <v>480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41"/>
      <c r="AK96" s="44"/>
      <c r="AL96" s="53"/>
      <c r="AM96" s="53"/>
      <c r="AN96" s="3" t="s">
        <v>480</v>
      </c>
      <c r="AR96" s="53"/>
    </row>
    <row r="97" spans="1:44" s="4" customFormat="1" ht="15" x14ac:dyDescent="0.25">
      <c r="A97" s="74"/>
      <c r="B97" s="75"/>
      <c r="C97" s="240" t="s">
        <v>81</v>
      </c>
      <c r="D97" s="240"/>
      <c r="E97" s="240"/>
      <c r="F97" s="47"/>
      <c r="G97" s="48"/>
      <c r="H97" s="48"/>
      <c r="I97" s="48"/>
      <c r="J97" s="51"/>
      <c r="K97" s="48"/>
      <c r="L97" s="81">
        <v>1104.52</v>
      </c>
      <c r="M97" s="69"/>
      <c r="N97" s="77">
        <v>8880.34</v>
      </c>
      <c r="AK97" s="44"/>
      <c r="AL97" s="53"/>
      <c r="AM97" s="53"/>
      <c r="AR97" s="53" t="s">
        <v>81</v>
      </c>
    </row>
    <row r="98" spans="1:44" s="4" customFormat="1" ht="15" x14ac:dyDescent="0.25">
      <c r="A98" s="266" t="s">
        <v>311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8"/>
      <c r="AK98" s="44"/>
      <c r="AL98" s="53" t="s">
        <v>311</v>
      </c>
      <c r="AM98" s="53"/>
      <c r="AR98" s="53"/>
    </row>
    <row r="99" spans="1:44" s="4" customFormat="1" ht="45.75" x14ac:dyDescent="0.25">
      <c r="A99" s="45" t="s">
        <v>113</v>
      </c>
      <c r="B99" s="46" t="s">
        <v>110</v>
      </c>
      <c r="C99" s="240" t="s">
        <v>111</v>
      </c>
      <c r="D99" s="240"/>
      <c r="E99" s="240"/>
      <c r="F99" s="47" t="s">
        <v>66</v>
      </c>
      <c r="G99" s="48">
        <v>5.6000000000000001E-2</v>
      </c>
      <c r="H99" s="49">
        <v>2</v>
      </c>
      <c r="I99" s="83">
        <v>0.112</v>
      </c>
      <c r="J99" s="51"/>
      <c r="K99" s="48"/>
      <c r="L99" s="51"/>
      <c r="M99" s="48"/>
      <c r="N99" s="52"/>
      <c r="AK99" s="44"/>
      <c r="AL99" s="53"/>
      <c r="AM99" s="53" t="s">
        <v>111</v>
      </c>
      <c r="AR99" s="53"/>
    </row>
    <row r="100" spans="1:44" s="4" customFormat="1" ht="15" x14ac:dyDescent="0.25">
      <c r="A100" s="54"/>
      <c r="B100" s="9"/>
      <c r="C100" s="238" t="s">
        <v>481</v>
      </c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41"/>
      <c r="AK100" s="44"/>
      <c r="AL100" s="53"/>
      <c r="AM100" s="53"/>
      <c r="AN100" s="3" t="s">
        <v>481</v>
      </c>
      <c r="AR100" s="53"/>
    </row>
    <row r="101" spans="1:44" s="4" customFormat="1" ht="15" x14ac:dyDescent="0.25">
      <c r="A101" s="55"/>
      <c r="B101" s="56" t="s">
        <v>68</v>
      </c>
      <c r="C101" s="238" t="s">
        <v>69</v>
      </c>
      <c r="D101" s="238"/>
      <c r="E101" s="238"/>
      <c r="F101" s="57"/>
      <c r="G101" s="58"/>
      <c r="H101" s="58"/>
      <c r="I101" s="58"/>
      <c r="J101" s="60">
        <v>422.1</v>
      </c>
      <c r="K101" s="58"/>
      <c r="L101" s="60">
        <v>47.28</v>
      </c>
      <c r="M101" s="61">
        <v>10.53</v>
      </c>
      <c r="N101" s="79">
        <v>497.86</v>
      </c>
      <c r="AK101" s="44"/>
      <c r="AL101" s="53"/>
      <c r="AM101" s="53"/>
      <c r="AO101" s="3" t="s">
        <v>69</v>
      </c>
      <c r="AR101" s="53"/>
    </row>
    <row r="102" spans="1:44" s="4" customFormat="1" ht="15" x14ac:dyDescent="0.25">
      <c r="A102" s="55"/>
      <c r="B102" s="56" t="s">
        <v>70</v>
      </c>
      <c r="C102" s="238" t="s">
        <v>71</v>
      </c>
      <c r="D102" s="238"/>
      <c r="E102" s="238"/>
      <c r="F102" s="57"/>
      <c r="G102" s="58"/>
      <c r="H102" s="58"/>
      <c r="I102" s="58"/>
      <c r="J102" s="60">
        <v>44.91</v>
      </c>
      <c r="K102" s="58"/>
      <c r="L102" s="60">
        <v>5.03</v>
      </c>
      <c r="M102" s="61">
        <v>24.79</v>
      </c>
      <c r="N102" s="79">
        <v>124.69</v>
      </c>
      <c r="AK102" s="44"/>
      <c r="AL102" s="53"/>
      <c r="AM102" s="53"/>
      <c r="AO102" s="3" t="s">
        <v>71</v>
      </c>
      <c r="AR102" s="53"/>
    </row>
    <row r="103" spans="1:44" s="4" customFormat="1" ht="15" x14ac:dyDescent="0.25">
      <c r="A103" s="63"/>
      <c r="B103" s="56"/>
      <c r="C103" s="238" t="s">
        <v>72</v>
      </c>
      <c r="D103" s="238"/>
      <c r="E103" s="238"/>
      <c r="F103" s="57" t="s">
        <v>73</v>
      </c>
      <c r="G103" s="61">
        <v>2.75</v>
      </c>
      <c r="H103" s="58"/>
      <c r="I103" s="80">
        <v>0.308</v>
      </c>
      <c r="J103" s="66"/>
      <c r="K103" s="58"/>
      <c r="L103" s="66"/>
      <c r="M103" s="58"/>
      <c r="N103" s="67"/>
      <c r="AK103" s="44"/>
      <c r="AL103" s="53"/>
      <c r="AM103" s="53"/>
      <c r="AP103" s="3" t="s">
        <v>72</v>
      </c>
      <c r="AR103" s="53"/>
    </row>
    <row r="104" spans="1:44" s="4" customFormat="1" ht="15" x14ac:dyDescent="0.25">
      <c r="A104" s="54"/>
      <c r="B104" s="56"/>
      <c r="C104" s="242" t="s">
        <v>74</v>
      </c>
      <c r="D104" s="242"/>
      <c r="E104" s="242"/>
      <c r="F104" s="68"/>
      <c r="G104" s="69"/>
      <c r="H104" s="69"/>
      <c r="I104" s="69"/>
      <c r="J104" s="71">
        <v>422.1</v>
      </c>
      <c r="K104" s="69"/>
      <c r="L104" s="71">
        <v>47.28</v>
      </c>
      <c r="M104" s="69"/>
      <c r="N104" s="84">
        <v>497.86</v>
      </c>
      <c r="AK104" s="44"/>
      <c r="AL104" s="53"/>
      <c r="AM104" s="53"/>
      <c r="AQ104" s="3" t="s">
        <v>74</v>
      </c>
      <c r="AR104" s="53"/>
    </row>
    <row r="105" spans="1:44" s="4" customFormat="1" ht="15" x14ac:dyDescent="0.25">
      <c r="A105" s="63"/>
      <c r="B105" s="56"/>
      <c r="C105" s="238" t="s">
        <v>75</v>
      </c>
      <c r="D105" s="238"/>
      <c r="E105" s="238"/>
      <c r="F105" s="57"/>
      <c r="G105" s="58"/>
      <c r="H105" s="58"/>
      <c r="I105" s="58"/>
      <c r="J105" s="66"/>
      <c r="K105" s="58"/>
      <c r="L105" s="60">
        <v>5.03</v>
      </c>
      <c r="M105" s="58"/>
      <c r="N105" s="79">
        <v>124.69</v>
      </c>
      <c r="AK105" s="44"/>
      <c r="AL105" s="53"/>
      <c r="AM105" s="53"/>
      <c r="AP105" s="3" t="s">
        <v>75</v>
      </c>
      <c r="AR105" s="53"/>
    </row>
    <row r="106" spans="1:44" s="4" customFormat="1" ht="23.25" x14ac:dyDescent="0.25">
      <c r="A106" s="63"/>
      <c r="B106" s="56" t="s">
        <v>76</v>
      </c>
      <c r="C106" s="238" t="s">
        <v>77</v>
      </c>
      <c r="D106" s="238"/>
      <c r="E106" s="238"/>
      <c r="F106" s="57" t="s">
        <v>78</v>
      </c>
      <c r="G106" s="73">
        <v>92</v>
      </c>
      <c r="H106" s="58"/>
      <c r="I106" s="73">
        <v>92</v>
      </c>
      <c r="J106" s="66"/>
      <c r="K106" s="58"/>
      <c r="L106" s="60">
        <v>4.63</v>
      </c>
      <c r="M106" s="58"/>
      <c r="N106" s="79">
        <v>114.71</v>
      </c>
      <c r="AK106" s="44"/>
      <c r="AL106" s="53"/>
      <c r="AM106" s="53"/>
      <c r="AP106" s="3" t="s">
        <v>77</v>
      </c>
      <c r="AR106" s="53"/>
    </row>
    <row r="107" spans="1:44" s="4" customFormat="1" ht="23.25" x14ac:dyDescent="0.25">
      <c r="A107" s="63"/>
      <c r="B107" s="56" t="s">
        <v>79</v>
      </c>
      <c r="C107" s="238" t="s">
        <v>80</v>
      </c>
      <c r="D107" s="238"/>
      <c r="E107" s="238"/>
      <c r="F107" s="57" t="s">
        <v>78</v>
      </c>
      <c r="G107" s="73">
        <v>46</v>
      </c>
      <c r="H107" s="58"/>
      <c r="I107" s="73">
        <v>46</v>
      </c>
      <c r="J107" s="66"/>
      <c r="K107" s="58"/>
      <c r="L107" s="60">
        <v>2.31</v>
      </c>
      <c r="M107" s="58"/>
      <c r="N107" s="79">
        <v>57.36</v>
      </c>
      <c r="AK107" s="44"/>
      <c r="AL107" s="53"/>
      <c r="AM107" s="53"/>
      <c r="AP107" s="3" t="s">
        <v>80</v>
      </c>
      <c r="AR107" s="53"/>
    </row>
    <row r="108" spans="1:44" s="4" customFormat="1" ht="15" x14ac:dyDescent="0.25">
      <c r="A108" s="74"/>
      <c r="B108" s="75"/>
      <c r="C108" s="240" t="s">
        <v>81</v>
      </c>
      <c r="D108" s="240"/>
      <c r="E108" s="240"/>
      <c r="F108" s="47"/>
      <c r="G108" s="48"/>
      <c r="H108" s="48"/>
      <c r="I108" s="48"/>
      <c r="J108" s="51"/>
      <c r="K108" s="48"/>
      <c r="L108" s="76">
        <v>54.22</v>
      </c>
      <c r="M108" s="69"/>
      <c r="N108" s="85">
        <v>669.93</v>
      </c>
      <c r="AK108" s="44"/>
      <c r="AL108" s="53"/>
      <c r="AM108" s="53"/>
      <c r="AR108" s="53" t="s">
        <v>81</v>
      </c>
    </row>
    <row r="109" spans="1:44" s="4" customFormat="1" ht="45" x14ac:dyDescent="0.25">
      <c r="A109" s="45" t="s">
        <v>118</v>
      </c>
      <c r="B109" s="46" t="s">
        <v>114</v>
      </c>
      <c r="C109" s="240" t="s">
        <v>115</v>
      </c>
      <c r="D109" s="240"/>
      <c r="E109" s="240"/>
      <c r="F109" s="47" t="s">
        <v>116</v>
      </c>
      <c r="G109" s="48">
        <v>0.56000000000000005</v>
      </c>
      <c r="H109" s="49">
        <v>2</v>
      </c>
      <c r="I109" s="78">
        <v>1.1200000000000001</v>
      </c>
      <c r="J109" s="51"/>
      <c r="K109" s="48"/>
      <c r="L109" s="51"/>
      <c r="M109" s="48"/>
      <c r="N109" s="52"/>
      <c r="AK109" s="44"/>
      <c r="AL109" s="53"/>
      <c r="AM109" s="53" t="s">
        <v>115</v>
      </c>
      <c r="AR109" s="53"/>
    </row>
    <row r="110" spans="1:44" s="4" customFormat="1" ht="15" x14ac:dyDescent="0.25">
      <c r="A110" s="54"/>
      <c r="B110" s="9"/>
      <c r="C110" s="238" t="s">
        <v>482</v>
      </c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41"/>
      <c r="AK110" s="44"/>
      <c r="AL110" s="53"/>
      <c r="AM110" s="53"/>
      <c r="AN110" s="3" t="s">
        <v>482</v>
      </c>
      <c r="AR110" s="53"/>
    </row>
    <row r="111" spans="1:44" s="4" customFormat="1" ht="15" x14ac:dyDescent="0.25">
      <c r="A111" s="55"/>
      <c r="B111" s="56" t="s">
        <v>63</v>
      </c>
      <c r="C111" s="238" t="s">
        <v>86</v>
      </c>
      <c r="D111" s="238"/>
      <c r="E111" s="238"/>
      <c r="F111" s="57"/>
      <c r="G111" s="58"/>
      <c r="H111" s="58"/>
      <c r="I111" s="58"/>
      <c r="J111" s="60">
        <v>135.07</v>
      </c>
      <c r="K111" s="58"/>
      <c r="L111" s="60">
        <v>151.28</v>
      </c>
      <c r="M111" s="61">
        <v>24.79</v>
      </c>
      <c r="N111" s="62">
        <v>3750.23</v>
      </c>
      <c r="AK111" s="44"/>
      <c r="AL111" s="53"/>
      <c r="AM111" s="53"/>
      <c r="AO111" s="3" t="s">
        <v>86</v>
      </c>
      <c r="AR111" s="53"/>
    </row>
    <row r="112" spans="1:44" s="4" customFormat="1" ht="15" x14ac:dyDescent="0.25">
      <c r="A112" s="55"/>
      <c r="B112" s="56" t="s">
        <v>68</v>
      </c>
      <c r="C112" s="238" t="s">
        <v>69</v>
      </c>
      <c r="D112" s="238"/>
      <c r="E112" s="238"/>
      <c r="F112" s="57"/>
      <c r="G112" s="58"/>
      <c r="H112" s="58"/>
      <c r="I112" s="58"/>
      <c r="J112" s="60">
        <v>207.11</v>
      </c>
      <c r="K112" s="58"/>
      <c r="L112" s="60">
        <v>231.96</v>
      </c>
      <c r="M112" s="61">
        <v>10.53</v>
      </c>
      <c r="N112" s="62">
        <v>2442.54</v>
      </c>
      <c r="AK112" s="44"/>
      <c r="AL112" s="53"/>
      <c r="AM112" s="53"/>
      <c r="AO112" s="3" t="s">
        <v>69</v>
      </c>
      <c r="AR112" s="53"/>
    </row>
    <row r="113" spans="1:44" s="4" customFormat="1" ht="15" x14ac:dyDescent="0.25">
      <c r="A113" s="55"/>
      <c r="B113" s="56" t="s">
        <v>70</v>
      </c>
      <c r="C113" s="238" t="s">
        <v>71</v>
      </c>
      <c r="D113" s="238"/>
      <c r="E113" s="238"/>
      <c r="F113" s="57"/>
      <c r="G113" s="58"/>
      <c r="H113" s="58"/>
      <c r="I113" s="58"/>
      <c r="J113" s="60">
        <v>36.97</v>
      </c>
      <c r="K113" s="58"/>
      <c r="L113" s="60">
        <v>41.41</v>
      </c>
      <c r="M113" s="61">
        <v>24.79</v>
      </c>
      <c r="N113" s="62">
        <v>1026.55</v>
      </c>
      <c r="AK113" s="44"/>
      <c r="AL113" s="53"/>
      <c r="AM113" s="53"/>
      <c r="AO113" s="3" t="s">
        <v>71</v>
      </c>
      <c r="AR113" s="53"/>
    </row>
    <row r="114" spans="1:44" s="4" customFormat="1" ht="15" x14ac:dyDescent="0.25">
      <c r="A114" s="63"/>
      <c r="B114" s="56"/>
      <c r="C114" s="238" t="s">
        <v>89</v>
      </c>
      <c r="D114" s="238"/>
      <c r="E114" s="238"/>
      <c r="F114" s="57" t="s">
        <v>73</v>
      </c>
      <c r="G114" s="61">
        <v>12.53</v>
      </c>
      <c r="H114" s="58"/>
      <c r="I114" s="86">
        <v>14.0336</v>
      </c>
      <c r="J114" s="66"/>
      <c r="K114" s="58"/>
      <c r="L114" s="66"/>
      <c r="M114" s="58"/>
      <c r="N114" s="67"/>
      <c r="AK114" s="44"/>
      <c r="AL114" s="53"/>
      <c r="AM114" s="53"/>
      <c r="AP114" s="3" t="s">
        <v>89</v>
      </c>
      <c r="AR114" s="53"/>
    </row>
    <row r="115" spans="1:44" s="4" customFormat="1" ht="15" x14ac:dyDescent="0.25">
      <c r="A115" s="63"/>
      <c r="B115" s="56"/>
      <c r="C115" s="238" t="s">
        <v>72</v>
      </c>
      <c r="D115" s="238"/>
      <c r="E115" s="238"/>
      <c r="F115" s="57" t="s">
        <v>73</v>
      </c>
      <c r="G115" s="61">
        <v>3.04</v>
      </c>
      <c r="H115" s="58"/>
      <c r="I115" s="86">
        <v>3.4047999999999998</v>
      </c>
      <c r="J115" s="66"/>
      <c r="K115" s="58"/>
      <c r="L115" s="66"/>
      <c r="M115" s="58"/>
      <c r="N115" s="67"/>
      <c r="AK115" s="44"/>
      <c r="AL115" s="53"/>
      <c r="AM115" s="53"/>
      <c r="AP115" s="3" t="s">
        <v>72</v>
      </c>
      <c r="AR115" s="53"/>
    </row>
    <row r="116" spans="1:44" s="4" customFormat="1" ht="15" x14ac:dyDescent="0.25">
      <c r="A116" s="54"/>
      <c r="B116" s="56"/>
      <c r="C116" s="242" t="s">
        <v>74</v>
      </c>
      <c r="D116" s="242"/>
      <c r="E116" s="242"/>
      <c r="F116" s="68"/>
      <c r="G116" s="69"/>
      <c r="H116" s="69"/>
      <c r="I116" s="69"/>
      <c r="J116" s="71">
        <v>342.18</v>
      </c>
      <c r="K116" s="69"/>
      <c r="L116" s="71">
        <v>383.24</v>
      </c>
      <c r="M116" s="69"/>
      <c r="N116" s="72">
        <v>6192.77</v>
      </c>
      <c r="AK116" s="44"/>
      <c r="AL116" s="53"/>
      <c r="AM116" s="53"/>
      <c r="AQ116" s="3" t="s">
        <v>74</v>
      </c>
      <c r="AR116" s="53"/>
    </row>
    <row r="117" spans="1:44" s="4" customFormat="1" ht="15" x14ac:dyDescent="0.25">
      <c r="A117" s="63"/>
      <c r="B117" s="56"/>
      <c r="C117" s="238" t="s">
        <v>75</v>
      </c>
      <c r="D117" s="238"/>
      <c r="E117" s="238"/>
      <c r="F117" s="57"/>
      <c r="G117" s="58"/>
      <c r="H117" s="58"/>
      <c r="I117" s="58"/>
      <c r="J117" s="66"/>
      <c r="K117" s="58"/>
      <c r="L117" s="60">
        <v>192.69</v>
      </c>
      <c r="M117" s="58"/>
      <c r="N117" s="62">
        <v>4776.78</v>
      </c>
      <c r="AK117" s="44"/>
      <c r="AL117" s="53"/>
      <c r="AM117" s="53"/>
      <c r="AP117" s="3" t="s">
        <v>75</v>
      </c>
      <c r="AR117" s="53"/>
    </row>
    <row r="118" spans="1:44" s="4" customFormat="1" ht="23.25" x14ac:dyDescent="0.25">
      <c r="A118" s="63"/>
      <c r="B118" s="56" t="s">
        <v>76</v>
      </c>
      <c r="C118" s="238" t="s">
        <v>77</v>
      </c>
      <c r="D118" s="238"/>
      <c r="E118" s="238"/>
      <c r="F118" s="57" t="s">
        <v>78</v>
      </c>
      <c r="G118" s="73">
        <v>92</v>
      </c>
      <c r="H118" s="58"/>
      <c r="I118" s="73">
        <v>92</v>
      </c>
      <c r="J118" s="66"/>
      <c r="K118" s="58"/>
      <c r="L118" s="60">
        <v>177.27</v>
      </c>
      <c r="M118" s="58"/>
      <c r="N118" s="62">
        <v>4394.6400000000003</v>
      </c>
      <c r="AK118" s="44"/>
      <c r="AL118" s="53"/>
      <c r="AM118" s="53"/>
      <c r="AP118" s="3" t="s">
        <v>77</v>
      </c>
      <c r="AR118" s="53"/>
    </row>
    <row r="119" spans="1:44" s="4" customFormat="1" ht="23.25" x14ac:dyDescent="0.25">
      <c r="A119" s="63"/>
      <c r="B119" s="56" t="s">
        <v>79</v>
      </c>
      <c r="C119" s="238" t="s">
        <v>80</v>
      </c>
      <c r="D119" s="238"/>
      <c r="E119" s="238"/>
      <c r="F119" s="57" t="s">
        <v>78</v>
      </c>
      <c r="G119" s="73">
        <v>46</v>
      </c>
      <c r="H119" s="58"/>
      <c r="I119" s="73">
        <v>46</v>
      </c>
      <c r="J119" s="66"/>
      <c r="K119" s="58"/>
      <c r="L119" s="60">
        <v>88.64</v>
      </c>
      <c r="M119" s="58"/>
      <c r="N119" s="62">
        <v>2197.3200000000002</v>
      </c>
      <c r="AK119" s="44"/>
      <c r="AL119" s="53"/>
      <c r="AM119" s="53"/>
      <c r="AP119" s="3" t="s">
        <v>80</v>
      </c>
      <c r="AR119" s="53"/>
    </row>
    <row r="120" spans="1:44" s="4" customFormat="1" ht="15" x14ac:dyDescent="0.25">
      <c r="A120" s="74"/>
      <c r="B120" s="75"/>
      <c r="C120" s="240" t="s">
        <v>81</v>
      </c>
      <c r="D120" s="240"/>
      <c r="E120" s="240"/>
      <c r="F120" s="47"/>
      <c r="G120" s="48"/>
      <c r="H120" s="48"/>
      <c r="I120" s="48"/>
      <c r="J120" s="51"/>
      <c r="K120" s="48"/>
      <c r="L120" s="76">
        <v>649.15</v>
      </c>
      <c r="M120" s="69"/>
      <c r="N120" s="77">
        <v>12784.73</v>
      </c>
      <c r="AK120" s="44"/>
      <c r="AL120" s="53"/>
      <c r="AM120" s="53"/>
      <c r="AR120" s="53" t="s">
        <v>81</v>
      </c>
    </row>
    <row r="121" spans="1:44" s="4" customFormat="1" ht="15" x14ac:dyDescent="0.25">
      <c r="A121" s="266" t="s">
        <v>483</v>
      </c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8"/>
      <c r="AK121" s="44"/>
      <c r="AL121" s="53" t="s">
        <v>483</v>
      </c>
      <c r="AM121" s="53"/>
      <c r="AR121" s="53"/>
    </row>
    <row r="122" spans="1:44" s="4" customFormat="1" ht="15" x14ac:dyDescent="0.25">
      <c r="A122" s="266" t="s">
        <v>319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8"/>
      <c r="AK122" s="44"/>
      <c r="AL122" s="53" t="s">
        <v>319</v>
      </c>
      <c r="AM122" s="53"/>
      <c r="AR122" s="53"/>
    </row>
    <row r="123" spans="1:44" s="4" customFormat="1" ht="34.5" x14ac:dyDescent="0.25">
      <c r="A123" s="45" t="s">
        <v>129</v>
      </c>
      <c r="B123" s="46" t="s">
        <v>484</v>
      </c>
      <c r="C123" s="240" t="s">
        <v>485</v>
      </c>
      <c r="D123" s="240"/>
      <c r="E123" s="240"/>
      <c r="F123" s="47" t="s">
        <v>486</v>
      </c>
      <c r="G123" s="48">
        <v>7.1999999999999995E-2</v>
      </c>
      <c r="H123" s="49">
        <v>2</v>
      </c>
      <c r="I123" s="83">
        <v>0.14399999999999999</v>
      </c>
      <c r="J123" s="51"/>
      <c r="K123" s="48"/>
      <c r="L123" s="51"/>
      <c r="M123" s="48"/>
      <c r="N123" s="52"/>
      <c r="AK123" s="44"/>
      <c r="AL123" s="53"/>
      <c r="AM123" s="53" t="s">
        <v>485</v>
      </c>
      <c r="AR123" s="53"/>
    </row>
    <row r="124" spans="1:44" s="4" customFormat="1" ht="15" x14ac:dyDescent="0.25">
      <c r="A124" s="54"/>
      <c r="B124" s="9"/>
      <c r="C124" s="238" t="s">
        <v>487</v>
      </c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41"/>
      <c r="AK124" s="44"/>
      <c r="AL124" s="53"/>
      <c r="AM124" s="53"/>
      <c r="AN124" s="3" t="s">
        <v>487</v>
      </c>
      <c r="AR124" s="53"/>
    </row>
    <row r="125" spans="1:44" s="4" customFormat="1" ht="15" x14ac:dyDescent="0.25">
      <c r="A125" s="55"/>
      <c r="B125" s="56" t="s">
        <v>63</v>
      </c>
      <c r="C125" s="238" t="s">
        <v>86</v>
      </c>
      <c r="D125" s="238"/>
      <c r="E125" s="238"/>
      <c r="F125" s="57"/>
      <c r="G125" s="58"/>
      <c r="H125" s="58"/>
      <c r="I125" s="58"/>
      <c r="J125" s="60">
        <v>314.86</v>
      </c>
      <c r="K125" s="58"/>
      <c r="L125" s="60">
        <v>45.34</v>
      </c>
      <c r="M125" s="61">
        <v>24.79</v>
      </c>
      <c r="N125" s="62">
        <v>1123.98</v>
      </c>
      <c r="AK125" s="44"/>
      <c r="AL125" s="53"/>
      <c r="AM125" s="53"/>
      <c r="AO125" s="3" t="s">
        <v>86</v>
      </c>
      <c r="AR125" s="53"/>
    </row>
    <row r="126" spans="1:44" s="4" customFormat="1" ht="15" x14ac:dyDescent="0.25">
      <c r="A126" s="55"/>
      <c r="B126" s="56" t="s">
        <v>68</v>
      </c>
      <c r="C126" s="238" t="s">
        <v>69</v>
      </c>
      <c r="D126" s="238"/>
      <c r="E126" s="238"/>
      <c r="F126" s="57"/>
      <c r="G126" s="58"/>
      <c r="H126" s="58"/>
      <c r="I126" s="58"/>
      <c r="J126" s="60">
        <v>399.45</v>
      </c>
      <c r="K126" s="58"/>
      <c r="L126" s="60">
        <v>57.52</v>
      </c>
      <c r="M126" s="61">
        <v>10.53</v>
      </c>
      <c r="N126" s="79">
        <v>605.69000000000005</v>
      </c>
      <c r="AK126" s="44"/>
      <c r="AL126" s="53"/>
      <c r="AM126" s="53"/>
      <c r="AO126" s="3" t="s">
        <v>69</v>
      </c>
      <c r="AR126" s="53"/>
    </row>
    <row r="127" spans="1:44" s="4" customFormat="1" ht="15" x14ac:dyDescent="0.25">
      <c r="A127" s="55"/>
      <c r="B127" s="56" t="s">
        <v>70</v>
      </c>
      <c r="C127" s="238" t="s">
        <v>71</v>
      </c>
      <c r="D127" s="238"/>
      <c r="E127" s="238"/>
      <c r="F127" s="57"/>
      <c r="G127" s="58"/>
      <c r="H127" s="58"/>
      <c r="I127" s="58"/>
      <c r="J127" s="60">
        <v>56.78</v>
      </c>
      <c r="K127" s="58"/>
      <c r="L127" s="60">
        <v>8.18</v>
      </c>
      <c r="M127" s="61">
        <v>24.79</v>
      </c>
      <c r="N127" s="79">
        <v>202.78</v>
      </c>
      <c r="AK127" s="44"/>
      <c r="AL127" s="53"/>
      <c r="AM127" s="53"/>
      <c r="AO127" s="3" t="s">
        <v>71</v>
      </c>
      <c r="AR127" s="53"/>
    </row>
    <row r="128" spans="1:44" s="4" customFormat="1" ht="15" x14ac:dyDescent="0.25">
      <c r="A128" s="55"/>
      <c r="B128" s="56" t="s">
        <v>87</v>
      </c>
      <c r="C128" s="238" t="s">
        <v>88</v>
      </c>
      <c r="D128" s="238"/>
      <c r="E128" s="238"/>
      <c r="F128" s="57"/>
      <c r="G128" s="58"/>
      <c r="H128" s="58"/>
      <c r="I128" s="58"/>
      <c r="J128" s="60">
        <v>20.58</v>
      </c>
      <c r="K128" s="58"/>
      <c r="L128" s="60">
        <v>2.96</v>
      </c>
      <c r="M128" s="61">
        <v>8.0399999999999991</v>
      </c>
      <c r="N128" s="79">
        <v>23.8</v>
      </c>
      <c r="AK128" s="44"/>
      <c r="AL128" s="53"/>
      <c r="AM128" s="53"/>
      <c r="AO128" s="3" t="s">
        <v>88</v>
      </c>
      <c r="AR128" s="53"/>
    </row>
    <row r="129" spans="1:46" s="4" customFormat="1" ht="15" x14ac:dyDescent="0.25">
      <c r="A129" s="63"/>
      <c r="B129" s="56"/>
      <c r="C129" s="238" t="s">
        <v>89</v>
      </c>
      <c r="D129" s="238"/>
      <c r="E129" s="238"/>
      <c r="F129" s="57" t="s">
        <v>73</v>
      </c>
      <c r="G129" s="61">
        <v>27.12</v>
      </c>
      <c r="H129" s="58"/>
      <c r="I129" s="65">
        <v>3.9052799999999999</v>
      </c>
      <c r="J129" s="66"/>
      <c r="K129" s="58"/>
      <c r="L129" s="66"/>
      <c r="M129" s="58"/>
      <c r="N129" s="67"/>
      <c r="AK129" s="44"/>
      <c r="AL129" s="53"/>
      <c r="AM129" s="53"/>
      <c r="AP129" s="3" t="s">
        <v>89</v>
      </c>
      <c r="AR129" s="53"/>
    </row>
    <row r="130" spans="1:46" s="4" customFormat="1" ht="15" x14ac:dyDescent="0.25">
      <c r="A130" s="63"/>
      <c r="B130" s="56"/>
      <c r="C130" s="238" t="s">
        <v>72</v>
      </c>
      <c r="D130" s="238"/>
      <c r="E130" s="238"/>
      <c r="F130" s="57" t="s">
        <v>73</v>
      </c>
      <c r="G130" s="61">
        <v>4.05</v>
      </c>
      <c r="H130" s="58"/>
      <c r="I130" s="86">
        <v>0.58320000000000005</v>
      </c>
      <c r="J130" s="66"/>
      <c r="K130" s="58"/>
      <c r="L130" s="66"/>
      <c r="M130" s="58"/>
      <c r="N130" s="67"/>
      <c r="AK130" s="44"/>
      <c r="AL130" s="53"/>
      <c r="AM130" s="53"/>
      <c r="AP130" s="3" t="s">
        <v>72</v>
      </c>
      <c r="AR130" s="53"/>
    </row>
    <row r="131" spans="1:46" s="4" customFormat="1" ht="15" x14ac:dyDescent="0.25">
      <c r="A131" s="54"/>
      <c r="B131" s="56"/>
      <c r="C131" s="242" t="s">
        <v>74</v>
      </c>
      <c r="D131" s="242"/>
      <c r="E131" s="242"/>
      <c r="F131" s="68"/>
      <c r="G131" s="69"/>
      <c r="H131" s="69"/>
      <c r="I131" s="69"/>
      <c r="J131" s="71">
        <v>734.89</v>
      </c>
      <c r="K131" s="69"/>
      <c r="L131" s="71">
        <v>105.82</v>
      </c>
      <c r="M131" s="69"/>
      <c r="N131" s="72">
        <v>1753.47</v>
      </c>
      <c r="AK131" s="44"/>
      <c r="AL131" s="53"/>
      <c r="AM131" s="53"/>
      <c r="AQ131" s="3" t="s">
        <v>74</v>
      </c>
      <c r="AR131" s="53"/>
    </row>
    <row r="132" spans="1:46" s="4" customFormat="1" ht="15" x14ac:dyDescent="0.25">
      <c r="A132" s="63"/>
      <c r="B132" s="56"/>
      <c r="C132" s="238" t="s">
        <v>75</v>
      </c>
      <c r="D132" s="238"/>
      <c r="E132" s="238"/>
      <c r="F132" s="57"/>
      <c r="G132" s="58"/>
      <c r="H132" s="58"/>
      <c r="I132" s="58"/>
      <c r="J132" s="66"/>
      <c r="K132" s="58"/>
      <c r="L132" s="60">
        <v>53.52</v>
      </c>
      <c r="M132" s="58"/>
      <c r="N132" s="62">
        <v>1326.76</v>
      </c>
      <c r="AK132" s="44"/>
      <c r="AL132" s="53"/>
      <c r="AM132" s="53"/>
      <c r="AP132" s="3" t="s">
        <v>75</v>
      </c>
      <c r="AR132" s="53"/>
    </row>
    <row r="133" spans="1:46" s="4" customFormat="1" ht="23.25" x14ac:dyDescent="0.25">
      <c r="A133" s="63"/>
      <c r="B133" s="56" t="s">
        <v>125</v>
      </c>
      <c r="C133" s="238" t="s">
        <v>126</v>
      </c>
      <c r="D133" s="238"/>
      <c r="E133" s="238"/>
      <c r="F133" s="57" t="s">
        <v>78</v>
      </c>
      <c r="G133" s="73">
        <v>117</v>
      </c>
      <c r="H133" s="58"/>
      <c r="I133" s="73">
        <v>117</v>
      </c>
      <c r="J133" s="66"/>
      <c r="K133" s="58"/>
      <c r="L133" s="60">
        <v>62.62</v>
      </c>
      <c r="M133" s="58"/>
      <c r="N133" s="62">
        <v>1552.31</v>
      </c>
      <c r="AK133" s="44"/>
      <c r="AL133" s="53"/>
      <c r="AM133" s="53"/>
      <c r="AP133" s="3" t="s">
        <v>126</v>
      </c>
      <c r="AR133" s="53"/>
    </row>
    <row r="134" spans="1:46" s="4" customFormat="1" ht="23.25" x14ac:dyDescent="0.25">
      <c r="A134" s="63"/>
      <c r="B134" s="56" t="s">
        <v>127</v>
      </c>
      <c r="C134" s="238" t="s">
        <v>128</v>
      </c>
      <c r="D134" s="238"/>
      <c r="E134" s="238"/>
      <c r="F134" s="57" t="s">
        <v>78</v>
      </c>
      <c r="G134" s="73">
        <v>74</v>
      </c>
      <c r="H134" s="58"/>
      <c r="I134" s="73">
        <v>74</v>
      </c>
      <c r="J134" s="66"/>
      <c r="K134" s="58"/>
      <c r="L134" s="60">
        <v>39.6</v>
      </c>
      <c r="M134" s="58"/>
      <c r="N134" s="79">
        <v>981.8</v>
      </c>
      <c r="AK134" s="44"/>
      <c r="AL134" s="53"/>
      <c r="AM134" s="53"/>
      <c r="AP134" s="3" t="s">
        <v>128</v>
      </c>
      <c r="AR134" s="53"/>
    </row>
    <row r="135" spans="1:46" s="4" customFormat="1" ht="15" x14ac:dyDescent="0.25">
      <c r="A135" s="74"/>
      <c r="B135" s="75"/>
      <c r="C135" s="240" t="s">
        <v>81</v>
      </c>
      <c r="D135" s="240"/>
      <c r="E135" s="240"/>
      <c r="F135" s="47"/>
      <c r="G135" s="48"/>
      <c r="H135" s="48"/>
      <c r="I135" s="48"/>
      <c r="J135" s="51"/>
      <c r="K135" s="48"/>
      <c r="L135" s="76">
        <v>208.04</v>
      </c>
      <c r="M135" s="69"/>
      <c r="N135" s="77">
        <v>4287.58</v>
      </c>
      <c r="AK135" s="44"/>
      <c r="AL135" s="53"/>
      <c r="AM135" s="53"/>
      <c r="AR135" s="53" t="s">
        <v>81</v>
      </c>
    </row>
    <row r="136" spans="1:46" s="4" customFormat="1" ht="57" x14ac:dyDescent="0.25">
      <c r="A136" s="45" t="s">
        <v>136</v>
      </c>
      <c r="B136" s="46" t="s">
        <v>488</v>
      </c>
      <c r="C136" s="240" t="s">
        <v>489</v>
      </c>
      <c r="D136" s="240"/>
      <c r="E136" s="240"/>
      <c r="F136" s="47" t="s">
        <v>147</v>
      </c>
      <c r="G136" s="48">
        <v>7.2</v>
      </c>
      <c r="H136" s="49">
        <v>2</v>
      </c>
      <c r="I136" s="82">
        <v>14.4</v>
      </c>
      <c r="J136" s="76">
        <v>67.22</v>
      </c>
      <c r="K136" s="48"/>
      <c r="L136" s="76">
        <v>967.97</v>
      </c>
      <c r="M136" s="78">
        <v>8.0399999999999991</v>
      </c>
      <c r="N136" s="77">
        <v>7782.48</v>
      </c>
      <c r="AK136" s="44"/>
      <c r="AL136" s="53"/>
      <c r="AM136" s="53" t="s">
        <v>489</v>
      </c>
      <c r="AR136" s="53"/>
    </row>
    <row r="137" spans="1:46" s="4" customFormat="1" ht="15" x14ac:dyDescent="0.25">
      <c r="A137" s="74"/>
      <c r="B137" s="75"/>
      <c r="C137" s="238" t="s">
        <v>97</v>
      </c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41"/>
      <c r="AK137" s="44"/>
      <c r="AL137" s="53"/>
      <c r="AM137" s="53"/>
      <c r="AR137" s="53"/>
      <c r="AT137" s="3" t="s">
        <v>97</v>
      </c>
    </row>
    <row r="138" spans="1:46" s="4" customFormat="1" ht="15" x14ac:dyDescent="0.25">
      <c r="A138" s="54"/>
      <c r="B138" s="9"/>
      <c r="C138" s="238" t="s">
        <v>490</v>
      </c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41"/>
      <c r="AK138" s="44"/>
      <c r="AL138" s="53"/>
      <c r="AM138" s="53"/>
      <c r="AN138" s="3" t="s">
        <v>490</v>
      </c>
      <c r="AR138" s="53"/>
    </row>
    <row r="139" spans="1:46" s="4" customFormat="1" ht="15" x14ac:dyDescent="0.25">
      <c r="A139" s="74"/>
      <c r="B139" s="75"/>
      <c r="C139" s="240" t="s">
        <v>81</v>
      </c>
      <c r="D139" s="240"/>
      <c r="E139" s="240"/>
      <c r="F139" s="47"/>
      <c r="G139" s="48"/>
      <c r="H139" s="48"/>
      <c r="I139" s="48"/>
      <c r="J139" s="51"/>
      <c r="K139" s="48"/>
      <c r="L139" s="76">
        <v>967.97</v>
      </c>
      <c r="M139" s="69"/>
      <c r="N139" s="77">
        <v>7782.48</v>
      </c>
      <c r="AK139" s="44"/>
      <c r="AL139" s="53"/>
      <c r="AM139" s="53"/>
      <c r="AR139" s="53" t="s">
        <v>81</v>
      </c>
    </row>
    <row r="140" spans="1:46" s="4" customFormat="1" ht="15" x14ac:dyDescent="0.25">
      <c r="A140" s="266" t="s">
        <v>491</v>
      </c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8"/>
      <c r="AK140" s="44"/>
      <c r="AL140" s="53" t="s">
        <v>491</v>
      </c>
      <c r="AM140" s="53"/>
      <c r="AR140" s="53"/>
    </row>
    <row r="141" spans="1:46" s="4" customFormat="1" ht="101.25" x14ac:dyDescent="0.25">
      <c r="A141" s="45" t="s">
        <v>144</v>
      </c>
      <c r="B141" s="46" t="s">
        <v>492</v>
      </c>
      <c r="C141" s="240" t="s">
        <v>493</v>
      </c>
      <c r="D141" s="240"/>
      <c r="E141" s="240"/>
      <c r="F141" s="47" t="s">
        <v>361</v>
      </c>
      <c r="G141" s="48">
        <v>0.40400000000000003</v>
      </c>
      <c r="H141" s="49">
        <v>2</v>
      </c>
      <c r="I141" s="83">
        <v>0.80800000000000005</v>
      </c>
      <c r="J141" s="51"/>
      <c r="K141" s="48"/>
      <c r="L141" s="51"/>
      <c r="M141" s="48"/>
      <c r="N141" s="52"/>
      <c r="AK141" s="44"/>
      <c r="AL141" s="53"/>
      <c r="AM141" s="53" t="s">
        <v>493</v>
      </c>
      <c r="AR141" s="53"/>
    </row>
    <row r="142" spans="1:46" s="4" customFormat="1" ht="15" x14ac:dyDescent="0.25">
      <c r="A142" s="54"/>
      <c r="B142" s="9"/>
      <c r="C142" s="238" t="s">
        <v>494</v>
      </c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41"/>
      <c r="AK142" s="44"/>
      <c r="AL142" s="53"/>
      <c r="AM142" s="53"/>
      <c r="AN142" s="3" t="s">
        <v>494</v>
      </c>
      <c r="AR142" s="53"/>
    </row>
    <row r="143" spans="1:46" s="4" customFormat="1" ht="15" x14ac:dyDescent="0.25">
      <c r="A143" s="55"/>
      <c r="B143" s="56" t="s">
        <v>63</v>
      </c>
      <c r="C143" s="238" t="s">
        <v>86</v>
      </c>
      <c r="D143" s="238"/>
      <c r="E143" s="238"/>
      <c r="F143" s="57"/>
      <c r="G143" s="58"/>
      <c r="H143" s="58"/>
      <c r="I143" s="58"/>
      <c r="J143" s="59">
        <v>1280.05</v>
      </c>
      <c r="K143" s="58"/>
      <c r="L143" s="59">
        <v>1034.28</v>
      </c>
      <c r="M143" s="61">
        <v>24.79</v>
      </c>
      <c r="N143" s="62">
        <v>25639.8</v>
      </c>
      <c r="AK143" s="44"/>
      <c r="AL143" s="53"/>
      <c r="AM143" s="53"/>
      <c r="AO143" s="3" t="s">
        <v>86</v>
      </c>
      <c r="AR143" s="53"/>
    </row>
    <row r="144" spans="1:46" s="4" customFormat="1" ht="15" x14ac:dyDescent="0.25">
      <c r="A144" s="55"/>
      <c r="B144" s="56" t="s">
        <v>68</v>
      </c>
      <c r="C144" s="238" t="s">
        <v>69</v>
      </c>
      <c r="D144" s="238"/>
      <c r="E144" s="238"/>
      <c r="F144" s="57"/>
      <c r="G144" s="58"/>
      <c r="H144" s="58"/>
      <c r="I144" s="58"/>
      <c r="J144" s="59">
        <v>1901.61</v>
      </c>
      <c r="K144" s="58"/>
      <c r="L144" s="59">
        <v>1536.5</v>
      </c>
      <c r="M144" s="61">
        <v>10.53</v>
      </c>
      <c r="N144" s="62">
        <v>16179.35</v>
      </c>
      <c r="AK144" s="44"/>
      <c r="AL144" s="53"/>
      <c r="AM144" s="53"/>
      <c r="AO144" s="3" t="s">
        <v>69</v>
      </c>
      <c r="AR144" s="53"/>
    </row>
    <row r="145" spans="1:46" s="4" customFormat="1" ht="15" x14ac:dyDescent="0.25">
      <c r="A145" s="55"/>
      <c r="B145" s="56" t="s">
        <v>70</v>
      </c>
      <c r="C145" s="238" t="s">
        <v>71</v>
      </c>
      <c r="D145" s="238"/>
      <c r="E145" s="238"/>
      <c r="F145" s="57"/>
      <c r="G145" s="58"/>
      <c r="H145" s="58"/>
      <c r="I145" s="58"/>
      <c r="J145" s="60">
        <v>187.63</v>
      </c>
      <c r="K145" s="58"/>
      <c r="L145" s="60">
        <v>151.61000000000001</v>
      </c>
      <c r="M145" s="61">
        <v>24.79</v>
      </c>
      <c r="N145" s="62">
        <v>3758.41</v>
      </c>
      <c r="AK145" s="44"/>
      <c r="AL145" s="53"/>
      <c r="AM145" s="53"/>
      <c r="AO145" s="3" t="s">
        <v>71</v>
      </c>
      <c r="AR145" s="53"/>
    </row>
    <row r="146" spans="1:46" s="4" customFormat="1" ht="15" x14ac:dyDescent="0.25">
      <c r="A146" s="55"/>
      <c r="B146" s="56" t="s">
        <v>87</v>
      </c>
      <c r="C146" s="238" t="s">
        <v>88</v>
      </c>
      <c r="D146" s="238"/>
      <c r="E146" s="238"/>
      <c r="F146" s="57"/>
      <c r="G146" s="58"/>
      <c r="H146" s="58"/>
      <c r="I146" s="58"/>
      <c r="J146" s="59">
        <v>14272.57</v>
      </c>
      <c r="K146" s="58"/>
      <c r="L146" s="59">
        <v>11532.24</v>
      </c>
      <c r="M146" s="61">
        <v>8.0399999999999991</v>
      </c>
      <c r="N146" s="62">
        <v>92719.21</v>
      </c>
      <c r="AK146" s="44"/>
      <c r="AL146" s="53"/>
      <c r="AM146" s="53"/>
      <c r="AO146" s="3" t="s">
        <v>88</v>
      </c>
      <c r="AR146" s="53"/>
    </row>
    <row r="147" spans="1:46" s="4" customFormat="1" ht="15" x14ac:dyDescent="0.25">
      <c r="A147" s="63"/>
      <c r="B147" s="56"/>
      <c r="C147" s="238" t="s">
        <v>89</v>
      </c>
      <c r="D147" s="238"/>
      <c r="E147" s="238"/>
      <c r="F147" s="57" t="s">
        <v>73</v>
      </c>
      <c r="G147" s="64">
        <v>111.6</v>
      </c>
      <c r="H147" s="58"/>
      <c r="I147" s="86">
        <v>90.172799999999995</v>
      </c>
      <c r="J147" s="66"/>
      <c r="K147" s="58"/>
      <c r="L147" s="66"/>
      <c r="M147" s="58"/>
      <c r="N147" s="67"/>
      <c r="AK147" s="44"/>
      <c r="AL147" s="53"/>
      <c r="AM147" s="53"/>
      <c r="AP147" s="3" t="s">
        <v>89</v>
      </c>
      <c r="AR147" s="53"/>
    </row>
    <row r="148" spans="1:46" s="4" customFormat="1" ht="15" x14ac:dyDescent="0.25">
      <c r="A148" s="63"/>
      <c r="B148" s="56"/>
      <c r="C148" s="238" t="s">
        <v>72</v>
      </c>
      <c r="D148" s="238"/>
      <c r="E148" s="238"/>
      <c r="F148" s="57" t="s">
        <v>73</v>
      </c>
      <c r="G148" s="61">
        <v>11.49</v>
      </c>
      <c r="H148" s="58"/>
      <c r="I148" s="65">
        <v>9.2839200000000002</v>
      </c>
      <c r="J148" s="66"/>
      <c r="K148" s="58"/>
      <c r="L148" s="66"/>
      <c r="M148" s="58"/>
      <c r="N148" s="67"/>
      <c r="AK148" s="44"/>
      <c r="AL148" s="53"/>
      <c r="AM148" s="53"/>
      <c r="AP148" s="3" t="s">
        <v>72</v>
      </c>
      <c r="AR148" s="53"/>
    </row>
    <row r="149" spans="1:46" s="4" customFormat="1" ht="15" x14ac:dyDescent="0.25">
      <c r="A149" s="54"/>
      <c r="B149" s="56"/>
      <c r="C149" s="242" t="s">
        <v>74</v>
      </c>
      <c r="D149" s="242"/>
      <c r="E149" s="242"/>
      <c r="F149" s="68"/>
      <c r="G149" s="69"/>
      <c r="H149" s="69"/>
      <c r="I149" s="69"/>
      <c r="J149" s="70">
        <v>17454.23</v>
      </c>
      <c r="K149" s="69"/>
      <c r="L149" s="70">
        <v>14103.02</v>
      </c>
      <c r="M149" s="69"/>
      <c r="N149" s="72">
        <v>134538.35999999999</v>
      </c>
      <c r="AK149" s="44"/>
      <c r="AL149" s="53"/>
      <c r="AM149" s="53"/>
      <c r="AQ149" s="3" t="s">
        <v>74</v>
      </c>
      <c r="AR149" s="53"/>
    </row>
    <row r="150" spans="1:46" s="4" customFormat="1" ht="15" x14ac:dyDescent="0.25">
      <c r="A150" s="63"/>
      <c r="B150" s="56"/>
      <c r="C150" s="238" t="s">
        <v>75</v>
      </c>
      <c r="D150" s="238"/>
      <c r="E150" s="238"/>
      <c r="F150" s="57"/>
      <c r="G150" s="58"/>
      <c r="H150" s="58"/>
      <c r="I150" s="58"/>
      <c r="J150" s="66"/>
      <c r="K150" s="58"/>
      <c r="L150" s="59">
        <v>1185.8900000000001</v>
      </c>
      <c r="M150" s="58"/>
      <c r="N150" s="62">
        <v>29398.21</v>
      </c>
      <c r="AK150" s="44"/>
      <c r="AL150" s="53"/>
      <c r="AM150" s="53"/>
      <c r="AP150" s="3" t="s">
        <v>75</v>
      </c>
      <c r="AR150" s="53"/>
    </row>
    <row r="151" spans="1:46" s="4" customFormat="1" ht="23.25" x14ac:dyDescent="0.25">
      <c r="A151" s="63"/>
      <c r="B151" s="56" t="s">
        <v>125</v>
      </c>
      <c r="C151" s="238" t="s">
        <v>126</v>
      </c>
      <c r="D151" s="238"/>
      <c r="E151" s="238"/>
      <c r="F151" s="57" t="s">
        <v>78</v>
      </c>
      <c r="G151" s="73">
        <v>117</v>
      </c>
      <c r="H151" s="58"/>
      <c r="I151" s="73">
        <v>117</v>
      </c>
      <c r="J151" s="66"/>
      <c r="K151" s="58"/>
      <c r="L151" s="59">
        <v>1387.49</v>
      </c>
      <c r="M151" s="58"/>
      <c r="N151" s="62">
        <v>34395.910000000003</v>
      </c>
      <c r="AK151" s="44"/>
      <c r="AL151" s="53"/>
      <c r="AM151" s="53"/>
      <c r="AP151" s="3" t="s">
        <v>126</v>
      </c>
      <c r="AR151" s="53"/>
    </row>
    <row r="152" spans="1:46" s="4" customFormat="1" ht="23.25" x14ac:dyDescent="0.25">
      <c r="A152" s="63"/>
      <c r="B152" s="56" t="s">
        <v>127</v>
      </c>
      <c r="C152" s="238" t="s">
        <v>128</v>
      </c>
      <c r="D152" s="238"/>
      <c r="E152" s="238"/>
      <c r="F152" s="57" t="s">
        <v>78</v>
      </c>
      <c r="G152" s="73">
        <v>74</v>
      </c>
      <c r="H152" s="58"/>
      <c r="I152" s="73">
        <v>74</v>
      </c>
      <c r="J152" s="66"/>
      <c r="K152" s="58"/>
      <c r="L152" s="60">
        <v>877.56</v>
      </c>
      <c r="M152" s="58"/>
      <c r="N152" s="62">
        <v>21754.68</v>
      </c>
      <c r="AK152" s="44"/>
      <c r="AL152" s="53"/>
      <c r="AM152" s="53"/>
      <c r="AP152" s="3" t="s">
        <v>128</v>
      </c>
      <c r="AR152" s="53"/>
    </row>
    <row r="153" spans="1:46" s="4" customFormat="1" ht="15" x14ac:dyDescent="0.25">
      <c r="A153" s="74"/>
      <c r="B153" s="75"/>
      <c r="C153" s="240" t="s">
        <v>81</v>
      </c>
      <c r="D153" s="240"/>
      <c r="E153" s="240"/>
      <c r="F153" s="47"/>
      <c r="G153" s="48"/>
      <c r="H153" s="48"/>
      <c r="I153" s="48"/>
      <c r="J153" s="51"/>
      <c r="K153" s="48"/>
      <c r="L153" s="81">
        <v>16368.07</v>
      </c>
      <c r="M153" s="69"/>
      <c r="N153" s="77">
        <v>190688.95</v>
      </c>
      <c r="AK153" s="44"/>
      <c r="AL153" s="53"/>
      <c r="AM153" s="53"/>
      <c r="AR153" s="53" t="s">
        <v>81</v>
      </c>
    </row>
    <row r="154" spans="1:46" s="4" customFormat="1" ht="23.25" x14ac:dyDescent="0.25">
      <c r="A154" s="45" t="s">
        <v>149</v>
      </c>
      <c r="B154" s="46" t="s">
        <v>365</v>
      </c>
      <c r="C154" s="240" t="s">
        <v>366</v>
      </c>
      <c r="D154" s="240"/>
      <c r="E154" s="240"/>
      <c r="F154" s="47" t="s">
        <v>147</v>
      </c>
      <c r="G154" s="48">
        <v>-5.5590400000000004</v>
      </c>
      <c r="H154" s="49">
        <v>1</v>
      </c>
      <c r="I154" s="98">
        <v>-5.5590400000000004</v>
      </c>
      <c r="J154" s="76">
        <v>638.82000000000005</v>
      </c>
      <c r="K154" s="48"/>
      <c r="L154" s="81">
        <v>-3551.23</v>
      </c>
      <c r="M154" s="78">
        <v>8.0399999999999991</v>
      </c>
      <c r="N154" s="77">
        <v>-28551.89</v>
      </c>
      <c r="AK154" s="44"/>
      <c r="AL154" s="53"/>
      <c r="AM154" s="53" t="s">
        <v>366</v>
      </c>
      <c r="AR154" s="53"/>
    </row>
    <row r="155" spans="1:46" s="4" customFormat="1" ht="15" x14ac:dyDescent="0.25">
      <c r="A155" s="74"/>
      <c r="B155" s="75"/>
      <c r="C155" s="238" t="s">
        <v>97</v>
      </c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41"/>
      <c r="AK155" s="44"/>
      <c r="AL155" s="53"/>
      <c r="AM155" s="53"/>
      <c r="AR155" s="53"/>
      <c r="AT155" s="3" t="s">
        <v>97</v>
      </c>
    </row>
    <row r="156" spans="1:46" s="4" customFormat="1" ht="15" x14ac:dyDescent="0.25">
      <c r="A156" s="74"/>
      <c r="B156" s="75"/>
      <c r="C156" s="240" t="s">
        <v>81</v>
      </c>
      <c r="D156" s="240"/>
      <c r="E156" s="240"/>
      <c r="F156" s="47"/>
      <c r="G156" s="48"/>
      <c r="H156" s="48"/>
      <c r="I156" s="48"/>
      <c r="J156" s="51"/>
      <c r="K156" s="48"/>
      <c r="L156" s="81">
        <v>-3551.23</v>
      </c>
      <c r="M156" s="69"/>
      <c r="N156" s="77">
        <v>-28551.89</v>
      </c>
      <c r="AK156" s="44"/>
      <c r="AL156" s="53"/>
      <c r="AM156" s="53"/>
      <c r="AR156" s="53" t="s">
        <v>81</v>
      </c>
    </row>
    <row r="157" spans="1:46" s="4" customFormat="1" ht="23.25" x14ac:dyDescent="0.25">
      <c r="A157" s="45" t="s">
        <v>152</v>
      </c>
      <c r="B157" s="46" t="s">
        <v>363</v>
      </c>
      <c r="C157" s="240" t="s">
        <v>364</v>
      </c>
      <c r="D157" s="240"/>
      <c r="E157" s="240"/>
      <c r="F157" s="47" t="s">
        <v>96</v>
      </c>
      <c r="G157" s="48">
        <v>-1.66448</v>
      </c>
      <c r="H157" s="49">
        <v>1</v>
      </c>
      <c r="I157" s="98">
        <v>-1.66448</v>
      </c>
      <c r="J157" s="81">
        <v>2266.42</v>
      </c>
      <c r="K157" s="48"/>
      <c r="L157" s="81">
        <v>-3772.41</v>
      </c>
      <c r="M157" s="78">
        <v>8.0399999999999991</v>
      </c>
      <c r="N157" s="77">
        <v>-30330.18</v>
      </c>
      <c r="AK157" s="44"/>
      <c r="AL157" s="53"/>
      <c r="AM157" s="53" t="s">
        <v>364</v>
      </c>
      <c r="AR157" s="53"/>
    </row>
    <row r="158" spans="1:46" s="4" customFormat="1" ht="15" x14ac:dyDescent="0.25">
      <c r="A158" s="74"/>
      <c r="B158" s="75"/>
      <c r="C158" s="238" t="s">
        <v>97</v>
      </c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41"/>
      <c r="AK158" s="44"/>
      <c r="AL158" s="53"/>
      <c r="AM158" s="53"/>
      <c r="AR158" s="53"/>
      <c r="AT158" s="3" t="s">
        <v>97</v>
      </c>
    </row>
    <row r="159" spans="1:46" s="4" customFormat="1" ht="15" x14ac:dyDescent="0.25">
      <c r="A159" s="74"/>
      <c r="B159" s="75"/>
      <c r="C159" s="240" t="s">
        <v>81</v>
      </c>
      <c r="D159" s="240"/>
      <c r="E159" s="240"/>
      <c r="F159" s="47"/>
      <c r="G159" s="48"/>
      <c r="H159" s="48"/>
      <c r="I159" s="48"/>
      <c r="J159" s="51"/>
      <c r="K159" s="48"/>
      <c r="L159" s="81">
        <v>-3772.41</v>
      </c>
      <c r="M159" s="69"/>
      <c r="N159" s="77">
        <v>-30330.18</v>
      </c>
      <c r="AK159" s="44"/>
      <c r="AL159" s="53"/>
      <c r="AM159" s="53"/>
      <c r="AR159" s="53" t="s">
        <v>81</v>
      </c>
    </row>
    <row r="160" spans="1:46" s="4" customFormat="1" ht="34.5" x14ac:dyDescent="0.25">
      <c r="A160" s="45" t="s">
        <v>155</v>
      </c>
      <c r="B160" s="46" t="s">
        <v>369</v>
      </c>
      <c r="C160" s="240" t="s">
        <v>370</v>
      </c>
      <c r="D160" s="240"/>
      <c r="E160" s="240"/>
      <c r="F160" s="47" t="s">
        <v>132</v>
      </c>
      <c r="G160" s="48">
        <v>2</v>
      </c>
      <c r="H160" s="49">
        <v>2</v>
      </c>
      <c r="I160" s="49">
        <v>4</v>
      </c>
      <c r="J160" s="76">
        <v>488.03</v>
      </c>
      <c r="K160" s="48"/>
      <c r="L160" s="81">
        <v>1952.12</v>
      </c>
      <c r="M160" s="78">
        <v>8.0399999999999991</v>
      </c>
      <c r="N160" s="77">
        <v>15695.04</v>
      </c>
      <c r="AK160" s="44"/>
      <c r="AL160" s="53"/>
      <c r="AM160" s="53" t="s">
        <v>370</v>
      </c>
      <c r="AR160" s="53"/>
    </row>
    <row r="161" spans="1:46" s="4" customFormat="1" ht="15" x14ac:dyDescent="0.25">
      <c r="A161" s="74"/>
      <c r="B161" s="75"/>
      <c r="C161" s="238" t="s">
        <v>97</v>
      </c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41"/>
      <c r="AK161" s="44"/>
      <c r="AL161" s="53"/>
      <c r="AM161" s="53"/>
      <c r="AR161" s="53"/>
      <c r="AT161" s="3" t="s">
        <v>97</v>
      </c>
    </row>
    <row r="162" spans="1:46" s="4" customFormat="1" ht="15" x14ac:dyDescent="0.25">
      <c r="A162" s="54"/>
      <c r="B162" s="9"/>
      <c r="C162" s="238" t="s">
        <v>495</v>
      </c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41"/>
      <c r="AK162" s="44"/>
      <c r="AL162" s="53"/>
      <c r="AM162" s="53"/>
      <c r="AN162" s="3" t="s">
        <v>495</v>
      </c>
      <c r="AR162" s="53"/>
    </row>
    <row r="163" spans="1:46" s="4" customFormat="1" ht="15" x14ac:dyDescent="0.25">
      <c r="A163" s="74"/>
      <c r="B163" s="75"/>
      <c r="C163" s="240" t="s">
        <v>81</v>
      </c>
      <c r="D163" s="240"/>
      <c r="E163" s="240"/>
      <c r="F163" s="47"/>
      <c r="G163" s="48"/>
      <c r="H163" s="48"/>
      <c r="I163" s="48"/>
      <c r="J163" s="51"/>
      <c r="K163" s="48"/>
      <c r="L163" s="81">
        <v>1952.12</v>
      </c>
      <c r="M163" s="69"/>
      <c r="N163" s="77">
        <v>15695.04</v>
      </c>
      <c r="AK163" s="44"/>
      <c r="AL163" s="53"/>
      <c r="AM163" s="53"/>
      <c r="AR163" s="53" t="s">
        <v>81</v>
      </c>
    </row>
    <row r="164" spans="1:46" s="4" customFormat="1" ht="45.75" x14ac:dyDescent="0.25">
      <c r="A164" s="45" t="s">
        <v>163</v>
      </c>
      <c r="B164" s="46" t="s">
        <v>372</v>
      </c>
      <c r="C164" s="240" t="s">
        <v>373</v>
      </c>
      <c r="D164" s="240"/>
      <c r="E164" s="240"/>
      <c r="F164" s="47" t="s">
        <v>132</v>
      </c>
      <c r="G164" s="48">
        <v>4</v>
      </c>
      <c r="H164" s="49">
        <v>2</v>
      </c>
      <c r="I164" s="49">
        <v>8</v>
      </c>
      <c r="J164" s="76">
        <v>332.56</v>
      </c>
      <c r="K164" s="48"/>
      <c r="L164" s="81">
        <v>2660.48</v>
      </c>
      <c r="M164" s="78">
        <v>8.0399999999999991</v>
      </c>
      <c r="N164" s="77">
        <v>21390.26</v>
      </c>
      <c r="AK164" s="44"/>
      <c r="AL164" s="53"/>
      <c r="AM164" s="53" t="s">
        <v>373</v>
      </c>
      <c r="AR164" s="53"/>
    </row>
    <row r="165" spans="1:46" s="4" customFormat="1" ht="15" x14ac:dyDescent="0.25">
      <c r="A165" s="74"/>
      <c r="B165" s="75"/>
      <c r="C165" s="238" t="s">
        <v>97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41"/>
      <c r="AK165" s="44"/>
      <c r="AL165" s="53"/>
      <c r="AM165" s="53"/>
      <c r="AR165" s="53"/>
      <c r="AT165" s="3" t="s">
        <v>97</v>
      </c>
    </row>
    <row r="166" spans="1:46" s="4" customFormat="1" ht="15" x14ac:dyDescent="0.25">
      <c r="A166" s="54"/>
      <c r="B166" s="9"/>
      <c r="C166" s="238" t="s">
        <v>496</v>
      </c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41"/>
      <c r="AK166" s="44"/>
      <c r="AL166" s="53"/>
      <c r="AM166" s="53"/>
      <c r="AN166" s="3" t="s">
        <v>496</v>
      </c>
      <c r="AR166" s="53"/>
    </row>
    <row r="167" spans="1:46" s="4" customFormat="1" ht="15" x14ac:dyDescent="0.25">
      <c r="A167" s="74"/>
      <c r="B167" s="75"/>
      <c r="C167" s="240" t="s">
        <v>81</v>
      </c>
      <c r="D167" s="240"/>
      <c r="E167" s="240"/>
      <c r="F167" s="47"/>
      <c r="G167" s="48"/>
      <c r="H167" s="48"/>
      <c r="I167" s="48"/>
      <c r="J167" s="51"/>
      <c r="K167" s="48"/>
      <c r="L167" s="81">
        <v>2660.48</v>
      </c>
      <c r="M167" s="69"/>
      <c r="N167" s="77">
        <v>21390.26</v>
      </c>
      <c r="AK167" s="44"/>
      <c r="AL167" s="53"/>
      <c r="AM167" s="53"/>
      <c r="AR167" s="53" t="s">
        <v>81</v>
      </c>
    </row>
    <row r="168" spans="1:46" s="4" customFormat="1" ht="45.75" x14ac:dyDescent="0.25">
      <c r="A168" s="45" t="s">
        <v>171</v>
      </c>
      <c r="B168" s="46" t="s">
        <v>374</v>
      </c>
      <c r="C168" s="240" t="s">
        <v>375</v>
      </c>
      <c r="D168" s="240"/>
      <c r="E168" s="240"/>
      <c r="F168" s="47" t="s">
        <v>132</v>
      </c>
      <c r="G168" s="48">
        <v>4</v>
      </c>
      <c r="H168" s="49">
        <v>2</v>
      </c>
      <c r="I168" s="49">
        <v>8</v>
      </c>
      <c r="J168" s="76">
        <v>498.54</v>
      </c>
      <c r="K168" s="48"/>
      <c r="L168" s="81">
        <v>3988.32</v>
      </c>
      <c r="M168" s="78">
        <v>8.0399999999999991</v>
      </c>
      <c r="N168" s="77">
        <v>32066.09</v>
      </c>
      <c r="AK168" s="44"/>
      <c r="AL168" s="53"/>
      <c r="AM168" s="53" t="s">
        <v>375</v>
      </c>
      <c r="AR168" s="53"/>
    </row>
    <row r="169" spans="1:46" s="4" customFormat="1" ht="15" x14ac:dyDescent="0.25">
      <c r="A169" s="74"/>
      <c r="B169" s="75"/>
      <c r="C169" s="238" t="s">
        <v>97</v>
      </c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41"/>
      <c r="AK169" s="44"/>
      <c r="AL169" s="53"/>
      <c r="AM169" s="53"/>
      <c r="AR169" s="53"/>
      <c r="AT169" s="3" t="s">
        <v>97</v>
      </c>
    </row>
    <row r="170" spans="1:46" s="4" customFormat="1" ht="15" x14ac:dyDescent="0.25">
      <c r="A170" s="54"/>
      <c r="B170" s="9"/>
      <c r="C170" s="238" t="s">
        <v>496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41"/>
      <c r="AK170" s="44"/>
      <c r="AL170" s="53"/>
      <c r="AM170" s="53"/>
      <c r="AN170" s="3" t="s">
        <v>496</v>
      </c>
      <c r="AR170" s="53"/>
    </row>
    <row r="171" spans="1:46" s="4" customFormat="1" ht="15" x14ac:dyDescent="0.25">
      <c r="A171" s="74"/>
      <c r="B171" s="75"/>
      <c r="C171" s="240" t="s">
        <v>81</v>
      </c>
      <c r="D171" s="240"/>
      <c r="E171" s="240"/>
      <c r="F171" s="47"/>
      <c r="G171" s="48"/>
      <c r="H171" s="48"/>
      <c r="I171" s="48"/>
      <c r="J171" s="51"/>
      <c r="K171" s="48"/>
      <c r="L171" s="81">
        <v>3988.32</v>
      </c>
      <c r="M171" s="69"/>
      <c r="N171" s="77">
        <v>32066.09</v>
      </c>
      <c r="AK171" s="44"/>
      <c r="AL171" s="53"/>
      <c r="AM171" s="53"/>
      <c r="AR171" s="53" t="s">
        <v>81</v>
      </c>
    </row>
    <row r="172" spans="1:46" s="4" customFormat="1" ht="34.5" x14ac:dyDescent="0.25">
      <c r="A172" s="45" t="s">
        <v>180</v>
      </c>
      <c r="B172" s="46" t="s">
        <v>377</v>
      </c>
      <c r="C172" s="240" t="s">
        <v>378</v>
      </c>
      <c r="D172" s="240"/>
      <c r="E172" s="240"/>
      <c r="F172" s="47" t="s">
        <v>132</v>
      </c>
      <c r="G172" s="48">
        <v>2</v>
      </c>
      <c r="H172" s="49">
        <v>2</v>
      </c>
      <c r="I172" s="49">
        <v>4</v>
      </c>
      <c r="J172" s="76">
        <v>628.08000000000004</v>
      </c>
      <c r="K172" s="48"/>
      <c r="L172" s="81">
        <v>2512.3200000000002</v>
      </c>
      <c r="M172" s="78">
        <v>8.0399999999999991</v>
      </c>
      <c r="N172" s="77">
        <v>20199.05</v>
      </c>
      <c r="AK172" s="44"/>
      <c r="AL172" s="53"/>
      <c r="AM172" s="53" t="s">
        <v>378</v>
      </c>
      <c r="AR172" s="53"/>
    </row>
    <row r="173" spans="1:46" s="4" customFormat="1" ht="15" x14ac:dyDescent="0.25">
      <c r="A173" s="74"/>
      <c r="B173" s="75"/>
      <c r="C173" s="238" t="s">
        <v>97</v>
      </c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41"/>
      <c r="AK173" s="44"/>
      <c r="AL173" s="53"/>
      <c r="AM173" s="53"/>
      <c r="AR173" s="53"/>
      <c r="AT173" s="3" t="s">
        <v>97</v>
      </c>
    </row>
    <row r="174" spans="1:46" s="4" customFormat="1" ht="15" x14ac:dyDescent="0.25">
      <c r="A174" s="54"/>
      <c r="B174" s="9"/>
      <c r="C174" s="238" t="s">
        <v>495</v>
      </c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41"/>
      <c r="AK174" s="44"/>
      <c r="AL174" s="53"/>
      <c r="AM174" s="53"/>
      <c r="AN174" s="3" t="s">
        <v>495</v>
      </c>
      <c r="AR174" s="53"/>
    </row>
    <row r="175" spans="1:46" s="4" customFormat="1" ht="15" x14ac:dyDescent="0.25">
      <c r="A175" s="74"/>
      <c r="B175" s="75"/>
      <c r="C175" s="240" t="s">
        <v>81</v>
      </c>
      <c r="D175" s="240"/>
      <c r="E175" s="240"/>
      <c r="F175" s="47"/>
      <c r="G175" s="48"/>
      <c r="H175" s="48"/>
      <c r="I175" s="48"/>
      <c r="J175" s="51"/>
      <c r="K175" s="48"/>
      <c r="L175" s="81">
        <v>2512.3200000000002</v>
      </c>
      <c r="M175" s="69"/>
      <c r="N175" s="77">
        <v>20199.05</v>
      </c>
      <c r="AK175" s="44"/>
      <c r="AL175" s="53"/>
      <c r="AM175" s="53"/>
      <c r="AR175" s="53" t="s">
        <v>81</v>
      </c>
    </row>
    <row r="176" spans="1:46" s="4" customFormat="1" ht="34.5" x14ac:dyDescent="0.25">
      <c r="A176" s="45" t="s">
        <v>185</v>
      </c>
      <c r="B176" s="46" t="s">
        <v>379</v>
      </c>
      <c r="C176" s="240" t="s">
        <v>380</v>
      </c>
      <c r="D176" s="240"/>
      <c r="E176" s="240"/>
      <c r="F176" s="47" t="s">
        <v>132</v>
      </c>
      <c r="G176" s="48">
        <v>4</v>
      </c>
      <c r="H176" s="49">
        <v>2</v>
      </c>
      <c r="I176" s="49">
        <v>8</v>
      </c>
      <c r="J176" s="76">
        <v>31.04</v>
      </c>
      <c r="K176" s="48"/>
      <c r="L176" s="76">
        <v>248.32</v>
      </c>
      <c r="M176" s="78">
        <v>8.0399999999999991</v>
      </c>
      <c r="N176" s="77">
        <v>1996.49</v>
      </c>
      <c r="AK176" s="44"/>
      <c r="AL176" s="53"/>
      <c r="AM176" s="53" t="s">
        <v>380</v>
      </c>
      <c r="AR176" s="53"/>
    </row>
    <row r="177" spans="1:46" s="4" customFormat="1" ht="15" x14ac:dyDescent="0.25">
      <c r="A177" s="74"/>
      <c r="B177" s="75"/>
      <c r="C177" s="238" t="s">
        <v>97</v>
      </c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41"/>
      <c r="AK177" s="44"/>
      <c r="AL177" s="53"/>
      <c r="AM177" s="53"/>
      <c r="AR177" s="53"/>
      <c r="AT177" s="3" t="s">
        <v>97</v>
      </c>
    </row>
    <row r="178" spans="1:46" s="4" customFormat="1" ht="15" x14ac:dyDescent="0.25">
      <c r="A178" s="54"/>
      <c r="B178" s="9"/>
      <c r="C178" s="238" t="s">
        <v>496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41"/>
      <c r="AK178" s="44"/>
      <c r="AL178" s="53"/>
      <c r="AM178" s="53"/>
      <c r="AN178" s="3" t="s">
        <v>496</v>
      </c>
      <c r="AR178" s="53"/>
    </row>
    <row r="179" spans="1:46" s="4" customFormat="1" ht="15" x14ac:dyDescent="0.25">
      <c r="A179" s="74"/>
      <c r="B179" s="75"/>
      <c r="C179" s="240" t="s">
        <v>81</v>
      </c>
      <c r="D179" s="240"/>
      <c r="E179" s="240"/>
      <c r="F179" s="47"/>
      <c r="G179" s="48"/>
      <c r="H179" s="48"/>
      <c r="I179" s="48"/>
      <c r="J179" s="51"/>
      <c r="K179" s="48"/>
      <c r="L179" s="76">
        <v>248.32</v>
      </c>
      <c r="M179" s="69"/>
      <c r="N179" s="77">
        <v>1996.49</v>
      </c>
      <c r="AK179" s="44"/>
      <c r="AL179" s="53"/>
      <c r="AM179" s="53"/>
      <c r="AR179" s="53" t="s">
        <v>81</v>
      </c>
    </row>
    <row r="180" spans="1:46" s="4" customFormat="1" ht="15" x14ac:dyDescent="0.25">
      <c r="A180" s="45" t="s">
        <v>193</v>
      </c>
      <c r="B180" s="46" t="s">
        <v>382</v>
      </c>
      <c r="C180" s="240" t="s">
        <v>383</v>
      </c>
      <c r="D180" s="240"/>
      <c r="E180" s="240"/>
      <c r="F180" s="47" t="s">
        <v>132</v>
      </c>
      <c r="G180" s="48">
        <v>2</v>
      </c>
      <c r="H180" s="49">
        <v>2</v>
      </c>
      <c r="I180" s="49">
        <v>4</v>
      </c>
      <c r="J180" s="76">
        <v>555.09</v>
      </c>
      <c r="K180" s="48"/>
      <c r="L180" s="81">
        <v>2220.36</v>
      </c>
      <c r="M180" s="78">
        <v>8.0399999999999991</v>
      </c>
      <c r="N180" s="77">
        <v>17851.689999999999</v>
      </c>
      <c r="AK180" s="44"/>
      <c r="AL180" s="53"/>
      <c r="AM180" s="53" t="s">
        <v>383</v>
      </c>
      <c r="AR180" s="53"/>
    </row>
    <row r="181" spans="1:46" s="4" customFormat="1" ht="15" x14ac:dyDescent="0.25">
      <c r="A181" s="74"/>
      <c r="B181" s="75"/>
      <c r="C181" s="238" t="s">
        <v>97</v>
      </c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41"/>
      <c r="AK181" s="44"/>
      <c r="AL181" s="53"/>
      <c r="AM181" s="53"/>
      <c r="AR181" s="53"/>
      <c r="AT181" s="3" t="s">
        <v>97</v>
      </c>
    </row>
    <row r="182" spans="1:46" s="4" customFormat="1" ht="15" x14ac:dyDescent="0.25">
      <c r="A182" s="54"/>
      <c r="B182" s="9"/>
      <c r="C182" s="238" t="s">
        <v>495</v>
      </c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41"/>
      <c r="AK182" s="44"/>
      <c r="AL182" s="53"/>
      <c r="AM182" s="53"/>
      <c r="AN182" s="3" t="s">
        <v>495</v>
      </c>
      <c r="AR182" s="53"/>
    </row>
    <row r="183" spans="1:46" s="4" customFormat="1" ht="15" x14ac:dyDescent="0.25">
      <c r="A183" s="74"/>
      <c r="B183" s="75"/>
      <c r="C183" s="240" t="s">
        <v>81</v>
      </c>
      <c r="D183" s="240"/>
      <c r="E183" s="240"/>
      <c r="F183" s="47"/>
      <c r="G183" s="48"/>
      <c r="H183" s="48"/>
      <c r="I183" s="48"/>
      <c r="J183" s="51"/>
      <c r="K183" s="48"/>
      <c r="L183" s="81">
        <v>2220.36</v>
      </c>
      <c r="M183" s="69"/>
      <c r="N183" s="77">
        <v>17851.689999999999</v>
      </c>
      <c r="AK183" s="44"/>
      <c r="AL183" s="53"/>
      <c r="AM183" s="53"/>
      <c r="AR183" s="53" t="s">
        <v>81</v>
      </c>
    </row>
    <row r="184" spans="1:46" s="4" customFormat="1" ht="34.5" x14ac:dyDescent="0.25">
      <c r="A184" s="45" t="s">
        <v>197</v>
      </c>
      <c r="B184" s="46" t="s">
        <v>385</v>
      </c>
      <c r="C184" s="240" t="s">
        <v>386</v>
      </c>
      <c r="D184" s="240"/>
      <c r="E184" s="240"/>
      <c r="F184" s="47" t="s">
        <v>183</v>
      </c>
      <c r="G184" s="48">
        <v>7.1400000000000005E-2</v>
      </c>
      <c r="H184" s="49">
        <v>2</v>
      </c>
      <c r="I184" s="50">
        <v>0.14280000000000001</v>
      </c>
      <c r="J184" s="81">
        <v>12289</v>
      </c>
      <c r="K184" s="48"/>
      <c r="L184" s="81">
        <v>1754.87</v>
      </c>
      <c r="M184" s="78">
        <v>8.0399999999999991</v>
      </c>
      <c r="N184" s="77">
        <v>14109.15</v>
      </c>
      <c r="AK184" s="44"/>
      <c r="AL184" s="53"/>
      <c r="AM184" s="53" t="s">
        <v>386</v>
      </c>
      <c r="AR184" s="53"/>
    </row>
    <row r="185" spans="1:46" s="4" customFormat="1" ht="15" x14ac:dyDescent="0.25">
      <c r="A185" s="74"/>
      <c r="B185" s="75"/>
      <c r="C185" s="238" t="s">
        <v>97</v>
      </c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41"/>
      <c r="AK185" s="44"/>
      <c r="AL185" s="53"/>
      <c r="AM185" s="53"/>
      <c r="AR185" s="53"/>
      <c r="AT185" s="3" t="s">
        <v>97</v>
      </c>
    </row>
    <row r="186" spans="1:46" s="4" customFormat="1" ht="15" x14ac:dyDescent="0.25">
      <c r="A186" s="54"/>
      <c r="B186" s="9"/>
      <c r="C186" s="238" t="s">
        <v>497</v>
      </c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41"/>
      <c r="AK186" s="44"/>
      <c r="AL186" s="53"/>
      <c r="AM186" s="53"/>
      <c r="AN186" s="3" t="s">
        <v>497</v>
      </c>
      <c r="AR186" s="53"/>
    </row>
    <row r="187" spans="1:46" s="4" customFormat="1" ht="15" x14ac:dyDescent="0.25">
      <c r="A187" s="74"/>
      <c r="B187" s="75"/>
      <c r="C187" s="240" t="s">
        <v>81</v>
      </c>
      <c r="D187" s="240"/>
      <c r="E187" s="240"/>
      <c r="F187" s="47"/>
      <c r="G187" s="48"/>
      <c r="H187" s="48"/>
      <c r="I187" s="48"/>
      <c r="J187" s="51"/>
      <c r="K187" s="48"/>
      <c r="L187" s="81">
        <v>1754.87</v>
      </c>
      <c r="M187" s="69"/>
      <c r="N187" s="77">
        <v>14109.15</v>
      </c>
      <c r="AK187" s="44"/>
      <c r="AL187" s="53"/>
      <c r="AM187" s="53"/>
      <c r="AR187" s="53" t="s">
        <v>81</v>
      </c>
    </row>
    <row r="188" spans="1:46" s="4" customFormat="1" ht="56.25" x14ac:dyDescent="0.25">
      <c r="A188" s="45" t="s">
        <v>201</v>
      </c>
      <c r="B188" s="46" t="s">
        <v>389</v>
      </c>
      <c r="C188" s="240" t="s">
        <v>390</v>
      </c>
      <c r="D188" s="240"/>
      <c r="E188" s="240"/>
      <c r="F188" s="47" t="s">
        <v>391</v>
      </c>
      <c r="G188" s="48">
        <v>2.0799999999999999E-2</v>
      </c>
      <c r="H188" s="49">
        <v>2</v>
      </c>
      <c r="I188" s="50">
        <v>4.1599999999999998E-2</v>
      </c>
      <c r="J188" s="51"/>
      <c r="K188" s="48"/>
      <c r="L188" s="51"/>
      <c r="M188" s="48"/>
      <c r="N188" s="52"/>
      <c r="AK188" s="44"/>
      <c r="AL188" s="53"/>
      <c r="AM188" s="53" t="s">
        <v>390</v>
      </c>
      <c r="AR188" s="53"/>
    </row>
    <row r="189" spans="1:46" s="4" customFormat="1" ht="15" x14ac:dyDescent="0.25">
      <c r="A189" s="54"/>
      <c r="B189" s="9"/>
      <c r="C189" s="238" t="s">
        <v>498</v>
      </c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41"/>
      <c r="AK189" s="44"/>
      <c r="AL189" s="53"/>
      <c r="AM189" s="53"/>
      <c r="AN189" s="3" t="s">
        <v>498</v>
      </c>
      <c r="AR189" s="53"/>
    </row>
    <row r="190" spans="1:46" s="4" customFormat="1" ht="15" x14ac:dyDescent="0.25">
      <c r="A190" s="55"/>
      <c r="B190" s="56" t="s">
        <v>63</v>
      </c>
      <c r="C190" s="238" t="s">
        <v>86</v>
      </c>
      <c r="D190" s="238"/>
      <c r="E190" s="238"/>
      <c r="F190" s="57"/>
      <c r="G190" s="58"/>
      <c r="H190" s="58"/>
      <c r="I190" s="58"/>
      <c r="J190" s="60">
        <v>795.87</v>
      </c>
      <c r="K190" s="58"/>
      <c r="L190" s="60">
        <v>33.11</v>
      </c>
      <c r="M190" s="61">
        <v>24.79</v>
      </c>
      <c r="N190" s="79">
        <v>820.8</v>
      </c>
      <c r="AK190" s="44"/>
      <c r="AL190" s="53"/>
      <c r="AM190" s="53"/>
      <c r="AO190" s="3" t="s">
        <v>86</v>
      </c>
      <c r="AR190" s="53"/>
    </row>
    <row r="191" spans="1:46" s="4" customFormat="1" ht="15" x14ac:dyDescent="0.25">
      <c r="A191" s="55"/>
      <c r="B191" s="56" t="s">
        <v>68</v>
      </c>
      <c r="C191" s="238" t="s">
        <v>69</v>
      </c>
      <c r="D191" s="238"/>
      <c r="E191" s="238"/>
      <c r="F191" s="57"/>
      <c r="G191" s="58"/>
      <c r="H191" s="58"/>
      <c r="I191" s="58"/>
      <c r="J191" s="60">
        <v>2.95</v>
      </c>
      <c r="K191" s="58"/>
      <c r="L191" s="60">
        <v>0.12</v>
      </c>
      <c r="M191" s="61">
        <v>10.53</v>
      </c>
      <c r="N191" s="79">
        <v>1.26</v>
      </c>
      <c r="AK191" s="44"/>
      <c r="AL191" s="53"/>
      <c r="AM191" s="53"/>
      <c r="AO191" s="3" t="s">
        <v>69</v>
      </c>
      <c r="AR191" s="53"/>
    </row>
    <row r="192" spans="1:46" s="4" customFormat="1" ht="15" x14ac:dyDescent="0.25">
      <c r="A192" s="55"/>
      <c r="B192" s="56" t="s">
        <v>70</v>
      </c>
      <c r="C192" s="238" t="s">
        <v>71</v>
      </c>
      <c r="D192" s="238"/>
      <c r="E192" s="238"/>
      <c r="F192" s="57"/>
      <c r="G192" s="58"/>
      <c r="H192" s="58"/>
      <c r="I192" s="58"/>
      <c r="J192" s="60">
        <v>0.16</v>
      </c>
      <c r="K192" s="58"/>
      <c r="L192" s="60">
        <v>0.01</v>
      </c>
      <c r="M192" s="61">
        <v>24.79</v>
      </c>
      <c r="N192" s="79">
        <v>0.25</v>
      </c>
      <c r="AK192" s="44"/>
      <c r="AL192" s="53"/>
      <c r="AM192" s="53"/>
      <c r="AO192" s="3" t="s">
        <v>71</v>
      </c>
      <c r="AR192" s="53"/>
    </row>
    <row r="193" spans="1:46" s="4" customFormat="1" ht="15" x14ac:dyDescent="0.25">
      <c r="A193" s="55"/>
      <c r="B193" s="56" t="s">
        <v>87</v>
      </c>
      <c r="C193" s="238" t="s">
        <v>88</v>
      </c>
      <c r="D193" s="238"/>
      <c r="E193" s="238"/>
      <c r="F193" s="57"/>
      <c r="G193" s="58"/>
      <c r="H193" s="58"/>
      <c r="I193" s="58"/>
      <c r="J193" s="60">
        <v>426.51</v>
      </c>
      <c r="K193" s="58"/>
      <c r="L193" s="60">
        <v>17.739999999999998</v>
      </c>
      <c r="M193" s="61">
        <v>8.0399999999999991</v>
      </c>
      <c r="N193" s="79">
        <v>142.63</v>
      </c>
      <c r="AK193" s="44"/>
      <c r="AL193" s="53"/>
      <c r="AM193" s="53"/>
      <c r="AO193" s="3" t="s">
        <v>88</v>
      </c>
      <c r="AR193" s="53"/>
    </row>
    <row r="194" spans="1:46" s="4" customFormat="1" ht="15" x14ac:dyDescent="0.25">
      <c r="A194" s="63"/>
      <c r="B194" s="56"/>
      <c r="C194" s="238" t="s">
        <v>89</v>
      </c>
      <c r="D194" s="238"/>
      <c r="E194" s="238"/>
      <c r="F194" s="57" t="s">
        <v>73</v>
      </c>
      <c r="G194" s="61">
        <v>71.06</v>
      </c>
      <c r="H194" s="58"/>
      <c r="I194" s="88">
        <v>2.9560960000000001</v>
      </c>
      <c r="J194" s="66"/>
      <c r="K194" s="58"/>
      <c r="L194" s="66"/>
      <c r="M194" s="58"/>
      <c r="N194" s="67"/>
      <c r="AK194" s="44"/>
      <c r="AL194" s="53"/>
      <c r="AM194" s="53"/>
      <c r="AP194" s="3" t="s">
        <v>89</v>
      </c>
      <c r="AR194" s="53"/>
    </row>
    <row r="195" spans="1:46" s="4" customFormat="1" ht="15" x14ac:dyDescent="0.25">
      <c r="A195" s="63"/>
      <c r="B195" s="56"/>
      <c r="C195" s="238" t="s">
        <v>72</v>
      </c>
      <c r="D195" s="238"/>
      <c r="E195" s="238"/>
      <c r="F195" s="57" t="s">
        <v>73</v>
      </c>
      <c r="G195" s="61">
        <v>0.01</v>
      </c>
      <c r="H195" s="58"/>
      <c r="I195" s="88">
        <v>4.1599999999999997E-4</v>
      </c>
      <c r="J195" s="66"/>
      <c r="K195" s="58"/>
      <c r="L195" s="66"/>
      <c r="M195" s="58"/>
      <c r="N195" s="67"/>
      <c r="AK195" s="44"/>
      <c r="AL195" s="53"/>
      <c r="AM195" s="53"/>
      <c r="AP195" s="3" t="s">
        <v>72</v>
      </c>
      <c r="AR195" s="53"/>
    </row>
    <row r="196" spans="1:46" s="4" customFormat="1" ht="15" x14ac:dyDescent="0.25">
      <c r="A196" s="54"/>
      <c r="B196" s="56"/>
      <c r="C196" s="242" t="s">
        <v>74</v>
      </c>
      <c r="D196" s="242"/>
      <c r="E196" s="242"/>
      <c r="F196" s="68"/>
      <c r="G196" s="69"/>
      <c r="H196" s="69"/>
      <c r="I196" s="69"/>
      <c r="J196" s="70">
        <v>1225.33</v>
      </c>
      <c r="K196" s="69"/>
      <c r="L196" s="71">
        <v>50.97</v>
      </c>
      <c r="M196" s="69"/>
      <c r="N196" s="84">
        <v>964.69</v>
      </c>
      <c r="AK196" s="44"/>
      <c r="AL196" s="53"/>
      <c r="AM196" s="53"/>
      <c r="AQ196" s="3" t="s">
        <v>74</v>
      </c>
      <c r="AR196" s="53"/>
    </row>
    <row r="197" spans="1:46" s="4" customFormat="1" ht="15" x14ac:dyDescent="0.25">
      <c r="A197" s="63"/>
      <c r="B197" s="56"/>
      <c r="C197" s="238" t="s">
        <v>75</v>
      </c>
      <c r="D197" s="238"/>
      <c r="E197" s="238"/>
      <c r="F197" s="57"/>
      <c r="G197" s="58"/>
      <c r="H197" s="58"/>
      <c r="I197" s="58"/>
      <c r="J197" s="66"/>
      <c r="K197" s="58"/>
      <c r="L197" s="60">
        <v>33.119999999999997</v>
      </c>
      <c r="M197" s="58"/>
      <c r="N197" s="79">
        <v>821.05</v>
      </c>
      <c r="AK197" s="44"/>
      <c r="AL197" s="53"/>
      <c r="AM197" s="53"/>
      <c r="AP197" s="3" t="s">
        <v>75</v>
      </c>
      <c r="AR197" s="53"/>
    </row>
    <row r="198" spans="1:46" s="4" customFormat="1" ht="15" x14ac:dyDescent="0.25">
      <c r="A198" s="63"/>
      <c r="B198" s="56" t="s">
        <v>393</v>
      </c>
      <c r="C198" s="238" t="s">
        <v>394</v>
      </c>
      <c r="D198" s="238"/>
      <c r="E198" s="238"/>
      <c r="F198" s="57" t="s">
        <v>78</v>
      </c>
      <c r="G198" s="73">
        <v>100</v>
      </c>
      <c r="H198" s="58"/>
      <c r="I198" s="73">
        <v>100</v>
      </c>
      <c r="J198" s="66"/>
      <c r="K198" s="58"/>
      <c r="L198" s="60">
        <v>33.119999999999997</v>
      </c>
      <c r="M198" s="58"/>
      <c r="N198" s="79">
        <v>821.05</v>
      </c>
      <c r="AK198" s="44"/>
      <c r="AL198" s="53"/>
      <c r="AM198" s="53"/>
      <c r="AP198" s="3" t="s">
        <v>394</v>
      </c>
      <c r="AR198" s="53"/>
    </row>
    <row r="199" spans="1:46" s="4" customFormat="1" ht="15" x14ac:dyDescent="0.25">
      <c r="A199" s="63"/>
      <c r="B199" s="56" t="s">
        <v>395</v>
      </c>
      <c r="C199" s="238" t="s">
        <v>396</v>
      </c>
      <c r="D199" s="238"/>
      <c r="E199" s="238"/>
      <c r="F199" s="57" t="s">
        <v>78</v>
      </c>
      <c r="G199" s="73">
        <v>49</v>
      </c>
      <c r="H199" s="58"/>
      <c r="I199" s="73">
        <v>49</v>
      </c>
      <c r="J199" s="66"/>
      <c r="K199" s="58"/>
      <c r="L199" s="60">
        <v>16.23</v>
      </c>
      <c r="M199" s="58"/>
      <c r="N199" s="79">
        <v>402.31</v>
      </c>
      <c r="AK199" s="44"/>
      <c r="AL199" s="53"/>
      <c r="AM199" s="53"/>
      <c r="AP199" s="3" t="s">
        <v>396</v>
      </c>
      <c r="AR199" s="53"/>
    </row>
    <row r="200" spans="1:46" s="4" customFormat="1" ht="15" x14ac:dyDescent="0.25">
      <c r="A200" s="74"/>
      <c r="B200" s="75"/>
      <c r="C200" s="240" t="s">
        <v>81</v>
      </c>
      <c r="D200" s="240"/>
      <c r="E200" s="240"/>
      <c r="F200" s="47"/>
      <c r="G200" s="48"/>
      <c r="H200" s="48"/>
      <c r="I200" s="48"/>
      <c r="J200" s="51"/>
      <c r="K200" s="48"/>
      <c r="L200" s="76">
        <v>100.32</v>
      </c>
      <c r="M200" s="69"/>
      <c r="N200" s="77">
        <v>2188.0500000000002</v>
      </c>
      <c r="AK200" s="44"/>
      <c r="AL200" s="53"/>
      <c r="AM200" s="53"/>
      <c r="AR200" s="53" t="s">
        <v>81</v>
      </c>
    </row>
    <row r="201" spans="1:46" s="4" customFormat="1" ht="45.75" x14ac:dyDescent="0.25">
      <c r="A201" s="45" t="s">
        <v>205</v>
      </c>
      <c r="B201" s="46" t="s">
        <v>398</v>
      </c>
      <c r="C201" s="240" t="s">
        <v>399</v>
      </c>
      <c r="D201" s="240"/>
      <c r="E201" s="240"/>
      <c r="F201" s="47" t="s">
        <v>183</v>
      </c>
      <c r="G201" s="48">
        <v>-1.0234E-3</v>
      </c>
      <c r="H201" s="49">
        <v>1</v>
      </c>
      <c r="I201" s="125">
        <v>-1.0234E-3</v>
      </c>
      <c r="J201" s="81">
        <v>14369</v>
      </c>
      <c r="K201" s="48"/>
      <c r="L201" s="76">
        <v>-14.71</v>
      </c>
      <c r="M201" s="78">
        <v>8.0399999999999991</v>
      </c>
      <c r="N201" s="85">
        <v>-118.27</v>
      </c>
      <c r="AK201" s="44"/>
      <c r="AL201" s="53"/>
      <c r="AM201" s="53" t="s">
        <v>399</v>
      </c>
      <c r="AR201" s="53"/>
    </row>
    <row r="202" spans="1:46" s="4" customFormat="1" ht="15" x14ac:dyDescent="0.25">
      <c r="A202" s="74"/>
      <c r="B202" s="75"/>
      <c r="C202" s="238" t="s">
        <v>400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41"/>
      <c r="AK202" s="44"/>
      <c r="AL202" s="53"/>
      <c r="AM202" s="53"/>
      <c r="AR202" s="53"/>
      <c r="AT202" s="3" t="s">
        <v>400</v>
      </c>
    </row>
    <row r="203" spans="1:46" s="4" customFormat="1" ht="15" x14ac:dyDescent="0.25">
      <c r="A203" s="74"/>
      <c r="B203" s="75"/>
      <c r="C203" s="240" t="s">
        <v>81</v>
      </c>
      <c r="D203" s="240"/>
      <c r="E203" s="240"/>
      <c r="F203" s="47"/>
      <c r="G203" s="48"/>
      <c r="H203" s="48"/>
      <c r="I203" s="48"/>
      <c r="J203" s="51"/>
      <c r="K203" s="48"/>
      <c r="L203" s="76">
        <v>-14.71</v>
      </c>
      <c r="M203" s="69"/>
      <c r="N203" s="85">
        <v>-118.27</v>
      </c>
      <c r="AK203" s="44"/>
      <c r="AL203" s="53"/>
      <c r="AM203" s="53"/>
      <c r="AR203" s="53" t="s">
        <v>81</v>
      </c>
    </row>
    <row r="204" spans="1:46" s="4" customFormat="1" ht="15" x14ac:dyDescent="0.25">
      <c r="A204" s="45" t="s">
        <v>209</v>
      </c>
      <c r="B204" s="46" t="s">
        <v>402</v>
      </c>
      <c r="C204" s="240" t="s">
        <v>403</v>
      </c>
      <c r="D204" s="240"/>
      <c r="E204" s="240"/>
      <c r="F204" s="47" t="s">
        <v>183</v>
      </c>
      <c r="G204" s="48">
        <v>5.1170000000000002E-4</v>
      </c>
      <c r="H204" s="49">
        <v>2</v>
      </c>
      <c r="I204" s="125">
        <v>1.0234E-3</v>
      </c>
      <c r="J204" s="81">
        <v>21463</v>
      </c>
      <c r="K204" s="48"/>
      <c r="L204" s="76">
        <v>21.97</v>
      </c>
      <c r="M204" s="78">
        <v>8.0399999999999991</v>
      </c>
      <c r="N204" s="85">
        <v>176.64</v>
      </c>
      <c r="AK204" s="44"/>
      <c r="AL204" s="53"/>
      <c r="AM204" s="53" t="s">
        <v>403</v>
      </c>
      <c r="AR204" s="53"/>
    </row>
    <row r="205" spans="1:46" s="4" customFormat="1" ht="15" x14ac:dyDescent="0.25">
      <c r="A205" s="74"/>
      <c r="B205" s="75"/>
      <c r="C205" s="238" t="s">
        <v>400</v>
      </c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41"/>
      <c r="AK205" s="44"/>
      <c r="AL205" s="53"/>
      <c r="AM205" s="53"/>
      <c r="AR205" s="53"/>
      <c r="AT205" s="3" t="s">
        <v>400</v>
      </c>
    </row>
    <row r="206" spans="1:46" s="4" customFormat="1" ht="15" x14ac:dyDescent="0.25">
      <c r="A206" s="54"/>
      <c r="B206" s="9"/>
      <c r="C206" s="238" t="s">
        <v>499</v>
      </c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41"/>
      <c r="AK206" s="44"/>
      <c r="AL206" s="53"/>
      <c r="AM206" s="53"/>
      <c r="AN206" s="3" t="s">
        <v>499</v>
      </c>
      <c r="AR206" s="53"/>
    </row>
    <row r="207" spans="1:46" s="4" customFormat="1" ht="15" x14ac:dyDescent="0.25">
      <c r="A207" s="74"/>
      <c r="B207" s="75"/>
      <c r="C207" s="240" t="s">
        <v>81</v>
      </c>
      <c r="D207" s="240"/>
      <c r="E207" s="240"/>
      <c r="F207" s="47"/>
      <c r="G207" s="48"/>
      <c r="H207" s="48"/>
      <c r="I207" s="48"/>
      <c r="J207" s="51"/>
      <c r="K207" s="48"/>
      <c r="L207" s="76">
        <v>21.97</v>
      </c>
      <c r="M207" s="69"/>
      <c r="N207" s="85">
        <v>176.64</v>
      </c>
      <c r="AK207" s="44"/>
      <c r="AL207" s="53"/>
      <c r="AM207" s="53"/>
      <c r="AR207" s="53" t="s">
        <v>81</v>
      </c>
    </row>
    <row r="208" spans="1:46" s="4" customFormat="1" ht="56.25" x14ac:dyDescent="0.25">
      <c r="A208" s="45" t="s">
        <v>213</v>
      </c>
      <c r="B208" s="46" t="s">
        <v>406</v>
      </c>
      <c r="C208" s="240" t="s">
        <v>407</v>
      </c>
      <c r="D208" s="240"/>
      <c r="E208" s="240"/>
      <c r="F208" s="47" t="s">
        <v>408</v>
      </c>
      <c r="G208" s="48">
        <v>1.3297000000000001</v>
      </c>
      <c r="H208" s="49">
        <v>2</v>
      </c>
      <c r="I208" s="50">
        <v>2.6594000000000002</v>
      </c>
      <c r="J208" s="51"/>
      <c r="K208" s="48"/>
      <c r="L208" s="51"/>
      <c r="M208" s="48"/>
      <c r="N208" s="52"/>
      <c r="AK208" s="44"/>
      <c r="AL208" s="53"/>
      <c r="AM208" s="53" t="s">
        <v>407</v>
      </c>
      <c r="AR208" s="53"/>
    </row>
    <row r="209" spans="1:46" s="4" customFormat="1" ht="15" x14ac:dyDescent="0.25">
      <c r="A209" s="54"/>
      <c r="B209" s="9"/>
      <c r="C209" s="238" t="s">
        <v>500</v>
      </c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41"/>
      <c r="AK209" s="44"/>
      <c r="AL209" s="53"/>
      <c r="AM209" s="53"/>
      <c r="AN209" s="3" t="s">
        <v>500</v>
      </c>
      <c r="AR209" s="53"/>
    </row>
    <row r="210" spans="1:46" s="4" customFormat="1" ht="15" x14ac:dyDescent="0.25">
      <c r="A210" s="55"/>
      <c r="B210" s="56" t="s">
        <v>63</v>
      </c>
      <c r="C210" s="238" t="s">
        <v>86</v>
      </c>
      <c r="D210" s="238"/>
      <c r="E210" s="238"/>
      <c r="F210" s="57"/>
      <c r="G210" s="58"/>
      <c r="H210" s="58"/>
      <c r="I210" s="58"/>
      <c r="J210" s="60">
        <v>255.04</v>
      </c>
      <c r="K210" s="58"/>
      <c r="L210" s="60">
        <v>678.25</v>
      </c>
      <c r="M210" s="61">
        <v>24.79</v>
      </c>
      <c r="N210" s="62">
        <v>16813.82</v>
      </c>
      <c r="AK210" s="44"/>
      <c r="AL210" s="53"/>
      <c r="AM210" s="53"/>
      <c r="AO210" s="3" t="s">
        <v>86</v>
      </c>
      <c r="AR210" s="53"/>
    </row>
    <row r="211" spans="1:46" s="4" customFormat="1" ht="15" x14ac:dyDescent="0.25">
      <c r="A211" s="55"/>
      <c r="B211" s="56" t="s">
        <v>68</v>
      </c>
      <c r="C211" s="238" t="s">
        <v>69</v>
      </c>
      <c r="D211" s="238"/>
      <c r="E211" s="238"/>
      <c r="F211" s="57"/>
      <c r="G211" s="58"/>
      <c r="H211" s="58"/>
      <c r="I211" s="58"/>
      <c r="J211" s="60">
        <v>66.55</v>
      </c>
      <c r="K211" s="58"/>
      <c r="L211" s="60">
        <v>176.98</v>
      </c>
      <c r="M211" s="61">
        <v>10.53</v>
      </c>
      <c r="N211" s="62">
        <v>1863.6</v>
      </c>
      <c r="AK211" s="44"/>
      <c r="AL211" s="53"/>
      <c r="AM211" s="53"/>
      <c r="AO211" s="3" t="s">
        <v>69</v>
      </c>
      <c r="AR211" s="53"/>
    </row>
    <row r="212" spans="1:46" s="4" customFormat="1" ht="15" x14ac:dyDescent="0.25">
      <c r="A212" s="55"/>
      <c r="B212" s="56" t="s">
        <v>87</v>
      </c>
      <c r="C212" s="238" t="s">
        <v>88</v>
      </c>
      <c r="D212" s="238"/>
      <c r="E212" s="238"/>
      <c r="F212" s="57"/>
      <c r="G212" s="58"/>
      <c r="H212" s="58"/>
      <c r="I212" s="58"/>
      <c r="J212" s="59">
        <v>1067.8900000000001</v>
      </c>
      <c r="K212" s="58"/>
      <c r="L212" s="59">
        <v>2839.95</v>
      </c>
      <c r="M212" s="61">
        <v>8.0399999999999991</v>
      </c>
      <c r="N212" s="62">
        <v>22833.200000000001</v>
      </c>
      <c r="AK212" s="44"/>
      <c r="AL212" s="53"/>
      <c r="AM212" s="53"/>
      <c r="AO212" s="3" t="s">
        <v>88</v>
      </c>
      <c r="AR212" s="53"/>
    </row>
    <row r="213" spans="1:46" s="4" customFormat="1" ht="15" x14ac:dyDescent="0.25">
      <c r="A213" s="63"/>
      <c r="B213" s="56"/>
      <c r="C213" s="238" t="s">
        <v>89</v>
      </c>
      <c r="D213" s="238"/>
      <c r="E213" s="238"/>
      <c r="F213" s="57" t="s">
        <v>73</v>
      </c>
      <c r="G213" s="64">
        <v>21.2</v>
      </c>
      <c r="H213" s="58"/>
      <c r="I213" s="65">
        <v>56.379280000000001</v>
      </c>
      <c r="J213" s="66"/>
      <c r="K213" s="58"/>
      <c r="L213" s="66"/>
      <c r="M213" s="58"/>
      <c r="N213" s="67"/>
      <c r="AK213" s="44"/>
      <c r="AL213" s="53"/>
      <c r="AM213" s="53"/>
      <c r="AP213" s="3" t="s">
        <v>89</v>
      </c>
      <c r="AR213" s="53"/>
    </row>
    <row r="214" spans="1:46" s="4" customFormat="1" ht="15" x14ac:dyDescent="0.25">
      <c r="A214" s="54"/>
      <c r="B214" s="56"/>
      <c r="C214" s="242" t="s">
        <v>74</v>
      </c>
      <c r="D214" s="242"/>
      <c r="E214" s="242"/>
      <c r="F214" s="68"/>
      <c r="G214" s="69"/>
      <c r="H214" s="69"/>
      <c r="I214" s="69"/>
      <c r="J214" s="70">
        <v>1389.48</v>
      </c>
      <c r="K214" s="69"/>
      <c r="L214" s="70">
        <v>3695.18</v>
      </c>
      <c r="M214" s="69"/>
      <c r="N214" s="72">
        <v>41510.620000000003</v>
      </c>
      <c r="AK214" s="44"/>
      <c r="AL214" s="53"/>
      <c r="AM214" s="53"/>
      <c r="AQ214" s="3" t="s">
        <v>74</v>
      </c>
      <c r="AR214" s="53"/>
    </row>
    <row r="215" spans="1:46" s="4" customFormat="1" ht="15" x14ac:dyDescent="0.25">
      <c r="A215" s="63"/>
      <c r="B215" s="56"/>
      <c r="C215" s="238" t="s">
        <v>75</v>
      </c>
      <c r="D215" s="238"/>
      <c r="E215" s="238"/>
      <c r="F215" s="57"/>
      <c r="G215" s="58"/>
      <c r="H215" s="58"/>
      <c r="I215" s="58"/>
      <c r="J215" s="66"/>
      <c r="K215" s="58"/>
      <c r="L215" s="60">
        <v>678.25</v>
      </c>
      <c r="M215" s="58"/>
      <c r="N215" s="62">
        <v>16813.82</v>
      </c>
      <c r="AK215" s="44"/>
      <c r="AL215" s="53"/>
      <c r="AM215" s="53"/>
      <c r="AP215" s="3" t="s">
        <v>75</v>
      </c>
      <c r="AR215" s="53"/>
    </row>
    <row r="216" spans="1:46" s="4" customFormat="1" ht="15" x14ac:dyDescent="0.25">
      <c r="A216" s="63"/>
      <c r="B216" s="56" t="s">
        <v>410</v>
      </c>
      <c r="C216" s="238" t="s">
        <v>411</v>
      </c>
      <c r="D216" s="238"/>
      <c r="E216" s="238"/>
      <c r="F216" s="57" t="s">
        <v>78</v>
      </c>
      <c r="G216" s="73">
        <v>110</v>
      </c>
      <c r="H216" s="58"/>
      <c r="I216" s="73">
        <v>110</v>
      </c>
      <c r="J216" s="66"/>
      <c r="K216" s="58"/>
      <c r="L216" s="60">
        <v>746.08</v>
      </c>
      <c r="M216" s="58"/>
      <c r="N216" s="62">
        <v>18495.2</v>
      </c>
      <c r="AK216" s="44"/>
      <c r="AL216" s="53"/>
      <c r="AM216" s="53"/>
      <c r="AP216" s="3" t="s">
        <v>411</v>
      </c>
      <c r="AR216" s="53"/>
    </row>
    <row r="217" spans="1:46" s="4" customFormat="1" ht="15" x14ac:dyDescent="0.25">
      <c r="A217" s="63"/>
      <c r="B217" s="56" t="s">
        <v>412</v>
      </c>
      <c r="C217" s="238" t="s">
        <v>413</v>
      </c>
      <c r="D217" s="238"/>
      <c r="E217" s="238"/>
      <c r="F217" s="57" t="s">
        <v>78</v>
      </c>
      <c r="G217" s="73">
        <v>69</v>
      </c>
      <c r="H217" s="58"/>
      <c r="I217" s="73">
        <v>69</v>
      </c>
      <c r="J217" s="66"/>
      <c r="K217" s="58"/>
      <c r="L217" s="60">
        <v>467.99</v>
      </c>
      <c r="M217" s="58"/>
      <c r="N217" s="62">
        <v>11601.54</v>
      </c>
      <c r="AK217" s="44"/>
      <c r="AL217" s="53"/>
      <c r="AM217" s="53"/>
      <c r="AP217" s="3" t="s">
        <v>413</v>
      </c>
      <c r="AR217" s="53"/>
    </row>
    <row r="218" spans="1:46" s="4" customFormat="1" ht="15" x14ac:dyDescent="0.25">
      <c r="A218" s="74"/>
      <c r="B218" s="75"/>
      <c r="C218" s="240" t="s">
        <v>81</v>
      </c>
      <c r="D218" s="240"/>
      <c r="E218" s="240"/>
      <c r="F218" s="47"/>
      <c r="G218" s="48"/>
      <c r="H218" s="48"/>
      <c r="I218" s="48"/>
      <c r="J218" s="51"/>
      <c r="K218" s="48"/>
      <c r="L218" s="81">
        <v>4909.25</v>
      </c>
      <c r="M218" s="69"/>
      <c r="N218" s="77">
        <v>71607.360000000001</v>
      </c>
      <c r="AK218" s="44"/>
      <c r="AL218" s="53"/>
      <c r="AM218" s="53"/>
      <c r="AR218" s="53" t="s">
        <v>81</v>
      </c>
    </row>
    <row r="219" spans="1:46" s="4" customFormat="1" ht="15" x14ac:dyDescent="0.25">
      <c r="A219" s="45" t="s">
        <v>218</v>
      </c>
      <c r="B219" s="46" t="s">
        <v>415</v>
      </c>
      <c r="C219" s="240" t="s">
        <v>416</v>
      </c>
      <c r="D219" s="240"/>
      <c r="E219" s="240"/>
      <c r="F219" s="47" t="s">
        <v>183</v>
      </c>
      <c r="G219" s="48">
        <v>-0.63825600000000005</v>
      </c>
      <c r="H219" s="49">
        <v>1</v>
      </c>
      <c r="I219" s="126">
        <v>-0.63825600000000005</v>
      </c>
      <c r="J219" s="81">
        <v>3815.1</v>
      </c>
      <c r="K219" s="48"/>
      <c r="L219" s="81">
        <v>-2435.0100000000002</v>
      </c>
      <c r="M219" s="78">
        <v>8.0399999999999991</v>
      </c>
      <c r="N219" s="77">
        <v>-19577.48</v>
      </c>
      <c r="AK219" s="44"/>
      <c r="AL219" s="53"/>
      <c r="AM219" s="53" t="s">
        <v>416</v>
      </c>
      <c r="AR219" s="53"/>
    </row>
    <row r="220" spans="1:46" s="4" customFormat="1" ht="15" x14ac:dyDescent="0.25">
      <c r="A220" s="74"/>
      <c r="B220" s="75"/>
      <c r="C220" s="238" t="s">
        <v>417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41"/>
      <c r="AK220" s="44"/>
      <c r="AL220" s="53"/>
      <c r="AM220" s="53"/>
      <c r="AR220" s="53"/>
      <c r="AT220" s="3" t="s">
        <v>417</v>
      </c>
    </row>
    <row r="221" spans="1:46" s="4" customFormat="1" ht="15" x14ac:dyDescent="0.25">
      <c r="A221" s="74"/>
      <c r="B221" s="75"/>
      <c r="C221" s="240" t="s">
        <v>81</v>
      </c>
      <c r="D221" s="240"/>
      <c r="E221" s="240"/>
      <c r="F221" s="47"/>
      <c r="G221" s="48"/>
      <c r="H221" s="48"/>
      <c r="I221" s="48"/>
      <c r="J221" s="51"/>
      <c r="K221" s="48"/>
      <c r="L221" s="81">
        <v>-2435.0100000000002</v>
      </c>
      <c r="M221" s="69"/>
      <c r="N221" s="77">
        <v>-19577.48</v>
      </c>
      <c r="AK221" s="44"/>
      <c r="AL221" s="53"/>
      <c r="AM221" s="53"/>
      <c r="AR221" s="53" t="s">
        <v>81</v>
      </c>
    </row>
    <row r="222" spans="1:46" s="4" customFormat="1" ht="23.25" x14ac:dyDescent="0.25">
      <c r="A222" s="45" t="s">
        <v>222</v>
      </c>
      <c r="B222" s="46" t="s">
        <v>419</v>
      </c>
      <c r="C222" s="240" t="s">
        <v>420</v>
      </c>
      <c r="D222" s="240"/>
      <c r="E222" s="240"/>
      <c r="F222" s="47" t="s">
        <v>183</v>
      </c>
      <c r="G222" s="48">
        <v>0.31912800000000002</v>
      </c>
      <c r="H222" s="49">
        <v>2</v>
      </c>
      <c r="I222" s="126">
        <v>0.63825600000000005</v>
      </c>
      <c r="J222" s="81">
        <v>16634.55</v>
      </c>
      <c r="K222" s="48"/>
      <c r="L222" s="81">
        <v>10617.1</v>
      </c>
      <c r="M222" s="78">
        <v>8.0399999999999991</v>
      </c>
      <c r="N222" s="77">
        <v>85361.48</v>
      </c>
      <c r="AK222" s="44"/>
      <c r="AL222" s="53"/>
      <c r="AM222" s="53" t="s">
        <v>420</v>
      </c>
      <c r="AR222" s="53"/>
    </row>
    <row r="223" spans="1:46" s="4" customFormat="1" ht="15" x14ac:dyDescent="0.25">
      <c r="A223" s="74"/>
      <c r="B223" s="75"/>
      <c r="C223" s="238" t="s">
        <v>417</v>
      </c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41"/>
      <c r="AK223" s="44"/>
      <c r="AL223" s="53"/>
      <c r="AM223" s="53"/>
      <c r="AR223" s="53"/>
      <c r="AT223" s="3" t="s">
        <v>417</v>
      </c>
    </row>
    <row r="224" spans="1:46" s="4" customFormat="1" ht="15" x14ac:dyDescent="0.25">
      <c r="A224" s="54"/>
      <c r="B224" s="9"/>
      <c r="C224" s="238" t="s">
        <v>501</v>
      </c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41"/>
      <c r="AK224" s="44"/>
      <c r="AL224" s="53"/>
      <c r="AM224" s="53"/>
      <c r="AN224" s="3" t="s">
        <v>501</v>
      </c>
      <c r="AR224" s="53"/>
    </row>
    <row r="225" spans="1:44" s="4" customFormat="1" ht="15" x14ac:dyDescent="0.25">
      <c r="A225" s="74"/>
      <c r="B225" s="75"/>
      <c r="C225" s="240" t="s">
        <v>81</v>
      </c>
      <c r="D225" s="240"/>
      <c r="E225" s="240"/>
      <c r="F225" s="47"/>
      <c r="G225" s="48"/>
      <c r="H225" s="48"/>
      <c r="I225" s="48"/>
      <c r="J225" s="51"/>
      <c r="K225" s="48"/>
      <c r="L225" s="81">
        <v>10617.1</v>
      </c>
      <c r="M225" s="69"/>
      <c r="N225" s="77">
        <v>85361.48</v>
      </c>
      <c r="AK225" s="44"/>
      <c r="AL225" s="53"/>
      <c r="AM225" s="53"/>
      <c r="AR225" s="53" t="s">
        <v>81</v>
      </c>
    </row>
    <row r="226" spans="1:44" s="4" customFormat="1" ht="15" x14ac:dyDescent="0.25">
      <c r="A226" s="266" t="s">
        <v>425</v>
      </c>
      <c r="B226" s="267"/>
      <c r="C226" s="267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8"/>
      <c r="AK226" s="44"/>
      <c r="AL226" s="53" t="s">
        <v>425</v>
      </c>
      <c r="AM226" s="53"/>
      <c r="AR226" s="53"/>
    </row>
    <row r="227" spans="1:44" s="4" customFormat="1" ht="34.5" x14ac:dyDescent="0.25">
      <c r="A227" s="45" t="s">
        <v>226</v>
      </c>
      <c r="B227" s="46" t="s">
        <v>427</v>
      </c>
      <c r="C227" s="240" t="s">
        <v>428</v>
      </c>
      <c r="D227" s="240"/>
      <c r="E227" s="240"/>
      <c r="F227" s="47" t="s">
        <v>429</v>
      </c>
      <c r="G227" s="48">
        <v>0.04</v>
      </c>
      <c r="H227" s="49">
        <v>2</v>
      </c>
      <c r="I227" s="78">
        <v>0.08</v>
      </c>
      <c r="J227" s="51"/>
      <c r="K227" s="48"/>
      <c r="L227" s="51"/>
      <c r="M227" s="48"/>
      <c r="N227" s="52"/>
      <c r="AK227" s="44"/>
      <c r="AL227" s="53"/>
      <c r="AM227" s="53" t="s">
        <v>428</v>
      </c>
      <c r="AR227" s="53"/>
    </row>
    <row r="228" spans="1:44" s="4" customFormat="1" ht="15" x14ac:dyDescent="0.25">
      <c r="A228" s="54"/>
      <c r="B228" s="9"/>
      <c r="C228" s="238" t="s">
        <v>502</v>
      </c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41"/>
      <c r="AK228" s="44"/>
      <c r="AL228" s="53"/>
      <c r="AM228" s="53"/>
      <c r="AN228" s="3" t="s">
        <v>502</v>
      </c>
      <c r="AR228" s="53"/>
    </row>
    <row r="229" spans="1:44" s="4" customFormat="1" ht="15" x14ac:dyDescent="0.25">
      <c r="A229" s="55"/>
      <c r="B229" s="56" t="s">
        <v>63</v>
      </c>
      <c r="C229" s="238" t="s">
        <v>86</v>
      </c>
      <c r="D229" s="238"/>
      <c r="E229" s="238"/>
      <c r="F229" s="57"/>
      <c r="G229" s="58"/>
      <c r="H229" s="58"/>
      <c r="I229" s="58"/>
      <c r="J229" s="59">
        <v>1331</v>
      </c>
      <c r="K229" s="58"/>
      <c r="L229" s="60">
        <v>106.48</v>
      </c>
      <c r="M229" s="61">
        <v>24.79</v>
      </c>
      <c r="N229" s="62">
        <v>2639.64</v>
      </c>
      <c r="AK229" s="44"/>
      <c r="AL229" s="53"/>
      <c r="AM229" s="53"/>
      <c r="AO229" s="3" t="s">
        <v>86</v>
      </c>
      <c r="AR229" s="53"/>
    </row>
    <row r="230" spans="1:44" s="4" customFormat="1" ht="15" x14ac:dyDescent="0.25">
      <c r="A230" s="55"/>
      <c r="B230" s="56" t="s">
        <v>68</v>
      </c>
      <c r="C230" s="238" t="s">
        <v>69</v>
      </c>
      <c r="D230" s="238"/>
      <c r="E230" s="238"/>
      <c r="F230" s="57"/>
      <c r="G230" s="58"/>
      <c r="H230" s="58"/>
      <c r="I230" s="58"/>
      <c r="J230" s="59">
        <v>3536.34</v>
      </c>
      <c r="K230" s="58"/>
      <c r="L230" s="60">
        <v>282.91000000000003</v>
      </c>
      <c r="M230" s="61">
        <v>10.53</v>
      </c>
      <c r="N230" s="62">
        <v>2979.04</v>
      </c>
      <c r="AK230" s="44"/>
      <c r="AL230" s="53"/>
      <c r="AM230" s="53"/>
      <c r="AO230" s="3" t="s">
        <v>69</v>
      </c>
      <c r="AR230" s="53"/>
    </row>
    <row r="231" spans="1:44" s="4" customFormat="1" ht="15" x14ac:dyDescent="0.25">
      <c r="A231" s="55"/>
      <c r="B231" s="56" t="s">
        <v>70</v>
      </c>
      <c r="C231" s="238" t="s">
        <v>71</v>
      </c>
      <c r="D231" s="238"/>
      <c r="E231" s="238"/>
      <c r="F231" s="57"/>
      <c r="G231" s="58"/>
      <c r="H231" s="58"/>
      <c r="I231" s="58"/>
      <c r="J231" s="60">
        <v>371.73</v>
      </c>
      <c r="K231" s="58"/>
      <c r="L231" s="60">
        <v>29.74</v>
      </c>
      <c r="M231" s="61">
        <v>24.79</v>
      </c>
      <c r="N231" s="79">
        <v>737.25</v>
      </c>
      <c r="AK231" s="44"/>
      <c r="AL231" s="53"/>
      <c r="AM231" s="53"/>
      <c r="AO231" s="3" t="s">
        <v>71</v>
      </c>
      <c r="AR231" s="53"/>
    </row>
    <row r="232" spans="1:44" s="4" customFormat="1" ht="15" x14ac:dyDescent="0.25">
      <c r="A232" s="63"/>
      <c r="B232" s="56"/>
      <c r="C232" s="238" t="s">
        <v>89</v>
      </c>
      <c r="D232" s="238"/>
      <c r="E232" s="238"/>
      <c r="F232" s="57" t="s">
        <v>73</v>
      </c>
      <c r="G232" s="61">
        <v>110.64</v>
      </c>
      <c r="H232" s="58"/>
      <c r="I232" s="86">
        <v>8.8512000000000004</v>
      </c>
      <c r="J232" s="66"/>
      <c r="K232" s="58"/>
      <c r="L232" s="66"/>
      <c r="M232" s="58"/>
      <c r="N232" s="67"/>
      <c r="AK232" s="44"/>
      <c r="AL232" s="53"/>
      <c r="AM232" s="53"/>
      <c r="AP232" s="3" t="s">
        <v>89</v>
      </c>
      <c r="AR232" s="53"/>
    </row>
    <row r="233" spans="1:44" s="4" customFormat="1" ht="15" x14ac:dyDescent="0.25">
      <c r="A233" s="63"/>
      <c r="B233" s="56"/>
      <c r="C233" s="238" t="s">
        <v>72</v>
      </c>
      <c r="D233" s="238"/>
      <c r="E233" s="238"/>
      <c r="F233" s="57" t="s">
        <v>73</v>
      </c>
      <c r="G233" s="61">
        <v>30.57</v>
      </c>
      <c r="H233" s="58"/>
      <c r="I233" s="86">
        <v>2.4456000000000002</v>
      </c>
      <c r="J233" s="66"/>
      <c r="K233" s="58"/>
      <c r="L233" s="66"/>
      <c r="M233" s="58"/>
      <c r="N233" s="67"/>
      <c r="AK233" s="44"/>
      <c r="AL233" s="53"/>
      <c r="AM233" s="53"/>
      <c r="AP233" s="3" t="s">
        <v>72</v>
      </c>
      <c r="AR233" s="53"/>
    </row>
    <row r="234" spans="1:44" s="4" customFormat="1" ht="15" x14ac:dyDescent="0.25">
      <c r="A234" s="54"/>
      <c r="B234" s="56"/>
      <c r="C234" s="242" t="s">
        <v>74</v>
      </c>
      <c r="D234" s="242"/>
      <c r="E234" s="242"/>
      <c r="F234" s="68"/>
      <c r="G234" s="69"/>
      <c r="H234" s="69"/>
      <c r="I234" s="69"/>
      <c r="J234" s="70">
        <v>4867.34</v>
      </c>
      <c r="K234" s="69"/>
      <c r="L234" s="71">
        <v>389.39</v>
      </c>
      <c r="M234" s="69"/>
      <c r="N234" s="72">
        <v>5618.68</v>
      </c>
      <c r="AK234" s="44"/>
      <c r="AL234" s="53"/>
      <c r="AM234" s="53"/>
      <c r="AQ234" s="3" t="s">
        <v>74</v>
      </c>
      <c r="AR234" s="53"/>
    </row>
    <row r="235" spans="1:44" s="4" customFormat="1" ht="15" x14ac:dyDescent="0.25">
      <c r="A235" s="63"/>
      <c r="B235" s="56"/>
      <c r="C235" s="238" t="s">
        <v>75</v>
      </c>
      <c r="D235" s="238"/>
      <c r="E235" s="238"/>
      <c r="F235" s="57"/>
      <c r="G235" s="58"/>
      <c r="H235" s="58"/>
      <c r="I235" s="58"/>
      <c r="J235" s="66"/>
      <c r="K235" s="58"/>
      <c r="L235" s="60">
        <v>136.22</v>
      </c>
      <c r="M235" s="58"/>
      <c r="N235" s="62">
        <v>3376.89</v>
      </c>
      <c r="AK235" s="44"/>
      <c r="AL235" s="53"/>
      <c r="AM235" s="53"/>
      <c r="AP235" s="3" t="s">
        <v>75</v>
      </c>
      <c r="AR235" s="53"/>
    </row>
    <row r="236" spans="1:44" s="4" customFormat="1" ht="45.75" x14ac:dyDescent="0.25">
      <c r="A236" s="63"/>
      <c r="B236" s="56" t="s">
        <v>431</v>
      </c>
      <c r="C236" s="238" t="s">
        <v>432</v>
      </c>
      <c r="D236" s="238"/>
      <c r="E236" s="238"/>
      <c r="F236" s="57" t="s">
        <v>78</v>
      </c>
      <c r="G236" s="73">
        <v>103</v>
      </c>
      <c r="H236" s="58"/>
      <c r="I236" s="73">
        <v>103</v>
      </c>
      <c r="J236" s="66"/>
      <c r="K236" s="58"/>
      <c r="L236" s="60">
        <v>140.31</v>
      </c>
      <c r="M236" s="58"/>
      <c r="N236" s="62">
        <v>3478.2</v>
      </c>
      <c r="AK236" s="44"/>
      <c r="AL236" s="53"/>
      <c r="AM236" s="53"/>
      <c r="AP236" s="3" t="s">
        <v>432</v>
      </c>
      <c r="AR236" s="53"/>
    </row>
    <row r="237" spans="1:44" s="4" customFormat="1" ht="45.75" x14ac:dyDescent="0.25">
      <c r="A237" s="63"/>
      <c r="B237" s="56" t="s">
        <v>433</v>
      </c>
      <c r="C237" s="238" t="s">
        <v>434</v>
      </c>
      <c r="D237" s="238"/>
      <c r="E237" s="238"/>
      <c r="F237" s="57" t="s">
        <v>78</v>
      </c>
      <c r="G237" s="73">
        <v>59</v>
      </c>
      <c r="H237" s="58"/>
      <c r="I237" s="73">
        <v>59</v>
      </c>
      <c r="J237" s="66"/>
      <c r="K237" s="58"/>
      <c r="L237" s="60">
        <v>80.37</v>
      </c>
      <c r="M237" s="58"/>
      <c r="N237" s="62">
        <v>1992.37</v>
      </c>
      <c r="AK237" s="44"/>
      <c r="AL237" s="53"/>
      <c r="AM237" s="53"/>
      <c r="AP237" s="3" t="s">
        <v>434</v>
      </c>
      <c r="AR237" s="53"/>
    </row>
    <row r="238" spans="1:44" s="4" customFormat="1" ht="15" x14ac:dyDescent="0.25">
      <c r="A238" s="74"/>
      <c r="B238" s="75"/>
      <c r="C238" s="240" t="s">
        <v>81</v>
      </c>
      <c r="D238" s="240"/>
      <c r="E238" s="240"/>
      <c r="F238" s="47"/>
      <c r="G238" s="48"/>
      <c r="H238" s="48"/>
      <c r="I238" s="48"/>
      <c r="J238" s="51"/>
      <c r="K238" s="48"/>
      <c r="L238" s="76">
        <v>610.07000000000005</v>
      </c>
      <c r="M238" s="69"/>
      <c r="N238" s="77">
        <v>11089.25</v>
      </c>
      <c r="AK238" s="44"/>
      <c r="AL238" s="53"/>
      <c r="AM238" s="53"/>
      <c r="AR238" s="53" t="s">
        <v>81</v>
      </c>
    </row>
    <row r="239" spans="1:44" s="4" customFormat="1" ht="34.5" x14ac:dyDescent="0.25">
      <c r="A239" s="45" t="s">
        <v>229</v>
      </c>
      <c r="B239" s="46" t="s">
        <v>436</v>
      </c>
      <c r="C239" s="240" t="s">
        <v>437</v>
      </c>
      <c r="D239" s="240"/>
      <c r="E239" s="240"/>
      <c r="F239" s="47" t="s">
        <v>343</v>
      </c>
      <c r="G239" s="48">
        <v>4</v>
      </c>
      <c r="H239" s="49">
        <v>2</v>
      </c>
      <c r="I239" s="49">
        <v>8</v>
      </c>
      <c r="J239" s="51"/>
      <c r="K239" s="48"/>
      <c r="L239" s="51"/>
      <c r="M239" s="48"/>
      <c r="N239" s="52"/>
      <c r="AK239" s="44"/>
      <c r="AL239" s="53"/>
      <c r="AM239" s="53" t="s">
        <v>437</v>
      </c>
      <c r="AR239" s="53"/>
    </row>
    <row r="240" spans="1:44" s="4" customFormat="1" ht="15" x14ac:dyDescent="0.25">
      <c r="A240" s="54"/>
      <c r="B240" s="9"/>
      <c r="C240" s="238" t="s">
        <v>496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41"/>
      <c r="AK240" s="44"/>
      <c r="AL240" s="53"/>
      <c r="AM240" s="53"/>
      <c r="AN240" s="3" t="s">
        <v>496</v>
      </c>
      <c r="AR240" s="53"/>
    </row>
    <row r="241" spans="1:44" s="4" customFormat="1" ht="15" x14ac:dyDescent="0.25">
      <c r="A241" s="55"/>
      <c r="B241" s="56" t="s">
        <v>63</v>
      </c>
      <c r="C241" s="238" t="s">
        <v>86</v>
      </c>
      <c r="D241" s="238"/>
      <c r="E241" s="238"/>
      <c r="F241" s="57"/>
      <c r="G241" s="58"/>
      <c r="H241" s="58"/>
      <c r="I241" s="58"/>
      <c r="J241" s="60">
        <v>34.520000000000003</v>
      </c>
      <c r="K241" s="58"/>
      <c r="L241" s="60">
        <v>276.16000000000003</v>
      </c>
      <c r="M241" s="61">
        <v>24.79</v>
      </c>
      <c r="N241" s="62">
        <v>6846.01</v>
      </c>
      <c r="AK241" s="44"/>
      <c r="AL241" s="53"/>
      <c r="AM241" s="53"/>
      <c r="AO241" s="3" t="s">
        <v>86</v>
      </c>
      <c r="AR241" s="53"/>
    </row>
    <row r="242" spans="1:44" s="4" customFormat="1" ht="15" x14ac:dyDescent="0.25">
      <c r="A242" s="55"/>
      <c r="B242" s="56" t="s">
        <v>87</v>
      </c>
      <c r="C242" s="238" t="s">
        <v>88</v>
      </c>
      <c r="D242" s="238"/>
      <c r="E242" s="238"/>
      <c r="F242" s="57"/>
      <c r="G242" s="58"/>
      <c r="H242" s="58"/>
      <c r="I242" s="58"/>
      <c r="J242" s="60">
        <v>91.83</v>
      </c>
      <c r="K242" s="58"/>
      <c r="L242" s="60">
        <v>734.64</v>
      </c>
      <c r="M242" s="61">
        <v>8.0399999999999991</v>
      </c>
      <c r="N242" s="62">
        <v>5906.51</v>
      </c>
      <c r="AK242" s="44"/>
      <c r="AL242" s="53"/>
      <c r="AM242" s="53"/>
      <c r="AO242" s="3" t="s">
        <v>88</v>
      </c>
      <c r="AR242" s="53"/>
    </row>
    <row r="243" spans="1:44" s="4" customFormat="1" ht="15" x14ac:dyDescent="0.25">
      <c r="A243" s="63"/>
      <c r="B243" s="56"/>
      <c r="C243" s="238" t="s">
        <v>89</v>
      </c>
      <c r="D243" s="238"/>
      <c r="E243" s="238"/>
      <c r="F243" s="57" t="s">
        <v>73</v>
      </c>
      <c r="G243" s="61">
        <v>3.01</v>
      </c>
      <c r="H243" s="58"/>
      <c r="I243" s="61">
        <v>24.08</v>
      </c>
      <c r="J243" s="66"/>
      <c r="K243" s="58"/>
      <c r="L243" s="66"/>
      <c r="M243" s="58"/>
      <c r="N243" s="67"/>
      <c r="AK243" s="44"/>
      <c r="AL243" s="53"/>
      <c r="AM243" s="53"/>
      <c r="AP243" s="3" t="s">
        <v>89</v>
      </c>
      <c r="AR243" s="53"/>
    </row>
    <row r="244" spans="1:44" s="4" customFormat="1" ht="15" x14ac:dyDescent="0.25">
      <c r="A244" s="54"/>
      <c r="B244" s="56"/>
      <c r="C244" s="242" t="s">
        <v>74</v>
      </c>
      <c r="D244" s="242"/>
      <c r="E244" s="242"/>
      <c r="F244" s="68"/>
      <c r="G244" s="69"/>
      <c r="H244" s="69"/>
      <c r="I244" s="69"/>
      <c r="J244" s="71">
        <v>126.35</v>
      </c>
      <c r="K244" s="69"/>
      <c r="L244" s="70">
        <v>1010.8</v>
      </c>
      <c r="M244" s="69"/>
      <c r="N244" s="72">
        <v>12752.52</v>
      </c>
      <c r="AK244" s="44"/>
      <c r="AL244" s="53"/>
      <c r="AM244" s="53"/>
      <c r="AQ244" s="3" t="s">
        <v>74</v>
      </c>
      <c r="AR244" s="53"/>
    </row>
    <row r="245" spans="1:44" s="4" customFormat="1" ht="15" x14ac:dyDescent="0.25">
      <c r="A245" s="63"/>
      <c r="B245" s="56"/>
      <c r="C245" s="238" t="s">
        <v>75</v>
      </c>
      <c r="D245" s="238"/>
      <c r="E245" s="238"/>
      <c r="F245" s="57"/>
      <c r="G245" s="58"/>
      <c r="H245" s="58"/>
      <c r="I245" s="58"/>
      <c r="J245" s="66"/>
      <c r="K245" s="58"/>
      <c r="L245" s="60">
        <v>276.16000000000003</v>
      </c>
      <c r="M245" s="58"/>
      <c r="N245" s="62">
        <v>6846.01</v>
      </c>
      <c r="AK245" s="44"/>
      <c r="AL245" s="53"/>
      <c r="AM245" s="53"/>
      <c r="AP245" s="3" t="s">
        <v>75</v>
      </c>
      <c r="AR245" s="53"/>
    </row>
    <row r="246" spans="1:44" s="4" customFormat="1" ht="45.75" x14ac:dyDescent="0.25">
      <c r="A246" s="63"/>
      <c r="B246" s="56" t="s">
        <v>337</v>
      </c>
      <c r="C246" s="238" t="s">
        <v>338</v>
      </c>
      <c r="D246" s="238"/>
      <c r="E246" s="238"/>
      <c r="F246" s="57" t="s">
        <v>78</v>
      </c>
      <c r="G246" s="73">
        <v>121</v>
      </c>
      <c r="H246" s="58"/>
      <c r="I246" s="73">
        <v>121</v>
      </c>
      <c r="J246" s="66"/>
      <c r="K246" s="58"/>
      <c r="L246" s="60">
        <v>334.15</v>
      </c>
      <c r="M246" s="58"/>
      <c r="N246" s="62">
        <v>8283.67</v>
      </c>
      <c r="AK246" s="44"/>
      <c r="AL246" s="53"/>
      <c r="AM246" s="53"/>
      <c r="AP246" s="3" t="s">
        <v>338</v>
      </c>
      <c r="AR246" s="53"/>
    </row>
    <row r="247" spans="1:44" s="4" customFormat="1" ht="45.75" x14ac:dyDescent="0.25">
      <c r="A247" s="63"/>
      <c r="B247" s="56" t="s">
        <v>339</v>
      </c>
      <c r="C247" s="238" t="s">
        <v>340</v>
      </c>
      <c r="D247" s="238"/>
      <c r="E247" s="238"/>
      <c r="F247" s="57" t="s">
        <v>78</v>
      </c>
      <c r="G247" s="73">
        <v>72</v>
      </c>
      <c r="H247" s="58"/>
      <c r="I247" s="73">
        <v>72</v>
      </c>
      <c r="J247" s="66"/>
      <c r="K247" s="58"/>
      <c r="L247" s="60">
        <v>198.84</v>
      </c>
      <c r="M247" s="58"/>
      <c r="N247" s="62">
        <v>4929.13</v>
      </c>
      <c r="AK247" s="44"/>
      <c r="AL247" s="53"/>
      <c r="AM247" s="53"/>
      <c r="AP247" s="3" t="s">
        <v>340</v>
      </c>
      <c r="AR247" s="53"/>
    </row>
    <row r="248" spans="1:44" s="4" customFormat="1" ht="15" x14ac:dyDescent="0.25">
      <c r="A248" s="74"/>
      <c r="B248" s="75"/>
      <c r="C248" s="240" t="s">
        <v>81</v>
      </c>
      <c r="D248" s="240"/>
      <c r="E248" s="240"/>
      <c r="F248" s="47"/>
      <c r="G248" s="48"/>
      <c r="H248" s="48"/>
      <c r="I248" s="48"/>
      <c r="J248" s="51"/>
      <c r="K248" s="48"/>
      <c r="L248" s="81">
        <v>1543.79</v>
      </c>
      <c r="M248" s="69"/>
      <c r="N248" s="77">
        <v>25965.32</v>
      </c>
      <c r="AK248" s="44"/>
      <c r="AL248" s="53"/>
      <c r="AM248" s="53"/>
      <c r="AR248" s="53" t="s">
        <v>81</v>
      </c>
    </row>
    <row r="249" spans="1:44" s="4" customFormat="1" ht="23.25" x14ac:dyDescent="0.25">
      <c r="A249" s="45" t="s">
        <v>232</v>
      </c>
      <c r="B249" s="46" t="s">
        <v>172</v>
      </c>
      <c r="C249" s="240" t="s">
        <v>173</v>
      </c>
      <c r="D249" s="240"/>
      <c r="E249" s="240"/>
      <c r="F249" s="47" t="s">
        <v>174</v>
      </c>
      <c r="G249" s="48">
        <v>1.1287999999999999E-2</v>
      </c>
      <c r="H249" s="49">
        <v>2</v>
      </c>
      <c r="I249" s="126">
        <v>2.2575999999999999E-2</v>
      </c>
      <c r="J249" s="51"/>
      <c r="K249" s="48"/>
      <c r="L249" s="51"/>
      <c r="M249" s="48"/>
      <c r="N249" s="52"/>
      <c r="AK249" s="44"/>
      <c r="AL249" s="53"/>
      <c r="AM249" s="53" t="s">
        <v>173</v>
      </c>
      <c r="AR249" s="53"/>
    </row>
    <row r="250" spans="1:44" s="4" customFormat="1" ht="15" x14ac:dyDescent="0.25">
      <c r="A250" s="54"/>
      <c r="B250" s="9"/>
      <c r="C250" s="238" t="s">
        <v>503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41"/>
      <c r="AK250" s="44"/>
      <c r="AL250" s="53"/>
      <c r="AM250" s="53"/>
      <c r="AN250" s="3" t="s">
        <v>503</v>
      </c>
      <c r="AR250" s="53"/>
    </row>
    <row r="251" spans="1:44" s="4" customFormat="1" ht="15" x14ac:dyDescent="0.25">
      <c r="A251" s="55"/>
      <c r="B251" s="56" t="s">
        <v>63</v>
      </c>
      <c r="C251" s="238" t="s">
        <v>86</v>
      </c>
      <c r="D251" s="238"/>
      <c r="E251" s="238"/>
      <c r="F251" s="57"/>
      <c r="G251" s="58"/>
      <c r="H251" s="58"/>
      <c r="I251" s="58"/>
      <c r="J251" s="60">
        <v>563.37</v>
      </c>
      <c r="K251" s="58"/>
      <c r="L251" s="60">
        <v>12.72</v>
      </c>
      <c r="M251" s="61">
        <v>24.79</v>
      </c>
      <c r="N251" s="79">
        <v>315.33</v>
      </c>
      <c r="AK251" s="44"/>
      <c r="AL251" s="53"/>
      <c r="AM251" s="53"/>
      <c r="AO251" s="3" t="s">
        <v>86</v>
      </c>
      <c r="AR251" s="53"/>
    </row>
    <row r="252" spans="1:44" s="4" customFormat="1" ht="15" x14ac:dyDescent="0.25">
      <c r="A252" s="55"/>
      <c r="B252" s="56" t="s">
        <v>68</v>
      </c>
      <c r="C252" s="238" t="s">
        <v>69</v>
      </c>
      <c r="D252" s="238"/>
      <c r="E252" s="238"/>
      <c r="F252" s="57"/>
      <c r="G252" s="58"/>
      <c r="H252" s="58"/>
      <c r="I252" s="58"/>
      <c r="J252" s="60">
        <v>516.92999999999995</v>
      </c>
      <c r="K252" s="58"/>
      <c r="L252" s="60">
        <v>11.67</v>
      </c>
      <c r="M252" s="61">
        <v>10.53</v>
      </c>
      <c r="N252" s="79">
        <v>122.89</v>
      </c>
      <c r="AK252" s="44"/>
      <c r="AL252" s="53"/>
      <c r="AM252" s="53"/>
      <c r="AO252" s="3" t="s">
        <v>69</v>
      </c>
      <c r="AR252" s="53"/>
    </row>
    <row r="253" spans="1:44" s="4" customFormat="1" ht="15" x14ac:dyDescent="0.25">
      <c r="A253" s="55"/>
      <c r="B253" s="56" t="s">
        <v>70</v>
      </c>
      <c r="C253" s="238" t="s">
        <v>71</v>
      </c>
      <c r="D253" s="238"/>
      <c r="E253" s="238"/>
      <c r="F253" s="57"/>
      <c r="G253" s="58"/>
      <c r="H253" s="58"/>
      <c r="I253" s="58"/>
      <c r="J253" s="60">
        <v>28.58</v>
      </c>
      <c r="K253" s="58"/>
      <c r="L253" s="60">
        <v>0.65</v>
      </c>
      <c r="M253" s="61">
        <v>24.79</v>
      </c>
      <c r="N253" s="79">
        <v>16.11</v>
      </c>
      <c r="AK253" s="44"/>
      <c r="AL253" s="53"/>
      <c r="AM253" s="53"/>
      <c r="AO253" s="3" t="s">
        <v>71</v>
      </c>
      <c r="AR253" s="53"/>
    </row>
    <row r="254" spans="1:44" s="4" customFormat="1" ht="15" x14ac:dyDescent="0.25">
      <c r="A254" s="55"/>
      <c r="B254" s="56" t="s">
        <v>87</v>
      </c>
      <c r="C254" s="238" t="s">
        <v>88</v>
      </c>
      <c r="D254" s="238"/>
      <c r="E254" s="238"/>
      <c r="F254" s="57"/>
      <c r="G254" s="58"/>
      <c r="H254" s="58"/>
      <c r="I254" s="58"/>
      <c r="J254" s="60">
        <v>83.96</v>
      </c>
      <c r="K254" s="58"/>
      <c r="L254" s="60">
        <v>1.9</v>
      </c>
      <c r="M254" s="61">
        <v>8.0399999999999991</v>
      </c>
      <c r="N254" s="79">
        <v>15.28</v>
      </c>
      <c r="AK254" s="44"/>
      <c r="AL254" s="53"/>
      <c r="AM254" s="53"/>
      <c r="AO254" s="3" t="s">
        <v>88</v>
      </c>
      <c r="AR254" s="53"/>
    </row>
    <row r="255" spans="1:44" s="4" customFormat="1" ht="15" x14ac:dyDescent="0.25">
      <c r="A255" s="63"/>
      <c r="B255" s="56"/>
      <c r="C255" s="238" t="s">
        <v>89</v>
      </c>
      <c r="D255" s="238"/>
      <c r="E255" s="238"/>
      <c r="F255" s="57" t="s">
        <v>73</v>
      </c>
      <c r="G255" s="61">
        <v>46.33</v>
      </c>
      <c r="H255" s="58"/>
      <c r="I255" s="124">
        <v>1.0459461000000001</v>
      </c>
      <c r="J255" s="66"/>
      <c r="K255" s="58"/>
      <c r="L255" s="66"/>
      <c r="M255" s="58"/>
      <c r="N255" s="67"/>
      <c r="AK255" s="44"/>
      <c r="AL255" s="53"/>
      <c r="AM255" s="53"/>
      <c r="AP255" s="3" t="s">
        <v>89</v>
      </c>
      <c r="AR255" s="53"/>
    </row>
    <row r="256" spans="1:44" s="4" customFormat="1" ht="15" x14ac:dyDescent="0.25">
      <c r="A256" s="63"/>
      <c r="B256" s="56"/>
      <c r="C256" s="238" t="s">
        <v>72</v>
      </c>
      <c r="D256" s="238"/>
      <c r="E256" s="238"/>
      <c r="F256" s="57" t="s">
        <v>73</v>
      </c>
      <c r="G256" s="61">
        <v>1.75</v>
      </c>
      <c r="H256" s="58"/>
      <c r="I256" s="88">
        <v>3.9508000000000001E-2</v>
      </c>
      <c r="J256" s="66"/>
      <c r="K256" s="58"/>
      <c r="L256" s="66"/>
      <c r="M256" s="58"/>
      <c r="N256" s="67"/>
      <c r="AK256" s="44"/>
      <c r="AL256" s="53"/>
      <c r="AM256" s="53"/>
      <c r="AP256" s="3" t="s">
        <v>72</v>
      </c>
      <c r="AR256" s="53"/>
    </row>
    <row r="257" spans="1:46" s="4" customFormat="1" ht="15" x14ac:dyDescent="0.25">
      <c r="A257" s="54"/>
      <c r="B257" s="56"/>
      <c r="C257" s="242" t="s">
        <v>74</v>
      </c>
      <c r="D257" s="242"/>
      <c r="E257" s="242"/>
      <c r="F257" s="68"/>
      <c r="G257" s="69"/>
      <c r="H257" s="69"/>
      <c r="I257" s="69"/>
      <c r="J257" s="70">
        <v>1164.26</v>
      </c>
      <c r="K257" s="69"/>
      <c r="L257" s="71">
        <v>26.29</v>
      </c>
      <c r="M257" s="69"/>
      <c r="N257" s="84">
        <v>453.5</v>
      </c>
      <c r="AK257" s="44"/>
      <c r="AL257" s="53"/>
      <c r="AM257" s="53"/>
      <c r="AQ257" s="3" t="s">
        <v>74</v>
      </c>
      <c r="AR257" s="53"/>
    </row>
    <row r="258" spans="1:46" s="4" customFormat="1" ht="15" x14ac:dyDescent="0.25">
      <c r="A258" s="63"/>
      <c r="B258" s="56"/>
      <c r="C258" s="238" t="s">
        <v>75</v>
      </c>
      <c r="D258" s="238"/>
      <c r="E258" s="238"/>
      <c r="F258" s="57"/>
      <c r="G258" s="58"/>
      <c r="H258" s="58"/>
      <c r="I258" s="58"/>
      <c r="J258" s="66"/>
      <c r="K258" s="58"/>
      <c r="L258" s="60">
        <v>13.37</v>
      </c>
      <c r="M258" s="58"/>
      <c r="N258" s="79">
        <v>331.44</v>
      </c>
      <c r="AK258" s="44"/>
      <c r="AL258" s="53"/>
      <c r="AM258" s="53"/>
      <c r="AP258" s="3" t="s">
        <v>75</v>
      </c>
      <c r="AR258" s="53"/>
    </row>
    <row r="259" spans="1:46" s="4" customFormat="1" ht="34.5" x14ac:dyDescent="0.25">
      <c r="A259" s="63"/>
      <c r="B259" s="56" t="s">
        <v>176</v>
      </c>
      <c r="C259" s="238" t="s">
        <v>177</v>
      </c>
      <c r="D259" s="238"/>
      <c r="E259" s="238"/>
      <c r="F259" s="57" t="s">
        <v>78</v>
      </c>
      <c r="G259" s="73">
        <v>102</v>
      </c>
      <c r="H259" s="58"/>
      <c r="I259" s="73">
        <v>102</v>
      </c>
      <c r="J259" s="66"/>
      <c r="K259" s="58"/>
      <c r="L259" s="60">
        <v>13.64</v>
      </c>
      <c r="M259" s="58"/>
      <c r="N259" s="79">
        <v>338.07</v>
      </c>
      <c r="AK259" s="44"/>
      <c r="AL259" s="53"/>
      <c r="AM259" s="53"/>
      <c r="AP259" s="3" t="s">
        <v>177</v>
      </c>
      <c r="AR259" s="53"/>
    </row>
    <row r="260" spans="1:46" s="4" customFormat="1" ht="34.5" x14ac:dyDescent="0.25">
      <c r="A260" s="63"/>
      <c r="B260" s="56" t="s">
        <v>178</v>
      </c>
      <c r="C260" s="238" t="s">
        <v>179</v>
      </c>
      <c r="D260" s="238"/>
      <c r="E260" s="238"/>
      <c r="F260" s="57" t="s">
        <v>78</v>
      </c>
      <c r="G260" s="73">
        <v>58</v>
      </c>
      <c r="H260" s="58"/>
      <c r="I260" s="73">
        <v>58</v>
      </c>
      <c r="J260" s="66"/>
      <c r="K260" s="58"/>
      <c r="L260" s="60">
        <v>7.75</v>
      </c>
      <c r="M260" s="58"/>
      <c r="N260" s="79">
        <v>192.24</v>
      </c>
      <c r="AK260" s="44"/>
      <c r="AL260" s="53"/>
      <c r="AM260" s="53"/>
      <c r="AP260" s="3" t="s">
        <v>179</v>
      </c>
      <c r="AR260" s="53"/>
    </row>
    <row r="261" spans="1:46" s="4" customFormat="1" ht="15" x14ac:dyDescent="0.25">
      <c r="A261" s="74"/>
      <c r="B261" s="75"/>
      <c r="C261" s="240" t="s">
        <v>81</v>
      </c>
      <c r="D261" s="240"/>
      <c r="E261" s="240"/>
      <c r="F261" s="47"/>
      <c r="G261" s="48"/>
      <c r="H261" s="48"/>
      <c r="I261" s="48"/>
      <c r="J261" s="51"/>
      <c r="K261" s="48"/>
      <c r="L261" s="76">
        <v>47.68</v>
      </c>
      <c r="M261" s="69"/>
      <c r="N261" s="85">
        <v>983.81</v>
      </c>
      <c r="AK261" s="44"/>
      <c r="AL261" s="53"/>
      <c r="AM261" s="53"/>
      <c r="AR261" s="53" t="s">
        <v>81</v>
      </c>
    </row>
    <row r="262" spans="1:46" s="4" customFormat="1" ht="34.5" x14ac:dyDescent="0.25">
      <c r="A262" s="45" t="s">
        <v>235</v>
      </c>
      <c r="B262" s="46" t="s">
        <v>504</v>
      </c>
      <c r="C262" s="240" t="s">
        <v>505</v>
      </c>
      <c r="D262" s="240"/>
      <c r="E262" s="240"/>
      <c r="F262" s="47" t="s">
        <v>183</v>
      </c>
      <c r="G262" s="48">
        <v>1.6968E-2</v>
      </c>
      <c r="H262" s="49">
        <v>2</v>
      </c>
      <c r="I262" s="126">
        <v>3.3936000000000001E-2</v>
      </c>
      <c r="J262" s="81">
        <v>9039.02</v>
      </c>
      <c r="K262" s="48"/>
      <c r="L262" s="76">
        <v>306.75</v>
      </c>
      <c r="M262" s="78">
        <v>8.0399999999999991</v>
      </c>
      <c r="N262" s="77">
        <v>2466.27</v>
      </c>
      <c r="AK262" s="44"/>
      <c r="AL262" s="53"/>
      <c r="AM262" s="53" t="s">
        <v>505</v>
      </c>
      <c r="AR262" s="53"/>
    </row>
    <row r="263" spans="1:46" s="4" customFormat="1" ht="15" x14ac:dyDescent="0.25">
      <c r="A263" s="74"/>
      <c r="B263" s="75"/>
      <c r="C263" s="238" t="s">
        <v>184</v>
      </c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41"/>
      <c r="AK263" s="44"/>
      <c r="AL263" s="53"/>
      <c r="AM263" s="53"/>
      <c r="AR263" s="53"/>
      <c r="AT263" s="3" t="s">
        <v>184</v>
      </c>
    </row>
    <row r="264" spans="1:46" s="4" customFormat="1" ht="15" x14ac:dyDescent="0.25">
      <c r="A264" s="54"/>
      <c r="B264" s="9"/>
      <c r="C264" s="238" t="s">
        <v>506</v>
      </c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41"/>
      <c r="AK264" s="44"/>
      <c r="AL264" s="53"/>
      <c r="AM264" s="53"/>
      <c r="AN264" s="3" t="s">
        <v>506</v>
      </c>
      <c r="AR264" s="53"/>
    </row>
    <row r="265" spans="1:46" s="4" customFormat="1" ht="15" x14ac:dyDescent="0.25">
      <c r="A265" s="74"/>
      <c r="B265" s="75"/>
      <c r="C265" s="240" t="s">
        <v>81</v>
      </c>
      <c r="D265" s="240"/>
      <c r="E265" s="240"/>
      <c r="F265" s="47"/>
      <c r="G265" s="48"/>
      <c r="H265" s="48"/>
      <c r="I265" s="48"/>
      <c r="J265" s="51"/>
      <c r="K265" s="48"/>
      <c r="L265" s="76">
        <v>306.75</v>
      </c>
      <c r="M265" s="69"/>
      <c r="N265" s="77">
        <v>2466.27</v>
      </c>
      <c r="AK265" s="44"/>
      <c r="AL265" s="53"/>
      <c r="AM265" s="53"/>
      <c r="AR265" s="53" t="s">
        <v>81</v>
      </c>
    </row>
    <row r="266" spans="1:46" s="4" customFormat="1" ht="57" x14ac:dyDescent="0.25">
      <c r="A266" s="45" t="s">
        <v>240</v>
      </c>
      <c r="B266" s="46" t="s">
        <v>444</v>
      </c>
      <c r="C266" s="240" t="s">
        <v>445</v>
      </c>
      <c r="D266" s="240"/>
      <c r="E266" s="240"/>
      <c r="F266" s="47" t="s">
        <v>322</v>
      </c>
      <c r="G266" s="48">
        <v>8.0000000000000004E-4</v>
      </c>
      <c r="H266" s="49">
        <v>2</v>
      </c>
      <c r="I266" s="50">
        <v>1.6000000000000001E-3</v>
      </c>
      <c r="J266" s="51"/>
      <c r="K266" s="48"/>
      <c r="L266" s="51"/>
      <c r="M266" s="48"/>
      <c r="N266" s="52"/>
      <c r="AK266" s="44"/>
      <c r="AL266" s="53"/>
      <c r="AM266" s="53" t="s">
        <v>445</v>
      </c>
      <c r="AR266" s="53"/>
    </row>
    <row r="267" spans="1:46" s="4" customFormat="1" ht="15" x14ac:dyDescent="0.25">
      <c r="A267" s="54"/>
      <c r="B267" s="9"/>
      <c r="C267" s="238" t="s">
        <v>507</v>
      </c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41"/>
      <c r="AK267" s="44"/>
      <c r="AL267" s="53"/>
      <c r="AM267" s="53"/>
      <c r="AN267" s="3" t="s">
        <v>507</v>
      </c>
      <c r="AR267" s="53"/>
    </row>
    <row r="268" spans="1:46" s="4" customFormat="1" ht="15" x14ac:dyDescent="0.25">
      <c r="A268" s="55"/>
      <c r="B268" s="56" t="s">
        <v>63</v>
      </c>
      <c r="C268" s="238" t="s">
        <v>86</v>
      </c>
      <c r="D268" s="238"/>
      <c r="E268" s="238"/>
      <c r="F268" s="57"/>
      <c r="G268" s="58"/>
      <c r="H268" s="58"/>
      <c r="I268" s="58"/>
      <c r="J268" s="59">
        <v>1539.84</v>
      </c>
      <c r="K268" s="58"/>
      <c r="L268" s="60">
        <v>2.46</v>
      </c>
      <c r="M268" s="61">
        <v>24.79</v>
      </c>
      <c r="N268" s="79">
        <v>60.98</v>
      </c>
      <c r="AK268" s="44"/>
      <c r="AL268" s="53"/>
      <c r="AM268" s="53"/>
      <c r="AO268" s="3" t="s">
        <v>86</v>
      </c>
      <c r="AR268" s="53"/>
    </row>
    <row r="269" spans="1:46" s="4" customFormat="1" ht="15" x14ac:dyDescent="0.25">
      <c r="A269" s="55"/>
      <c r="B269" s="56" t="s">
        <v>68</v>
      </c>
      <c r="C269" s="238" t="s">
        <v>69</v>
      </c>
      <c r="D269" s="238"/>
      <c r="E269" s="238"/>
      <c r="F269" s="57"/>
      <c r="G269" s="58"/>
      <c r="H269" s="58"/>
      <c r="I269" s="58"/>
      <c r="J269" s="60">
        <v>674.88</v>
      </c>
      <c r="K269" s="58"/>
      <c r="L269" s="60">
        <v>1.08</v>
      </c>
      <c r="M269" s="61">
        <v>10.53</v>
      </c>
      <c r="N269" s="79">
        <v>11.37</v>
      </c>
      <c r="AK269" s="44"/>
      <c r="AL269" s="53"/>
      <c r="AM269" s="53"/>
      <c r="AO269" s="3" t="s">
        <v>69</v>
      </c>
      <c r="AR269" s="53"/>
    </row>
    <row r="270" spans="1:46" s="4" customFormat="1" ht="15" x14ac:dyDescent="0.25">
      <c r="A270" s="55"/>
      <c r="B270" s="56" t="s">
        <v>70</v>
      </c>
      <c r="C270" s="238" t="s">
        <v>71</v>
      </c>
      <c r="D270" s="238"/>
      <c r="E270" s="238"/>
      <c r="F270" s="57"/>
      <c r="G270" s="58"/>
      <c r="H270" s="58"/>
      <c r="I270" s="58"/>
      <c r="J270" s="60">
        <v>0.73</v>
      </c>
      <c r="K270" s="58"/>
      <c r="L270" s="60">
        <v>0</v>
      </c>
      <c r="M270" s="61">
        <v>24.79</v>
      </c>
      <c r="N270" s="67"/>
      <c r="AK270" s="44"/>
      <c r="AL270" s="53"/>
      <c r="AM270" s="53"/>
      <c r="AO270" s="3" t="s">
        <v>71</v>
      </c>
      <c r="AR270" s="53"/>
    </row>
    <row r="271" spans="1:46" s="4" customFormat="1" ht="15" x14ac:dyDescent="0.25">
      <c r="A271" s="55"/>
      <c r="B271" s="56" t="s">
        <v>87</v>
      </c>
      <c r="C271" s="238" t="s">
        <v>88</v>
      </c>
      <c r="D271" s="238"/>
      <c r="E271" s="238"/>
      <c r="F271" s="57"/>
      <c r="G271" s="58"/>
      <c r="H271" s="58"/>
      <c r="I271" s="58"/>
      <c r="J271" s="59">
        <v>1234.8900000000001</v>
      </c>
      <c r="K271" s="58"/>
      <c r="L271" s="60">
        <v>1.98</v>
      </c>
      <c r="M271" s="61">
        <v>8.0399999999999991</v>
      </c>
      <c r="N271" s="79">
        <v>15.92</v>
      </c>
      <c r="AK271" s="44"/>
      <c r="AL271" s="53"/>
      <c r="AM271" s="53"/>
      <c r="AO271" s="3" t="s">
        <v>88</v>
      </c>
      <c r="AR271" s="53"/>
    </row>
    <row r="272" spans="1:46" s="4" customFormat="1" ht="15" x14ac:dyDescent="0.25">
      <c r="A272" s="63"/>
      <c r="B272" s="56"/>
      <c r="C272" s="238" t="s">
        <v>89</v>
      </c>
      <c r="D272" s="238"/>
      <c r="E272" s="238"/>
      <c r="F272" s="57" t="s">
        <v>73</v>
      </c>
      <c r="G272" s="73">
        <v>128</v>
      </c>
      <c r="H272" s="58"/>
      <c r="I272" s="86">
        <v>0.20480000000000001</v>
      </c>
      <c r="J272" s="66"/>
      <c r="K272" s="58"/>
      <c r="L272" s="66"/>
      <c r="M272" s="58"/>
      <c r="N272" s="67"/>
      <c r="AK272" s="44"/>
      <c r="AL272" s="53"/>
      <c r="AM272" s="53"/>
      <c r="AP272" s="3" t="s">
        <v>89</v>
      </c>
      <c r="AR272" s="53"/>
    </row>
    <row r="273" spans="1:47" s="4" customFormat="1" ht="15" x14ac:dyDescent="0.25">
      <c r="A273" s="63"/>
      <c r="B273" s="56"/>
      <c r="C273" s="238" t="s">
        <v>72</v>
      </c>
      <c r="D273" s="238"/>
      <c r="E273" s="238"/>
      <c r="F273" s="57" t="s">
        <v>73</v>
      </c>
      <c r="G273" s="61">
        <v>0.06</v>
      </c>
      <c r="H273" s="58"/>
      <c r="I273" s="88">
        <v>9.6000000000000002E-5</v>
      </c>
      <c r="J273" s="66"/>
      <c r="K273" s="58"/>
      <c r="L273" s="66"/>
      <c r="M273" s="58"/>
      <c r="N273" s="67"/>
      <c r="AK273" s="44"/>
      <c r="AL273" s="53"/>
      <c r="AM273" s="53"/>
      <c r="AP273" s="3" t="s">
        <v>72</v>
      </c>
      <c r="AR273" s="53"/>
    </row>
    <row r="274" spans="1:47" s="4" customFormat="1" ht="15" x14ac:dyDescent="0.25">
      <c r="A274" s="54"/>
      <c r="B274" s="56"/>
      <c r="C274" s="242" t="s">
        <v>74</v>
      </c>
      <c r="D274" s="242"/>
      <c r="E274" s="242"/>
      <c r="F274" s="68"/>
      <c r="G274" s="69"/>
      <c r="H274" s="69"/>
      <c r="I274" s="69"/>
      <c r="J274" s="70">
        <v>3449.61</v>
      </c>
      <c r="K274" s="69"/>
      <c r="L274" s="71">
        <v>5.52</v>
      </c>
      <c r="M274" s="69"/>
      <c r="N274" s="84">
        <v>88.27</v>
      </c>
      <c r="AK274" s="44"/>
      <c r="AL274" s="53"/>
      <c r="AM274" s="53"/>
      <c r="AQ274" s="3" t="s">
        <v>74</v>
      </c>
      <c r="AR274" s="53"/>
    </row>
    <row r="275" spans="1:47" s="4" customFormat="1" ht="15" x14ac:dyDescent="0.25">
      <c r="A275" s="63"/>
      <c r="B275" s="56"/>
      <c r="C275" s="238" t="s">
        <v>75</v>
      </c>
      <c r="D275" s="238"/>
      <c r="E275" s="238"/>
      <c r="F275" s="57"/>
      <c r="G275" s="58"/>
      <c r="H275" s="58"/>
      <c r="I275" s="58"/>
      <c r="J275" s="66"/>
      <c r="K275" s="58"/>
      <c r="L275" s="60">
        <v>2.46</v>
      </c>
      <c r="M275" s="58"/>
      <c r="N275" s="79">
        <v>60.98</v>
      </c>
      <c r="AK275" s="44"/>
      <c r="AL275" s="53"/>
      <c r="AM275" s="53"/>
      <c r="AP275" s="3" t="s">
        <v>75</v>
      </c>
      <c r="AR275" s="53"/>
    </row>
    <row r="276" spans="1:47" s="4" customFormat="1" ht="23.25" x14ac:dyDescent="0.25">
      <c r="A276" s="63"/>
      <c r="B276" s="56" t="s">
        <v>125</v>
      </c>
      <c r="C276" s="238" t="s">
        <v>126</v>
      </c>
      <c r="D276" s="238"/>
      <c r="E276" s="238"/>
      <c r="F276" s="57" t="s">
        <v>78</v>
      </c>
      <c r="G276" s="73">
        <v>117</v>
      </c>
      <c r="H276" s="58"/>
      <c r="I276" s="73">
        <v>117</v>
      </c>
      <c r="J276" s="66"/>
      <c r="K276" s="58"/>
      <c r="L276" s="60">
        <v>2.88</v>
      </c>
      <c r="M276" s="58"/>
      <c r="N276" s="79">
        <v>71.349999999999994</v>
      </c>
      <c r="AK276" s="44"/>
      <c r="AL276" s="53"/>
      <c r="AM276" s="53"/>
      <c r="AP276" s="3" t="s">
        <v>126</v>
      </c>
      <c r="AR276" s="53"/>
    </row>
    <row r="277" spans="1:47" s="4" customFormat="1" ht="23.25" x14ac:dyDescent="0.25">
      <c r="A277" s="63"/>
      <c r="B277" s="56" t="s">
        <v>127</v>
      </c>
      <c r="C277" s="238" t="s">
        <v>128</v>
      </c>
      <c r="D277" s="238"/>
      <c r="E277" s="238"/>
      <c r="F277" s="57" t="s">
        <v>78</v>
      </c>
      <c r="G277" s="73">
        <v>74</v>
      </c>
      <c r="H277" s="58"/>
      <c r="I277" s="73">
        <v>74</v>
      </c>
      <c r="J277" s="66"/>
      <c r="K277" s="58"/>
      <c r="L277" s="60">
        <v>1.82</v>
      </c>
      <c r="M277" s="58"/>
      <c r="N277" s="79">
        <v>45.13</v>
      </c>
      <c r="AK277" s="44"/>
      <c r="AL277" s="53"/>
      <c r="AM277" s="53"/>
      <c r="AP277" s="3" t="s">
        <v>128</v>
      </c>
      <c r="AR277" s="53"/>
    </row>
    <row r="278" spans="1:47" s="4" customFormat="1" ht="15" x14ac:dyDescent="0.25">
      <c r="A278" s="74"/>
      <c r="B278" s="75"/>
      <c r="C278" s="240" t="s">
        <v>81</v>
      </c>
      <c r="D278" s="240"/>
      <c r="E278" s="240"/>
      <c r="F278" s="47"/>
      <c r="G278" s="48"/>
      <c r="H278" s="48"/>
      <c r="I278" s="48"/>
      <c r="J278" s="51"/>
      <c r="K278" s="48"/>
      <c r="L278" s="76">
        <v>10.220000000000001</v>
      </c>
      <c r="M278" s="69"/>
      <c r="N278" s="85">
        <v>204.75</v>
      </c>
      <c r="AK278" s="44"/>
      <c r="AL278" s="53"/>
      <c r="AM278" s="53"/>
      <c r="AR278" s="53" t="s">
        <v>81</v>
      </c>
    </row>
    <row r="279" spans="1:47" s="4" customFormat="1" ht="23.25" x14ac:dyDescent="0.25">
      <c r="A279" s="45" t="s">
        <v>381</v>
      </c>
      <c r="B279" s="46" t="s">
        <v>419</v>
      </c>
      <c r="C279" s="240" t="s">
        <v>420</v>
      </c>
      <c r="D279" s="240"/>
      <c r="E279" s="240"/>
      <c r="F279" s="47" t="s">
        <v>183</v>
      </c>
      <c r="G279" s="48">
        <v>6.1600000000000001E-4</v>
      </c>
      <c r="H279" s="49">
        <v>2</v>
      </c>
      <c r="I279" s="126">
        <v>1.232E-3</v>
      </c>
      <c r="J279" s="81">
        <v>16634.55</v>
      </c>
      <c r="K279" s="48"/>
      <c r="L279" s="76">
        <v>20.49</v>
      </c>
      <c r="M279" s="78">
        <v>8.0399999999999991</v>
      </c>
      <c r="N279" s="85">
        <v>164.74</v>
      </c>
      <c r="AK279" s="44"/>
      <c r="AL279" s="53"/>
      <c r="AM279" s="53" t="s">
        <v>420</v>
      </c>
      <c r="AR279" s="53"/>
    </row>
    <row r="280" spans="1:47" s="4" customFormat="1" ht="15" x14ac:dyDescent="0.25">
      <c r="A280" s="74"/>
      <c r="B280" s="75"/>
      <c r="C280" s="238" t="s">
        <v>97</v>
      </c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41"/>
      <c r="AK280" s="44"/>
      <c r="AL280" s="53"/>
      <c r="AM280" s="53"/>
      <c r="AR280" s="53"/>
      <c r="AT280" s="3" t="s">
        <v>97</v>
      </c>
    </row>
    <row r="281" spans="1:47" s="4" customFormat="1" ht="15" x14ac:dyDescent="0.25">
      <c r="A281" s="54"/>
      <c r="B281" s="9"/>
      <c r="C281" s="238" t="s">
        <v>508</v>
      </c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41"/>
      <c r="AK281" s="44"/>
      <c r="AL281" s="53"/>
      <c r="AM281" s="53"/>
      <c r="AN281" s="3" t="s">
        <v>508</v>
      </c>
      <c r="AR281" s="53"/>
    </row>
    <row r="282" spans="1:47" s="4" customFormat="1" ht="15" x14ac:dyDescent="0.25">
      <c r="A282" s="74"/>
      <c r="B282" s="75"/>
      <c r="C282" s="240" t="s">
        <v>81</v>
      </c>
      <c r="D282" s="240"/>
      <c r="E282" s="240"/>
      <c r="F282" s="47"/>
      <c r="G282" s="48"/>
      <c r="H282" s="48"/>
      <c r="I282" s="48"/>
      <c r="J282" s="51"/>
      <c r="K282" s="48"/>
      <c r="L282" s="76">
        <v>20.49</v>
      </c>
      <c r="M282" s="69"/>
      <c r="N282" s="85">
        <v>164.74</v>
      </c>
      <c r="AK282" s="44"/>
      <c r="AL282" s="53"/>
      <c r="AM282" s="53"/>
      <c r="AR282" s="53" t="s">
        <v>81</v>
      </c>
    </row>
    <row r="283" spans="1:47" s="4" customFormat="1" ht="0" hidden="1" customHeight="1" x14ac:dyDescent="0.25">
      <c r="A283" s="89"/>
      <c r="B283" s="90"/>
      <c r="C283" s="90"/>
      <c r="D283" s="90"/>
      <c r="E283" s="90"/>
      <c r="F283" s="91"/>
      <c r="G283" s="91"/>
      <c r="H283" s="91"/>
      <c r="I283" s="91"/>
      <c r="J283" s="92"/>
      <c r="K283" s="91"/>
      <c r="L283" s="92"/>
      <c r="M283" s="58"/>
      <c r="N283" s="92"/>
      <c r="AK283" s="44"/>
      <c r="AL283" s="53"/>
      <c r="AM283" s="53"/>
      <c r="AR283" s="53"/>
    </row>
    <row r="284" spans="1:47" s="4" customFormat="1" ht="15" x14ac:dyDescent="0.25">
      <c r="A284" s="93"/>
      <c r="B284" s="94"/>
      <c r="C284" s="240" t="s">
        <v>509</v>
      </c>
      <c r="D284" s="240"/>
      <c r="E284" s="240"/>
      <c r="F284" s="240"/>
      <c r="G284" s="240"/>
      <c r="H284" s="240"/>
      <c r="I284" s="240"/>
      <c r="J284" s="240"/>
      <c r="K284" s="240"/>
      <c r="L284" s="95">
        <v>46751</v>
      </c>
      <c r="M284" s="96"/>
      <c r="N284" s="97">
        <v>524865.80000000005</v>
      </c>
      <c r="AK284" s="44"/>
      <c r="AL284" s="53"/>
      <c r="AM284" s="53"/>
      <c r="AR284" s="53"/>
      <c r="AU284" s="53" t="s">
        <v>509</v>
      </c>
    </row>
    <row r="285" spans="1:47" s="4" customFormat="1" ht="15" x14ac:dyDescent="0.25">
      <c r="A285" s="243" t="s">
        <v>510</v>
      </c>
      <c r="B285" s="244"/>
      <c r="C285" s="244"/>
      <c r="D285" s="244"/>
      <c r="E285" s="244"/>
      <c r="F285" s="244"/>
      <c r="G285" s="244"/>
      <c r="H285" s="244"/>
      <c r="I285" s="244"/>
      <c r="J285" s="244"/>
      <c r="K285" s="244"/>
      <c r="L285" s="244"/>
      <c r="M285" s="244"/>
      <c r="N285" s="245"/>
      <c r="AK285" s="44" t="s">
        <v>510</v>
      </c>
      <c r="AL285" s="53"/>
      <c r="AM285" s="53"/>
      <c r="AR285" s="53"/>
      <c r="AU285" s="53"/>
    </row>
    <row r="286" spans="1:47" s="4" customFormat="1" ht="45.75" x14ac:dyDescent="0.25">
      <c r="A286" s="45" t="s">
        <v>384</v>
      </c>
      <c r="B286" s="46" t="s">
        <v>294</v>
      </c>
      <c r="C286" s="240" t="s">
        <v>295</v>
      </c>
      <c r="D286" s="240"/>
      <c r="E286" s="240"/>
      <c r="F286" s="47" t="s">
        <v>66</v>
      </c>
      <c r="G286" s="48">
        <v>7.9299999999999995E-3</v>
      </c>
      <c r="H286" s="49">
        <v>1</v>
      </c>
      <c r="I286" s="98">
        <v>7.9299999999999995E-3</v>
      </c>
      <c r="J286" s="51"/>
      <c r="K286" s="48"/>
      <c r="L286" s="51"/>
      <c r="M286" s="48"/>
      <c r="N286" s="52"/>
      <c r="AK286" s="44"/>
      <c r="AL286" s="53"/>
      <c r="AM286" s="53" t="s">
        <v>295</v>
      </c>
      <c r="AR286" s="53"/>
      <c r="AU286" s="53"/>
    </row>
    <row r="287" spans="1:47" s="4" customFormat="1" ht="15" x14ac:dyDescent="0.25">
      <c r="A287" s="54"/>
      <c r="B287" s="9"/>
      <c r="C287" s="238" t="s">
        <v>511</v>
      </c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41"/>
      <c r="AK287" s="44"/>
      <c r="AL287" s="53"/>
      <c r="AM287" s="53"/>
      <c r="AN287" s="3" t="s">
        <v>511</v>
      </c>
      <c r="AR287" s="53"/>
      <c r="AU287" s="53"/>
    </row>
    <row r="288" spans="1:47" s="4" customFormat="1" ht="15" x14ac:dyDescent="0.25">
      <c r="A288" s="55"/>
      <c r="B288" s="56" t="s">
        <v>68</v>
      </c>
      <c r="C288" s="238" t="s">
        <v>69</v>
      </c>
      <c r="D288" s="238"/>
      <c r="E288" s="238"/>
      <c r="F288" s="57"/>
      <c r="G288" s="58"/>
      <c r="H288" s="58"/>
      <c r="I288" s="58"/>
      <c r="J288" s="59">
        <v>3517.23</v>
      </c>
      <c r="K288" s="58"/>
      <c r="L288" s="60">
        <v>27.89</v>
      </c>
      <c r="M288" s="61">
        <v>10.53</v>
      </c>
      <c r="N288" s="79">
        <v>293.68</v>
      </c>
      <c r="AK288" s="44"/>
      <c r="AL288" s="53"/>
      <c r="AM288" s="53"/>
      <c r="AO288" s="3" t="s">
        <v>69</v>
      </c>
      <c r="AR288" s="53"/>
      <c r="AU288" s="53"/>
    </row>
    <row r="289" spans="1:47" s="4" customFormat="1" ht="15" x14ac:dyDescent="0.25">
      <c r="A289" s="55"/>
      <c r="B289" s="56" t="s">
        <v>70</v>
      </c>
      <c r="C289" s="238" t="s">
        <v>71</v>
      </c>
      <c r="D289" s="238"/>
      <c r="E289" s="238"/>
      <c r="F289" s="57"/>
      <c r="G289" s="58"/>
      <c r="H289" s="58"/>
      <c r="I289" s="58"/>
      <c r="J289" s="60">
        <v>456.42</v>
      </c>
      <c r="K289" s="58"/>
      <c r="L289" s="60">
        <v>3.62</v>
      </c>
      <c r="M289" s="61">
        <v>24.79</v>
      </c>
      <c r="N289" s="79">
        <v>89.74</v>
      </c>
      <c r="AK289" s="44"/>
      <c r="AL289" s="53"/>
      <c r="AM289" s="53"/>
      <c r="AO289" s="3" t="s">
        <v>71</v>
      </c>
      <c r="AR289" s="53"/>
      <c r="AU289" s="53"/>
    </row>
    <row r="290" spans="1:47" s="4" customFormat="1" ht="15" x14ac:dyDescent="0.25">
      <c r="A290" s="63"/>
      <c r="B290" s="56"/>
      <c r="C290" s="238" t="s">
        <v>72</v>
      </c>
      <c r="D290" s="238"/>
      <c r="E290" s="238"/>
      <c r="F290" s="57" t="s">
        <v>73</v>
      </c>
      <c r="G290" s="61">
        <v>27.95</v>
      </c>
      <c r="H290" s="58"/>
      <c r="I290" s="124">
        <v>0.22164349999999999</v>
      </c>
      <c r="J290" s="66"/>
      <c r="K290" s="58"/>
      <c r="L290" s="66"/>
      <c r="M290" s="58"/>
      <c r="N290" s="67"/>
      <c r="AK290" s="44"/>
      <c r="AL290" s="53"/>
      <c r="AM290" s="53"/>
      <c r="AP290" s="3" t="s">
        <v>72</v>
      </c>
      <c r="AR290" s="53"/>
      <c r="AU290" s="53"/>
    </row>
    <row r="291" spans="1:47" s="4" customFormat="1" ht="15" x14ac:dyDescent="0.25">
      <c r="A291" s="54"/>
      <c r="B291" s="56"/>
      <c r="C291" s="242" t="s">
        <v>74</v>
      </c>
      <c r="D291" s="242"/>
      <c r="E291" s="242"/>
      <c r="F291" s="68"/>
      <c r="G291" s="69"/>
      <c r="H291" s="69"/>
      <c r="I291" s="69"/>
      <c r="J291" s="70">
        <v>3517.23</v>
      </c>
      <c r="K291" s="69"/>
      <c r="L291" s="71">
        <v>27.89</v>
      </c>
      <c r="M291" s="69"/>
      <c r="N291" s="84">
        <v>293.68</v>
      </c>
      <c r="AK291" s="44"/>
      <c r="AL291" s="53"/>
      <c r="AM291" s="53"/>
      <c r="AQ291" s="3" t="s">
        <v>74</v>
      </c>
      <c r="AR291" s="53"/>
      <c r="AU291" s="53"/>
    </row>
    <row r="292" spans="1:47" s="4" customFormat="1" ht="15" x14ac:dyDescent="0.25">
      <c r="A292" s="63"/>
      <c r="B292" s="56"/>
      <c r="C292" s="238" t="s">
        <v>75</v>
      </c>
      <c r="D292" s="238"/>
      <c r="E292" s="238"/>
      <c r="F292" s="57"/>
      <c r="G292" s="58"/>
      <c r="H292" s="58"/>
      <c r="I292" s="58"/>
      <c r="J292" s="66"/>
      <c r="K292" s="58"/>
      <c r="L292" s="60">
        <v>3.62</v>
      </c>
      <c r="M292" s="58"/>
      <c r="N292" s="79">
        <v>89.74</v>
      </c>
      <c r="AK292" s="44"/>
      <c r="AL292" s="53"/>
      <c r="AM292" s="53"/>
      <c r="AP292" s="3" t="s">
        <v>75</v>
      </c>
      <c r="AR292" s="53"/>
      <c r="AU292" s="53"/>
    </row>
    <row r="293" spans="1:47" s="4" customFormat="1" ht="23.25" x14ac:dyDescent="0.25">
      <c r="A293" s="63"/>
      <c r="B293" s="56" t="s">
        <v>76</v>
      </c>
      <c r="C293" s="238" t="s">
        <v>77</v>
      </c>
      <c r="D293" s="238"/>
      <c r="E293" s="238"/>
      <c r="F293" s="57" t="s">
        <v>78</v>
      </c>
      <c r="G293" s="73">
        <v>92</v>
      </c>
      <c r="H293" s="58"/>
      <c r="I293" s="73">
        <v>92</v>
      </c>
      <c r="J293" s="66"/>
      <c r="K293" s="58"/>
      <c r="L293" s="60">
        <v>3.33</v>
      </c>
      <c r="M293" s="58"/>
      <c r="N293" s="79">
        <v>82.56</v>
      </c>
      <c r="AK293" s="44"/>
      <c r="AL293" s="53"/>
      <c r="AM293" s="53"/>
      <c r="AP293" s="3" t="s">
        <v>77</v>
      </c>
      <c r="AR293" s="53"/>
      <c r="AU293" s="53"/>
    </row>
    <row r="294" spans="1:47" s="4" customFormat="1" ht="23.25" x14ac:dyDescent="0.25">
      <c r="A294" s="63"/>
      <c r="B294" s="56" t="s">
        <v>79</v>
      </c>
      <c r="C294" s="238" t="s">
        <v>80</v>
      </c>
      <c r="D294" s="238"/>
      <c r="E294" s="238"/>
      <c r="F294" s="57" t="s">
        <v>78</v>
      </c>
      <c r="G294" s="73">
        <v>46</v>
      </c>
      <c r="H294" s="58"/>
      <c r="I294" s="73">
        <v>46</v>
      </c>
      <c r="J294" s="66"/>
      <c r="K294" s="58"/>
      <c r="L294" s="60">
        <v>1.67</v>
      </c>
      <c r="M294" s="58"/>
      <c r="N294" s="79">
        <v>41.28</v>
      </c>
      <c r="AK294" s="44"/>
      <c r="AL294" s="53"/>
      <c r="AM294" s="53"/>
      <c r="AP294" s="3" t="s">
        <v>80</v>
      </c>
      <c r="AR294" s="53"/>
      <c r="AU294" s="53"/>
    </row>
    <row r="295" spans="1:47" s="4" customFormat="1" ht="15" x14ac:dyDescent="0.25">
      <c r="A295" s="74"/>
      <c r="B295" s="75"/>
      <c r="C295" s="240" t="s">
        <v>81</v>
      </c>
      <c r="D295" s="240"/>
      <c r="E295" s="240"/>
      <c r="F295" s="47"/>
      <c r="G295" s="48"/>
      <c r="H295" s="48"/>
      <c r="I295" s="48"/>
      <c r="J295" s="51"/>
      <c r="K295" s="48"/>
      <c r="L295" s="76">
        <v>32.89</v>
      </c>
      <c r="M295" s="69"/>
      <c r="N295" s="85">
        <v>417.52</v>
      </c>
      <c r="AK295" s="44"/>
      <c r="AL295" s="53"/>
      <c r="AM295" s="53"/>
      <c r="AR295" s="53" t="s">
        <v>81</v>
      </c>
      <c r="AU295" s="53"/>
    </row>
    <row r="296" spans="1:47" s="4" customFormat="1" ht="34.5" x14ac:dyDescent="0.25">
      <c r="A296" s="45" t="s">
        <v>388</v>
      </c>
      <c r="B296" s="46" t="s">
        <v>297</v>
      </c>
      <c r="C296" s="240" t="s">
        <v>298</v>
      </c>
      <c r="D296" s="240"/>
      <c r="E296" s="240"/>
      <c r="F296" s="47" t="s">
        <v>100</v>
      </c>
      <c r="G296" s="48">
        <v>1.43E-2</v>
      </c>
      <c r="H296" s="49">
        <v>1</v>
      </c>
      <c r="I296" s="50">
        <v>1.43E-2</v>
      </c>
      <c r="J296" s="51"/>
      <c r="K296" s="48"/>
      <c r="L296" s="51"/>
      <c r="M296" s="48"/>
      <c r="N296" s="52"/>
      <c r="AK296" s="44"/>
      <c r="AL296" s="53"/>
      <c r="AM296" s="53" t="s">
        <v>298</v>
      </c>
      <c r="AR296" s="53"/>
      <c r="AU296" s="53"/>
    </row>
    <row r="297" spans="1:47" s="4" customFormat="1" ht="15" x14ac:dyDescent="0.25">
      <c r="A297" s="54"/>
      <c r="B297" s="9"/>
      <c r="C297" s="238" t="s">
        <v>512</v>
      </c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41"/>
      <c r="AK297" s="44"/>
      <c r="AL297" s="53"/>
      <c r="AM297" s="53"/>
      <c r="AN297" s="3" t="s">
        <v>512</v>
      </c>
      <c r="AR297" s="53"/>
      <c r="AU297" s="53"/>
    </row>
    <row r="298" spans="1:47" s="4" customFormat="1" ht="15" x14ac:dyDescent="0.25">
      <c r="A298" s="87"/>
      <c r="B298" s="56" t="s">
        <v>300</v>
      </c>
      <c r="C298" s="234" t="s">
        <v>301</v>
      </c>
      <c r="D298" s="234"/>
      <c r="E298" s="234"/>
      <c r="F298" s="234"/>
      <c r="G298" s="234"/>
      <c r="H298" s="234"/>
      <c r="I298" s="234"/>
      <c r="J298" s="234"/>
      <c r="K298" s="234"/>
      <c r="L298" s="234"/>
      <c r="M298" s="234"/>
      <c r="N298" s="246"/>
      <c r="AK298" s="44"/>
      <c r="AL298" s="53"/>
      <c r="AM298" s="53"/>
      <c r="AR298" s="53"/>
      <c r="AS298" s="3" t="s">
        <v>301</v>
      </c>
      <c r="AU298" s="53"/>
    </row>
    <row r="299" spans="1:47" s="4" customFormat="1" ht="15" x14ac:dyDescent="0.25">
      <c r="A299" s="87"/>
      <c r="B299" s="56" t="s">
        <v>513</v>
      </c>
      <c r="C299" s="234" t="s">
        <v>514</v>
      </c>
      <c r="D299" s="234"/>
      <c r="E299" s="234"/>
      <c r="F299" s="234"/>
      <c r="G299" s="234"/>
      <c r="H299" s="234"/>
      <c r="I299" s="234"/>
      <c r="J299" s="234"/>
      <c r="K299" s="234"/>
      <c r="L299" s="234"/>
      <c r="M299" s="234"/>
      <c r="N299" s="246"/>
      <c r="AK299" s="44"/>
      <c r="AL299" s="53"/>
      <c r="AM299" s="53"/>
      <c r="AR299" s="53"/>
      <c r="AS299" s="3" t="s">
        <v>514</v>
      </c>
      <c r="AU299" s="53"/>
    </row>
    <row r="300" spans="1:47" s="4" customFormat="1" ht="15" x14ac:dyDescent="0.25">
      <c r="A300" s="55"/>
      <c r="B300" s="56" t="s">
        <v>63</v>
      </c>
      <c r="C300" s="238" t="s">
        <v>86</v>
      </c>
      <c r="D300" s="238"/>
      <c r="E300" s="238"/>
      <c r="F300" s="57"/>
      <c r="G300" s="58"/>
      <c r="H300" s="58"/>
      <c r="I300" s="58"/>
      <c r="J300" s="59">
        <v>1518.44</v>
      </c>
      <c r="K300" s="61">
        <v>1.38</v>
      </c>
      <c r="L300" s="60">
        <v>29.96</v>
      </c>
      <c r="M300" s="61">
        <v>24.79</v>
      </c>
      <c r="N300" s="79">
        <v>742.71</v>
      </c>
      <c r="AK300" s="44"/>
      <c r="AL300" s="53"/>
      <c r="AM300" s="53"/>
      <c r="AO300" s="3" t="s">
        <v>86</v>
      </c>
      <c r="AR300" s="53"/>
      <c r="AU300" s="53"/>
    </row>
    <row r="301" spans="1:47" s="4" customFormat="1" ht="15" x14ac:dyDescent="0.25">
      <c r="A301" s="63"/>
      <c r="B301" s="56"/>
      <c r="C301" s="238" t="s">
        <v>89</v>
      </c>
      <c r="D301" s="238"/>
      <c r="E301" s="238"/>
      <c r="F301" s="57" t="s">
        <v>73</v>
      </c>
      <c r="G301" s="73">
        <v>154</v>
      </c>
      <c r="H301" s="61">
        <v>1.38</v>
      </c>
      <c r="I301" s="88">
        <v>3.0390359999999998</v>
      </c>
      <c r="J301" s="66"/>
      <c r="K301" s="58"/>
      <c r="L301" s="66"/>
      <c r="M301" s="58"/>
      <c r="N301" s="67"/>
      <c r="AK301" s="44"/>
      <c r="AL301" s="53"/>
      <c r="AM301" s="53"/>
      <c r="AP301" s="3" t="s">
        <v>89</v>
      </c>
      <c r="AR301" s="53"/>
      <c r="AU301" s="53"/>
    </row>
    <row r="302" spans="1:47" s="4" customFormat="1" ht="15" x14ac:dyDescent="0.25">
      <c r="A302" s="54"/>
      <c r="B302" s="56"/>
      <c r="C302" s="242" t="s">
        <v>74</v>
      </c>
      <c r="D302" s="242"/>
      <c r="E302" s="242"/>
      <c r="F302" s="68"/>
      <c r="G302" s="69"/>
      <c r="H302" s="69"/>
      <c r="I302" s="69"/>
      <c r="J302" s="70">
        <v>1518.44</v>
      </c>
      <c r="K302" s="69"/>
      <c r="L302" s="71">
        <v>29.96</v>
      </c>
      <c r="M302" s="69"/>
      <c r="N302" s="84">
        <v>742.71</v>
      </c>
      <c r="AK302" s="44"/>
      <c r="AL302" s="53"/>
      <c r="AM302" s="53"/>
      <c r="AQ302" s="3" t="s">
        <v>74</v>
      </c>
      <c r="AR302" s="53"/>
      <c r="AU302" s="53"/>
    </row>
    <row r="303" spans="1:47" s="4" customFormat="1" ht="15" x14ac:dyDescent="0.25">
      <c r="A303" s="63"/>
      <c r="B303" s="56"/>
      <c r="C303" s="238" t="s">
        <v>75</v>
      </c>
      <c r="D303" s="238"/>
      <c r="E303" s="238"/>
      <c r="F303" s="57"/>
      <c r="G303" s="58"/>
      <c r="H303" s="58"/>
      <c r="I303" s="58"/>
      <c r="J303" s="66"/>
      <c r="K303" s="58"/>
      <c r="L303" s="60">
        <v>29.96</v>
      </c>
      <c r="M303" s="58"/>
      <c r="N303" s="79">
        <v>742.71</v>
      </c>
      <c r="AK303" s="44"/>
      <c r="AL303" s="53"/>
      <c r="AM303" s="53"/>
      <c r="AP303" s="3" t="s">
        <v>75</v>
      </c>
      <c r="AR303" s="53"/>
      <c r="AU303" s="53"/>
    </row>
    <row r="304" spans="1:47" s="4" customFormat="1" ht="23.25" x14ac:dyDescent="0.25">
      <c r="A304" s="63"/>
      <c r="B304" s="56" t="s">
        <v>102</v>
      </c>
      <c r="C304" s="238" t="s">
        <v>103</v>
      </c>
      <c r="D304" s="238"/>
      <c r="E304" s="238"/>
      <c r="F304" s="57" t="s">
        <v>78</v>
      </c>
      <c r="G304" s="73">
        <v>89</v>
      </c>
      <c r="H304" s="58"/>
      <c r="I304" s="73">
        <v>89</v>
      </c>
      <c r="J304" s="66"/>
      <c r="K304" s="58"/>
      <c r="L304" s="60">
        <v>26.66</v>
      </c>
      <c r="M304" s="58"/>
      <c r="N304" s="79">
        <v>661.01</v>
      </c>
      <c r="AK304" s="44"/>
      <c r="AL304" s="53"/>
      <c r="AM304" s="53"/>
      <c r="AP304" s="3" t="s">
        <v>103</v>
      </c>
      <c r="AR304" s="53"/>
      <c r="AU304" s="53"/>
    </row>
    <row r="305" spans="1:47" s="4" customFormat="1" ht="23.25" x14ac:dyDescent="0.25">
      <c r="A305" s="63"/>
      <c r="B305" s="56" t="s">
        <v>104</v>
      </c>
      <c r="C305" s="238" t="s">
        <v>105</v>
      </c>
      <c r="D305" s="238"/>
      <c r="E305" s="238"/>
      <c r="F305" s="57" t="s">
        <v>78</v>
      </c>
      <c r="G305" s="73">
        <v>40</v>
      </c>
      <c r="H305" s="58"/>
      <c r="I305" s="73">
        <v>40</v>
      </c>
      <c r="J305" s="66"/>
      <c r="K305" s="58"/>
      <c r="L305" s="60">
        <v>11.98</v>
      </c>
      <c r="M305" s="58"/>
      <c r="N305" s="79">
        <v>297.08</v>
      </c>
      <c r="AK305" s="44"/>
      <c r="AL305" s="53"/>
      <c r="AM305" s="53"/>
      <c r="AP305" s="3" t="s">
        <v>105</v>
      </c>
      <c r="AR305" s="53"/>
      <c r="AU305" s="53"/>
    </row>
    <row r="306" spans="1:47" s="4" customFormat="1" ht="15" x14ac:dyDescent="0.25">
      <c r="A306" s="74"/>
      <c r="B306" s="75"/>
      <c r="C306" s="240" t="s">
        <v>81</v>
      </c>
      <c r="D306" s="240"/>
      <c r="E306" s="240"/>
      <c r="F306" s="47"/>
      <c r="G306" s="48"/>
      <c r="H306" s="48"/>
      <c r="I306" s="48"/>
      <c r="J306" s="51"/>
      <c r="K306" s="48"/>
      <c r="L306" s="76">
        <v>68.599999999999994</v>
      </c>
      <c r="M306" s="69"/>
      <c r="N306" s="77">
        <v>1700.8</v>
      </c>
      <c r="AK306" s="44"/>
      <c r="AL306" s="53"/>
      <c r="AM306" s="53"/>
      <c r="AR306" s="53" t="s">
        <v>81</v>
      </c>
      <c r="AU306" s="53"/>
    </row>
    <row r="307" spans="1:47" s="4" customFormat="1" ht="15" x14ac:dyDescent="0.25">
      <c r="A307" s="266" t="s">
        <v>515</v>
      </c>
      <c r="B307" s="267"/>
      <c r="C307" s="267"/>
      <c r="D307" s="267"/>
      <c r="E307" s="267"/>
      <c r="F307" s="267"/>
      <c r="G307" s="267"/>
      <c r="H307" s="267"/>
      <c r="I307" s="267"/>
      <c r="J307" s="267"/>
      <c r="K307" s="267"/>
      <c r="L307" s="267"/>
      <c r="M307" s="267"/>
      <c r="N307" s="268"/>
      <c r="AK307" s="44"/>
      <c r="AL307" s="53" t="s">
        <v>515</v>
      </c>
      <c r="AM307" s="53"/>
      <c r="AR307" s="53"/>
      <c r="AU307" s="53"/>
    </row>
    <row r="308" spans="1:47" s="4" customFormat="1" ht="101.25" x14ac:dyDescent="0.25">
      <c r="A308" s="45" t="s">
        <v>397</v>
      </c>
      <c r="B308" s="46" t="s">
        <v>516</v>
      </c>
      <c r="C308" s="240" t="s">
        <v>517</v>
      </c>
      <c r="D308" s="240"/>
      <c r="E308" s="240"/>
      <c r="F308" s="47" t="s">
        <v>361</v>
      </c>
      <c r="G308" s="48">
        <v>0.75</v>
      </c>
      <c r="H308" s="49">
        <v>1</v>
      </c>
      <c r="I308" s="78">
        <v>0.75</v>
      </c>
      <c r="J308" s="51"/>
      <c r="K308" s="48"/>
      <c r="L308" s="51"/>
      <c r="M308" s="48"/>
      <c r="N308" s="52"/>
      <c r="AK308" s="44"/>
      <c r="AL308" s="53"/>
      <c r="AM308" s="53" t="s">
        <v>517</v>
      </c>
      <c r="AR308" s="53"/>
      <c r="AU308" s="53"/>
    </row>
    <row r="309" spans="1:47" s="4" customFormat="1" ht="15" x14ac:dyDescent="0.25">
      <c r="A309" s="54"/>
      <c r="B309" s="9"/>
      <c r="C309" s="238" t="s">
        <v>518</v>
      </c>
      <c r="D309" s="238"/>
      <c r="E309" s="238"/>
      <c r="F309" s="238"/>
      <c r="G309" s="238"/>
      <c r="H309" s="238"/>
      <c r="I309" s="238"/>
      <c r="J309" s="238"/>
      <c r="K309" s="238"/>
      <c r="L309" s="238"/>
      <c r="M309" s="238"/>
      <c r="N309" s="241"/>
      <c r="AK309" s="44"/>
      <c r="AL309" s="53"/>
      <c r="AM309" s="53"/>
      <c r="AN309" s="3" t="s">
        <v>518</v>
      </c>
      <c r="AR309" s="53"/>
      <c r="AU309" s="53"/>
    </row>
    <row r="310" spans="1:47" s="4" customFormat="1" ht="22.5" x14ac:dyDescent="0.25">
      <c r="A310" s="87"/>
      <c r="B310" s="56" t="s">
        <v>519</v>
      </c>
      <c r="C310" s="234" t="s">
        <v>520</v>
      </c>
      <c r="D310" s="234"/>
      <c r="E310" s="234"/>
      <c r="F310" s="234"/>
      <c r="G310" s="234"/>
      <c r="H310" s="234"/>
      <c r="I310" s="234"/>
      <c r="J310" s="234"/>
      <c r="K310" s="234"/>
      <c r="L310" s="234"/>
      <c r="M310" s="234"/>
      <c r="N310" s="246"/>
      <c r="AK310" s="44"/>
      <c r="AL310" s="53"/>
      <c r="AM310" s="53"/>
      <c r="AR310" s="53"/>
      <c r="AS310" s="3" t="s">
        <v>520</v>
      </c>
      <c r="AU310" s="53"/>
    </row>
    <row r="311" spans="1:47" s="4" customFormat="1" ht="15" x14ac:dyDescent="0.25">
      <c r="A311" s="55"/>
      <c r="B311" s="56" t="s">
        <v>63</v>
      </c>
      <c r="C311" s="238" t="s">
        <v>86</v>
      </c>
      <c r="D311" s="238"/>
      <c r="E311" s="238"/>
      <c r="F311" s="57"/>
      <c r="G311" s="58"/>
      <c r="H311" s="58"/>
      <c r="I311" s="58"/>
      <c r="J311" s="59">
        <v>1820.06</v>
      </c>
      <c r="K311" s="64">
        <v>0.4</v>
      </c>
      <c r="L311" s="60">
        <v>546.02</v>
      </c>
      <c r="M311" s="61">
        <v>24.79</v>
      </c>
      <c r="N311" s="62">
        <v>13535.84</v>
      </c>
      <c r="AK311" s="44"/>
      <c r="AL311" s="53"/>
      <c r="AM311" s="53"/>
      <c r="AO311" s="3" t="s">
        <v>86</v>
      </c>
      <c r="AR311" s="53"/>
      <c r="AU311" s="53"/>
    </row>
    <row r="312" spans="1:47" s="4" customFormat="1" ht="15" x14ac:dyDescent="0.25">
      <c r="A312" s="55"/>
      <c r="B312" s="56" t="s">
        <v>68</v>
      </c>
      <c r="C312" s="238" t="s">
        <v>69</v>
      </c>
      <c r="D312" s="238"/>
      <c r="E312" s="238"/>
      <c r="F312" s="57"/>
      <c r="G312" s="58"/>
      <c r="H312" s="58"/>
      <c r="I312" s="58"/>
      <c r="J312" s="59">
        <v>2695.2</v>
      </c>
      <c r="K312" s="64">
        <v>0.4</v>
      </c>
      <c r="L312" s="60">
        <v>808.56</v>
      </c>
      <c r="M312" s="61">
        <v>10.53</v>
      </c>
      <c r="N312" s="62">
        <v>8514.14</v>
      </c>
      <c r="AK312" s="44"/>
      <c r="AL312" s="53"/>
      <c r="AM312" s="53"/>
      <c r="AO312" s="3" t="s">
        <v>69</v>
      </c>
      <c r="AR312" s="53"/>
      <c r="AU312" s="53"/>
    </row>
    <row r="313" spans="1:47" s="4" customFormat="1" ht="15" x14ac:dyDescent="0.25">
      <c r="A313" s="55"/>
      <c r="B313" s="56" t="s">
        <v>70</v>
      </c>
      <c r="C313" s="238" t="s">
        <v>71</v>
      </c>
      <c r="D313" s="238"/>
      <c r="E313" s="238"/>
      <c r="F313" s="57"/>
      <c r="G313" s="58"/>
      <c r="H313" s="58"/>
      <c r="I313" s="58"/>
      <c r="J313" s="60">
        <v>320.23</v>
      </c>
      <c r="K313" s="64">
        <v>0.4</v>
      </c>
      <c r="L313" s="60">
        <v>96.07</v>
      </c>
      <c r="M313" s="61">
        <v>24.79</v>
      </c>
      <c r="N313" s="62">
        <v>2381.58</v>
      </c>
      <c r="AK313" s="44"/>
      <c r="AL313" s="53"/>
      <c r="AM313" s="53"/>
      <c r="AO313" s="3" t="s">
        <v>71</v>
      </c>
      <c r="AR313" s="53"/>
      <c r="AU313" s="53"/>
    </row>
    <row r="314" spans="1:47" s="4" customFormat="1" ht="15" x14ac:dyDescent="0.25">
      <c r="A314" s="55"/>
      <c r="B314" s="56" t="s">
        <v>87</v>
      </c>
      <c r="C314" s="238" t="s">
        <v>88</v>
      </c>
      <c r="D314" s="238"/>
      <c r="E314" s="238"/>
      <c r="F314" s="57"/>
      <c r="G314" s="58"/>
      <c r="H314" s="58"/>
      <c r="I314" s="58"/>
      <c r="J314" s="59">
        <v>15539.5</v>
      </c>
      <c r="K314" s="73">
        <v>0</v>
      </c>
      <c r="L314" s="60">
        <v>0</v>
      </c>
      <c r="M314" s="61">
        <v>8.0399999999999991</v>
      </c>
      <c r="N314" s="67"/>
      <c r="AK314" s="44"/>
      <c r="AL314" s="53"/>
      <c r="AM314" s="53"/>
      <c r="AO314" s="3" t="s">
        <v>88</v>
      </c>
      <c r="AR314" s="53"/>
      <c r="AU314" s="53"/>
    </row>
    <row r="315" spans="1:47" s="4" customFormat="1" ht="15" x14ac:dyDescent="0.25">
      <c r="A315" s="63"/>
      <c r="B315" s="56"/>
      <c r="C315" s="238" t="s">
        <v>89</v>
      </c>
      <c r="D315" s="238"/>
      <c r="E315" s="238"/>
      <c r="F315" s="57" t="s">
        <v>73</v>
      </c>
      <c r="G315" s="61">
        <v>158.68</v>
      </c>
      <c r="H315" s="64">
        <v>0.4</v>
      </c>
      <c r="I315" s="80">
        <v>47.603999999999999</v>
      </c>
      <c r="J315" s="66"/>
      <c r="K315" s="58"/>
      <c r="L315" s="66"/>
      <c r="M315" s="58"/>
      <c r="N315" s="67"/>
      <c r="AK315" s="44"/>
      <c r="AL315" s="53"/>
      <c r="AM315" s="53"/>
      <c r="AP315" s="3" t="s">
        <v>89</v>
      </c>
      <c r="AR315" s="53"/>
      <c r="AU315" s="53"/>
    </row>
    <row r="316" spans="1:47" s="4" customFormat="1" ht="15" x14ac:dyDescent="0.25">
      <c r="A316" s="63"/>
      <c r="B316" s="56"/>
      <c r="C316" s="238" t="s">
        <v>72</v>
      </c>
      <c r="D316" s="238"/>
      <c r="E316" s="238"/>
      <c r="F316" s="57" t="s">
        <v>73</v>
      </c>
      <c r="G316" s="61">
        <v>19.61</v>
      </c>
      <c r="H316" s="64">
        <v>0.4</v>
      </c>
      <c r="I316" s="80">
        <v>5.883</v>
      </c>
      <c r="J316" s="66"/>
      <c r="K316" s="58"/>
      <c r="L316" s="66"/>
      <c r="M316" s="58"/>
      <c r="N316" s="67"/>
      <c r="AK316" s="44"/>
      <c r="AL316" s="53"/>
      <c r="AM316" s="53"/>
      <c r="AP316" s="3" t="s">
        <v>72</v>
      </c>
      <c r="AR316" s="53"/>
      <c r="AU316" s="53"/>
    </row>
    <row r="317" spans="1:47" s="4" customFormat="1" ht="15" x14ac:dyDescent="0.25">
      <c r="A317" s="54"/>
      <c r="B317" s="56"/>
      <c r="C317" s="242" t="s">
        <v>74</v>
      </c>
      <c r="D317" s="242"/>
      <c r="E317" s="242"/>
      <c r="F317" s="68"/>
      <c r="G317" s="69"/>
      <c r="H317" s="69"/>
      <c r="I317" s="69"/>
      <c r="J317" s="70">
        <v>20054.759999999998</v>
      </c>
      <c r="K317" s="69"/>
      <c r="L317" s="70">
        <v>1354.58</v>
      </c>
      <c r="M317" s="69"/>
      <c r="N317" s="72">
        <v>22049.98</v>
      </c>
      <c r="AK317" s="44"/>
      <c r="AL317" s="53"/>
      <c r="AM317" s="53"/>
      <c r="AQ317" s="3" t="s">
        <v>74</v>
      </c>
      <c r="AR317" s="53"/>
      <c r="AU317" s="53"/>
    </row>
    <row r="318" spans="1:47" s="4" customFormat="1" ht="15" x14ac:dyDescent="0.25">
      <c r="A318" s="63"/>
      <c r="B318" s="56"/>
      <c r="C318" s="238" t="s">
        <v>75</v>
      </c>
      <c r="D318" s="238"/>
      <c r="E318" s="238"/>
      <c r="F318" s="57"/>
      <c r="G318" s="58"/>
      <c r="H318" s="58"/>
      <c r="I318" s="58"/>
      <c r="J318" s="66"/>
      <c r="K318" s="58"/>
      <c r="L318" s="60">
        <v>642.09</v>
      </c>
      <c r="M318" s="58"/>
      <c r="N318" s="62">
        <v>15917.42</v>
      </c>
      <c r="AK318" s="44"/>
      <c r="AL318" s="53"/>
      <c r="AM318" s="53"/>
      <c r="AP318" s="3" t="s">
        <v>75</v>
      </c>
      <c r="AR318" s="53"/>
      <c r="AU318" s="53"/>
    </row>
    <row r="319" spans="1:47" s="4" customFormat="1" ht="23.25" x14ac:dyDescent="0.25">
      <c r="A319" s="63"/>
      <c r="B319" s="56" t="s">
        <v>125</v>
      </c>
      <c r="C319" s="238" t="s">
        <v>126</v>
      </c>
      <c r="D319" s="238"/>
      <c r="E319" s="238"/>
      <c r="F319" s="57" t="s">
        <v>78</v>
      </c>
      <c r="G319" s="73">
        <v>117</v>
      </c>
      <c r="H319" s="58"/>
      <c r="I319" s="73">
        <v>117</v>
      </c>
      <c r="J319" s="66"/>
      <c r="K319" s="58"/>
      <c r="L319" s="60">
        <v>751.25</v>
      </c>
      <c r="M319" s="58"/>
      <c r="N319" s="62">
        <v>18623.38</v>
      </c>
      <c r="AK319" s="44"/>
      <c r="AL319" s="53"/>
      <c r="AM319" s="53"/>
      <c r="AP319" s="3" t="s">
        <v>126</v>
      </c>
      <c r="AR319" s="53"/>
      <c r="AU319" s="53"/>
    </row>
    <row r="320" spans="1:47" s="4" customFormat="1" ht="23.25" x14ac:dyDescent="0.25">
      <c r="A320" s="63"/>
      <c r="B320" s="56" t="s">
        <v>127</v>
      </c>
      <c r="C320" s="238" t="s">
        <v>128</v>
      </c>
      <c r="D320" s="238"/>
      <c r="E320" s="238"/>
      <c r="F320" s="57" t="s">
        <v>78</v>
      </c>
      <c r="G320" s="73">
        <v>74</v>
      </c>
      <c r="H320" s="58"/>
      <c r="I320" s="73">
        <v>74</v>
      </c>
      <c r="J320" s="66"/>
      <c r="K320" s="58"/>
      <c r="L320" s="60">
        <v>475.15</v>
      </c>
      <c r="M320" s="58"/>
      <c r="N320" s="62">
        <v>11778.89</v>
      </c>
      <c r="AK320" s="44"/>
      <c r="AL320" s="53"/>
      <c r="AM320" s="53"/>
      <c r="AP320" s="3" t="s">
        <v>128</v>
      </c>
      <c r="AR320" s="53"/>
      <c r="AU320" s="53"/>
    </row>
    <row r="321" spans="1:47" s="4" customFormat="1" ht="15" x14ac:dyDescent="0.25">
      <c r="A321" s="74"/>
      <c r="B321" s="75"/>
      <c r="C321" s="240" t="s">
        <v>81</v>
      </c>
      <c r="D321" s="240"/>
      <c r="E321" s="240"/>
      <c r="F321" s="47"/>
      <c r="G321" s="48"/>
      <c r="H321" s="48"/>
      <c r="I321" s="48"/>
      <c r="J321" s="51"/>
      <c r="K321" s="48"/>
      <c r="L321" s="81">
        <v>2580.98</v>
      </c>
      <c r="M321" s="69"/>
      <c r="N321" s="77">
        <v>52452.25</v>
      </c>
      <c r="AK321" s="44"/>
      <c r="AL321" s="53"/>
      <c r="AM321" s="53"/>
      <c r="AR321" s="53" t="s">
        <v>81</v>
      </c>
      <c r="AU321" s="53"/>
    </row>
    <row r="322" spans="1:47" s="4" customFormat="1" ht="34.5" x14ac:dyDescent="0.25">
      <c r="A322" s="45" t="s">
        <v>401</v>
      </c>
      <c r="B322" s="46" t="s">
        <v>521</v>
      </c>
      <c r="C322" s="240" t="s">
        <v>522</v>
      </c>
      <c r="D322" s="240"/>
      <c r="E322" s="240"/>
      <c r="F322" s="47" t="s">
        <v>216</v>
      </c>
      <c r="G322" s="48">
        <v>0.76</v>
      </c>
      <c r="H322" s="49">
        <v>1</v>
      </c>
      <c r="I322" s="78">
        <v>0.76</v>
      </c>
      <c r="J322" s="51"/>
      <c r="K322" s="48"/>
      <c r="L322" s="51"/>
      <c r="M322" s="48"/>
      <c r="N322" s="52"/>
      <c r="AK322" s="44"/>
      <c r="AL322" s="53"/>
      <c r="AM322" s="53" t="s">
        <v>522</v>
      </c>
      <c r="AR322" s="53"/>
      <c r="AU322" s="53"/>
    </row>
    <row r="323" spans="1:47" s="4" customFormat="1" ht="15" x14ac:dyDescent="0.25">
      <c r="A323" s="54"/>
      <c r="B323" s="9"/>
      <c r="C323" s="238" t="s">
        <v>523</v>
      </c>
      <c r="D323" s="238"/>
      <c r="E323" s="238"/>
      <c r="F323" s="238"/>
      <c r="G323" s="238"/>
      <c r="H323" s="238"/>
      <c r="I323" s="238"/>
      <c r="J323" s="238"/>
      <c r="K323" s="238"/>
      <c r="L323" s="238"/>
      <c r="M323" s="238"/>
      <c r="N323" s="241"/>
      <c r="AK323" s="44"/>
      <c r="AL323" s="53"/>
      <c r="AM323" s="53"/>
      <c r="AN323" s="3" t="s">
        <v>523</v>
      </c>
      <c r="AR323" s="53"/>
      <c r="AU323" s="53"/>
    </row>
    <row r="324" spans="1:47" s="4" customFormat="1" ht="15" x14ac:dyDescent="0.25">
      <c r="A324" s="55"/>
      <c r="B324" s="56" t="s">
        <v>63</v>
      </c>
      <c r="C324" s="238" t="s">
        <v>86</v>
      </c>
      <c r="D324" s="238"/>
      <c r="E324" s="238"/>
      <c r="F324" s="57"/>
      <c r="G324" s="58"/>
      <c r="H324" s="58"/>
      <c r="I324" s="58"/>
      <c r="J324" s="59">
        <v>1387.6</v>
      </c>
      <c r="K324" s="58"/>
      <c r="L324" s="59">
        <v>1054.58</v>
      </c>
      <c r="M324" s="61">
        <v>24.79</v>
      </c>
      <c r="N324" s="62">
        <v>26143.040000000001</v>
      </c>
      <c r="AK324" s="44"/>
      <c r="AL324" s="53"/>
      <c r="AM324" s="53"/>
      <c r="AO324" s="3" t="s">
        <v>86</v>
      </c>
      <c r="AR324" s="53"/>
      <c r="AU324" s="53"/>
    </row>
    <row r="325" spans="1:47" s="4" customFormat="1" ht="15" x14ac:dyDescent="0.25">
      <c r="A325" s="63"/>
      <c r="B325" s="56"/>
      <c r="C325" s="238" t="s">
        <v>89</v>
      </c>
      <c r="D325" s="238"/>
      <c r="E325" s="238"/>
      <c r="F325" s="57" t="s">
        <v>73</v>
      </c>
      <c r="G325" s="61">
        <v>140.72999999999999</v>
      </c>
      <c r="H325" s="58"/>
      <c r="I325" s="86">
        <v>106.95480000000001</v>
      </c>
      <c r="J325" s="66"/>
      <c r="K325" s="58"/>
      <c r="L325" s="66"/>
      <c r="M325" s="58"/>
      <c r="N325" s="67"/>
      <c r="AK325" s="44"/>
      <c r="AL325" s="53"/>
      <c r="AM325" s="53"/>
      <c r="AP325" s="3" t="s">
        <v>89</v>
      </c>
      <c r="AR325" s="53"/>
      <c r="AU325" s="53"/>
    </row>
    <row r="326" spans="1:47" s="4" customFormat="1" ht="15" x14ac:dyDescent="0.25">
      <c r="A326" s="54"/>
      <c r="B326" s="56"/>
      <c r="C326" s="242" t="s">
        <v>74</v>
      </c>
      <c r="D326" s="242"/>
      <c r="E326" s="242"/>
      <c r="F326" s="68"/>
      <c r="G326" s="69"/>
      <c r="H326" s="69"/>
      <c r="I326" s="69"/>
      <c r="J326" s="70">
        <v>1387.6</v>
      </c>
      <c r="K326" s="69"/>
      <c r="L326" s="70">
        <v>1054.58</v>
      </c>
      <c r="M326" s="69"/>
      <c r="N326" s="72">
        <v>26143.040000000001</v>
      </c>
      <c r="AK326" s="44"/>
      <c r="AL326" s="53"/>
      <c r="AM326" s="53"/>
      <c r="AQ326" s="3" t="s">
        <v>74</v>
      </c>
      <c r="AR326" s="53"/>
      <c r="AU326" s="53"/>
    </row>
    <row r="327" spans="1:47" s="4" customFormat="1" ht="15" x14ac:dyDescent="0.25">
      <c r="A327" s="63"/>
      <c r="B327" s="56"/>
      <c r="C327" s="238" t="s">
        <v>75</v>
      </c>
      <c r="D327" s="238"/>
      <c r="E327" s="238"/>
      <c r="F327" s="57"/>
      <c r="G327" s="58"/>
      <c r="H327" s="58"/>
      <c r="I327" s="58"/>
      <c r="J327" s="66"/>
      <c r="K327" s="58"/>
      <c r="L327" s="59">
        <v>1054.58</v>
      </c>
      <c r="M327" s="58"/>
      <c r="N327" s="62">
        <v>26143.040000000001</v>
      </c>
      <c r="AK327" s="44"/>
      <c r="AL327" s="53"/>
      <c r="AM327" s="53"/>
      <c r="AP327" s="3" t="s">
        <v>75</v>
      </c>
      <c r="AR327" s="53"/>
      <c r="AU327" s="53"/>
    </row>
    <row r="328" spans="1:47" s="4" customFormat="1" ht="34.5" x14ac:dyDescent="0.25">
      <c r="A328" s="63"/>
      <c r="B328" s="56" t="s">
        <v>524</v>
      </c>
      <c r="C328" s="238" t="s">
        <v>525</v>
      </c>
      <c r="D328" s="238"/>
      <c r="E328" s="238"/>
      <c r="F328" s="57" t="s">
        <v>78</v>
      </c>
      <c r="G328" s="73">
        <v>89</v>
      </c>
      <c r="H328" s="58"/>
      <c r="I328" s="73">
        <v>89</v>
      </c>
      <c r="J328" s="66"/>
      <c r="K328" s="58"/>
      <c r="L328" s="60">
        <v>938.58</v>
      </c>
      <c r="M328" s="58"/>
      <c r="N328" s="62">
        <v>23267.31</v>
      </c>
      <c r="AK328" s="44"/>
      <c r="AL328" s="53"/>
      <c r="AM328" s="53"/>
      <c r="AP328" s="3" t="s">
        <v>525</v>
      </c>
      <c r="AR328" s="53"/>
      <c r="AU328" s="53"/>
    </row>
    <row r="329" spans="1:47" s="4" customFormat="1" ht="34.5" x14ac:dyDescent="0.25">
      <c r="A329" s="63"/>
      <c r="B329" s="56" t="s">
        <v>526</v>
      </c>
      <c r="C329" s="238" t="s">
        <v>527</v>
      </c>
      <c r="D329" s="238"/>
      <c r="E329" s="238"/>
      <c r="F329" s="57" t="s">
        <v>78</v>
      </c>
      <c r="G329" s="73">
        <v>44</v>
      </c>
      <c r="H329" s="58"/>
      <c r="I329" s="73">
        <v>44</v>
      </c>
      <c r="J329" s="66"/>
      <c r="K329" s="58"/>
      <c r="L329" s="60">
        <v>464.02</v>
      </c>
      <c r="M329" s="58"/>
      <c r="N329" s="62">
        <v>11502.94</v>
      </c>
      <c r="AK329" s="44"/>
      <c r="AL329" s="53"/>
      <c r="AM329" s="53"/>
      <c r="AP329" s="3" t="s">
        <v>527</v>
      </c>
      <c r="AR329" s="53"/>
      <c r="AU329" s="53"/>
    </row>
    <row r="330" spans="1:47" s="4" customFormat="1" ht="15" x14ac:dyDescent="0.25">
      <c r="A330" s="74"/>
      <c r="B330" s="75"/>
      <c r="C330" s="240" t="s">
        <v>81</v>
      </c>
      <c r="D330" s="240"/>
      <c r="E330" s="240"/>
      <c r="F330" s="47"/>
      <c r="G330" s="48"/>
      <c r="H330" s="48"/>
      <c r="I330" s="48"/>
      <c r="J330" s="51"/>
      <c r="K330" s="48"/>
      <c r="L330" s="81">
        <v>2457.1799999999998</v>
      </c>
      <c r="M330" s="69"/>
      <c r="N330" s="77">
        <v>60913.29</v>
      </c>
      <c r="AK330" s="44"/>
      <c r="AL330" s="53"/>
      <c r="AM330" s="53"/>
      <c r="AR330" s="53" t="s">
        <v>81</v>
      </c>
      <c r="AU330" s="53"/>
    </row>
    <row r="331" spans="1:47" s="4" customFormat="1" ht="34.5" x14ac:dyDescent="0.25">
      <c r="A331" s="45" t="s">
        <v>405</v>
      </c>
      <c r="B331" s="46" t="s">
        <v>521</v>
      </c>
      <c r="C331" s="240" t="s">
        <v>522</v>
      </c>
      <c r="D331" s="240"/>
      <c r="E331" s="240"/>
      <c r="F331" s="47" t="s">
        <v>216</v>
      </c>
      <c r="G331" s="48">
        <v>0.11</v>
      </c>
      <c r="H331" s="49">
        <v>1</v>
      </c>
      <c r="I331" s="78">
        <v>0.11</v>
      </c>
      <c r="J331" s="51"/>
      <c r="K331" s="48"/>
      <c r="L331" s="51"/>
      <c r="M331" s="48"/>
      <c r="N331" s="52"/>
      <c r="AK331" s="44"/>
      <c r="AL331" s="53"/>
      <c r="AM331" s="53" t="s">
        <v>522</v>
      </c>
      <c r="AR331" s="53"/>
      <c r="AU331" s="53"/>
    </row>
    <row r="332" spans="1:47" s="4" customFormat="1" ht="15" x14ac:dyDescent="0.25">
      <c r="A332" s="54"/>
      <c r="B332" s="9"/>
      <c r="C332" s="238" t="s">
        <v>528</v>
      </c>
      <c r="D332" s="238"/>
      <c r="E332" s="238"/>
      <c r="F332" s="238"/>
      <c r="G332" s="238"/>
      <c r="H332" s="238"/>
      <c r="I332" s="238"/>
      <c r="J332" s="238"/>
      <c r="K332" s="238"/>
      <c r="L332" s="238"/>
      <c r="M332" s="238"/>
      <c r="N332" s="241"/>
      <c r="AK332" s="44"/>
      <c r="AL332" s="53"/>
      <c r="AM332" s="53"/>
      <c r="AN332" s="3" t="s">
        <v>528</v>
      </c>
      <c r="AR332" s="53"/>
      <c r="AU332" s="53"/>
    </row>
    <row r="333" spans="1:47" s="4" customFormat="1" ht="15" x14ac:dyDescent="0.25">
      <c r="A333" s="55"/>
      <c r="B333" s="56" t="s">
        <v>63</v>
      </c>
      <c r="C333" s="238" t="s">
        <v>86</v>
      </c>
      <c r="D333" s="238"/>
      <c r="E333" s="238"/>
      <c r="F333" s="57"/>
      <c r="G333" s="58"/>
      <c r="H333" s="58"/>
      <c r="I333" s="58"/>
      <c r="J333" s="59">
        <v>1387.6</v>
      </c>
      <c r="K333" s="58"/>
      <c r="L333" s="60">
        <v>152.63999999999999</v>
      </c>
      <c r="M333" s="61">
        <v>24.79</v>
      </c>
      <c r="N333" s="62">
        <v>3783.95</v>
      </c>
      <c r="AK333" s="44"/>
      <c r="AL333" s="53"/>
      <c r="AM333" s="53"/>
      <c r="AO333" s="3" t="s">
        <v>86</v>
      </c>
      <c r="AR333" s="53"/>
      <c r="AU333" s="53"/>
    </row>
    <row r="334" spans="1:47" s="4" customFormat="1" ht="15" x14ac:dyDescent="0.25">
      <c r="A334" s="63"/>
      <c r="B334" s="56"/>
      <c r="C334" s="238" t="s">
        <v>89</v>
      </c>
      <c r="D334" s="238"/>
      <c r="E334" s="238"/>
      <c r="F334" s="57" t="s">
        <v>73</v>
      </c>
      <c r="G334" s="61">
        <v>140.72999999999999</v>
      </c>
      <c r="H334" s="58"/>
      <c r="I334" s="86">
        <v>15.4803</v>
      </c>
      <c r="J334" s="66"/>
      <c r="K334" s="58"/>
      <c r="L334" s="66"/>
      <c r="M334" s="58"/>
      <c r="N334" s="67"/>
      <c r="AK334" s="44"/>
      <c r="AL334" s="53"/>
      <c r="AM334" s="53"/>
      <c r="AP334" s="3" t="s">
        <v>89</v>
      </c>
      <c r="AR334" s="53"/>
      <c r="AU334" s="53"/>
    </row>
    <row r="335" spans="1:47" s="4" customFormat="1" ht="15" x14ac:dyDescent="0.25">
      <c r="A335" s="54"/>
      <c r="B335" s="56"/>
      <c r="C335" s="242" t="s">
        <v>74</v>
      </c>
      <c r="D335" s="242"/>
      <c r="E335" s="242"/>
      <c r="F335" s="68"/>
      <c r="G335" s="69"/>
      <c r="H335" s="69"/>
      <c r="I335" s="69"/>
      <c r="J335" s="70">
        <v>1387.6</v>
      </c>
      <c r="K335" s="69"/>
      <c r="L335" s="71">
        <v>152.63999999999999</v>
      </c>
      <c r="M335" s="69"/>
      <c r="N335" s="72">
        <v>3783.95</v>
      </c>
      <c r="AK335" s="44"/>
      <c r="AL335" s="53"/>
      <c r="AM335" s="53"/>
      <c r="AQ335" s="3" t="s">
        <v>74</v>
      </c>
      <c r="AR335" s="53"/>
      <c r="AU335" s="53"/>
    </row>
    <row r="336" spans="1:47" s="4" customFormat="1" ht="15" x14ac:dyDescent="0.25">
      <c r="A336" s="63"/>
      <c r="B336" s="56"/>
      <c r="C336" s="238" t="s">
        <v>75</v>
      </c>
      <c r="D336" s="238"/>
      <c r="E336" s="238"/>
      <c r="F336" s="57"/>
      <c r="G336" s="58"/>
      <c r="H336" s="58"/>
      <c r="I336" s="58"/>
      <c r="J336" s="66"/>
      <c r="K336" s="58"/>
      <c r="L336" s="60">
        <v>152.63999999999999</v>
      </c>
      <c r="M336" s="58"/>
      <c r="N336" s="62">
        <v>3783.95</v>
      </c>
      <c r="AK336" s="44"/>
      <c r="AL336" s="53"/>
      <c r="AM336" s="53"/>
      <c r="AP336" s="3" t="s">
        <v>75</v>
      </c>
      <c r="AR336" s="53"/>
      <c r="AU336" s="53"/>
    </row>
    <row r="337" spans="1:47" s="4" customFormat="1" ht="34.5" x14ac:dyDescent="0.25">
      <c r="A337" s="63"/>
      <c r="B337" s="56" t="s">
        <v>524</v>
      </c>
      <c r="C337" s="238" t="s">
        <v>525</v>
      </c>
      <c r="D337" s="238"/>
      <c r="E337" s="238"/>
      <c r="F337" s="57" t="s">
        <v>78</v>
      </c>
      <c r="G337" s="73">
        <v>89</v>
      </c>
      <c r="H337" s="58"/>
      <c r="I337" s="73">
        <v>89</v>
      </c>
      <c r="J337" s="66"/>
      <c r="K337" s="58"/>
      <c r="L337" s="60">
        <v>135.85</v>
      </c>
      <c r="M337" s="58"/>
      <c r="N337" s="62">
        <v>3367.72</v>
      </c>
      <c r="AK337" s="44"/>
      <c r="AL337" s="53"/>
      <c r="AM337" s="53"/>
      <c r="AP337" s="3" t="s">
        <v>525</v>
      </c>
      <c r="AR337" s="53"/>
      <c r="AU337" s="53"/>
    </row>
    <row r="338" spans="1:47" s="4" customFormat="1" ht="34.5" x14ac:dyDescent="0.25">
      <c r="A338" s="63"/>
      <c r="B338" s="56" t="s">
        <v>526</v>
      </c>
      <c r="C338" s="238" t="s">
        <v>527</v>
      </c>
      <c r="D338" s="238"/>
      <c r="E338" s="238"/>
      <c r="F338" s="57" t="s">
        <v>78</v>
      </c>
      <c r="G338" s="73">
        <v>44</v>
      </c>
      <c r="H338" s="58"/>
      <c r="I338" s="73">
        <v>44</v>
      </c>
      <c r="J338" s="66"/>
      <c r="K338" s="58"/>
      <c r="L338" s="60">
        <v>67.16</v>
      </c>
      <c r="M338" s="58"/>
      <c r="N338" s="62">
        <v>1664.94</v>
      </c>
      <c r="AK338" s="44"/>
      <c r="AL338" s="53"/>
      <c r="AM338" s="53"/>
      <c r="AP338" s="3" t="s">
        <v>527</v>
      </c>
      <c r="AR338" s="53"/>
      <c r="AU338" s="53"/>
    </row>
    <row r="339" spans="1:47" s="4" customFormat="1" ht="15" x14ac:dyDescent="0.25">
      <c r="A339" s="74"/>
      <c r="B339" s="75"/>
      <c r="C339" s="240" t="s">
        <v>81</v>
      </c>
      <c r="D339" s="240"/>
      <c r="E339" s="240"/>
      <c r="F339" s="47"/>
      <c r="G339" s="48"/>
      <c r="H339" s="48"/>
      <c r="I339" s="48"/>
      <c r="J339" s="51"/>
      <c r="K339" s="48"/>
      <c r="L339" s="76">
        <v>355.65</v>
      </c>
      <c r="M339" s="69"/>
      <c r="N339" s="77">
        <v>8816.61</v>
      </c>
      <c r="AK339" s="44"/>
      <c r="AL339" s="53"/>
      <c r="AM339" s="53"/>
      <c r="AR339" s="53" t="s">
        <v>81</v>
      </c>
      <c r="AU339" s="53"/>
    </row>
    <row r="340" spans="1:47" s="4" customFormat="1" ht="15" x14ac:dyDescent="0.25">
      <c r="A340" s="266" t="s">
        <v>529</v>
      </c>
      <c r="B340" s="267"/>
      <c r="C340" s="267"/>
      <c r="D340" s="267"/>
      <c r="E340" s="267"/>
      <c r="F340" s="267"/>
      <c r="G340" s="267"/>
      <c r="H340" s="267"/>
      <c r="I340" s="267"/>
      <c r="J340" s="267"/>
      <c r="K340" s="267"/>
      <c r="L340" s="267"/>
      <c r="M340" s="267"/>
      <c r="N340" s="268"/>
      <c r="AK340" s="44"/>
      <c r="AL340" s="53" t="s">
        <v>529</v>
      </c>
      <c r="AM340" s="53"/>
      <c r="AR340" s="53"/>
      <c r="AU340" s="53"/>
    </row>
    <row r="341" spans="1:47" s="4" customFormat="1" ht="15" x14ac:dyDescent="0.25">
      <c r="A341" s="266" t="s">
        <v>530</v>
      </c>
      <c r="B341" s="267"/>
      <c r="C341" s="267"/>
      <c r="D341" s="267"/>
      <c r="E341" s="267"/>
      <c r="F341" s="267"/>
      <c r="G341" s="267"/>
      <c r="H341" s="267"/>
      <c r="I341" s="267"/>
      <c r="J341" s="267"/>
      <c r="K341" s="267"/>
      <c r="L341" s="267"/>
      <c r="M341" s="267"/>
      <c r="N341" s="268"/>
      <c r="AK341" s="44"/>
      <c r="AL341" s="53" t="s">
        <v>530</v>
      </c>
      <c r="AM341" s="53"/>
      <c r="AR341" s="53"/>
      <c r="AU341" s="53"/>
    </row>
    <row r="342" spans="1:47" s="4" customFormat="1" ht="15" x14ac:dyDescent="0.25">
      <c r="A342" s="266" t="s">
        <v>293</v>
      </c>
      <c r="B342" s="267"/>
      <c r="C342" s="267"/>
      <c r="D342" s="267"/>
      <c r="E342" s="267"/>
      <c r="F342" s="267"/>
      <c r="G342" s="267"/>
      <c r="H342" s="267"/>
      <c r="I342" s="267"/>
      <c r="J342" s="267"/>
      <c r="K342" s="267"/>
      <c r="L342" s="267"/>
      <c r="M342" s="267"/>
      <c r="N342" s="268"/>
      <c r="AK342" s="44"/>
      <c r="AL342" s="53" t="s">
        <v>293</v>
      </c>
      <c r="AM342" s="53"/>
      <c r="AR342" s="53"/>
      <c r="AU342" s="53"/>
    </row>
    <row r="343" spans="1:47" s="4" customFormat="1" ht="45.75" x14ac:dyDescent="0.25">
      <c r="A343" s="45" t="s">
        <v>414</v>
      </c>
      <c r="B343" s="46" t="s">
        <v>294</v>
      </c>
      <c r="C343" s="240" t="s">
        <v>295</v>
      </c>
      <c r="D343" s="240"/>
      <c r="E343" s="240"/>
      <c r="F343" s="47" t="s">
        <v>66</v>
      </c>
      <c r="G343" s="48">
        <v>0.28042</v>
      </c>
      <c r="H343" s="49">
        <v>1</v>
      </c>
      <c r="I343" s="98">
        <v>0.28042</v>
      </c>
      <c r="J343" s="51"/>
      <c r="K343" s="48"/>
      <c r="L343" s="51"/>
      <c r="M343" s="48"/>
      <c r="N343" s="52"/>
      <c r="AK343" s="44"/>
      <c r="AL343" s="53"/>
      <c r="AM343" s="53" t="s">
        <v>295</v>
      </c>
      <c r="AR343" s="53"/>
      <c r="AU343" s="53"/>
    </row>
    <row r="344" spans="1:47" s="4" customFormat="1" ht="15" x14ac:dyDescent="0.25">
      <c r="A344" s="54"/>
      <c r="B344" s="9"/>
      <c r="C344" s="238" t="s">
        <v>531</v>
      </c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41"/>
      <c r="AK344" s="44"/>
      <c r="AL344" s="53"/>
      <c r="AM344" s="53"/>
      <c r="AN344" s="3" t="s">
        <v>531</v>
      </c>
      <c r="AR344" s="53"/>
      <c r="AU344" s="53"/>
    </row>
    <row r="345" spans="1:47" s="4" customFormat="1" ht="15" x14ac:dyDescent="0.25">
      <c r="A345" s="55"/>
      <c r="B345" s="56" t="s">
        <v>68</v>
      </c>
      <c r="C345" s="238" t="s">
        <v>69</v>
      </c>
      <c r="D345" s="238"/>
      <c r="E345" s="238"/>
      <c r="F345" s="57"/>
      <c r="G345" s="58"/>
      <c r="H345" s="58"/>
      <c r="I345" s="58"/>
      <c r="J345" s="59">
        <v>3517.23</v>
      </c>
      <c r="K345" s="58"/>
      <c r="L345" s="60">
        <v>986.3</v>
      </c>
      <c r="M345" s="61">
        <v>10.53</v>
      </c>
      <c r="N345" s="62">
        <v>10385.74</v>
      </c>
      <c r="AK345" s="44"/>
      <c r="AL345" s="53"/>
      <c r="AM345" s="53"/>
      <c r="AO345" s="3" t="s">
        <v>69</v>
      </c>
      <c r="AR345" s="53"/>
      <c r="AU345" s="53"/>
    </row>
    <row r="346" spans="1:47" s="4" customFormat="1" ht="15" x14ac:dyDescent="0.25">
      <c r="A346" s="55"/>
      <c r="B346" s="56" t="s">
        <v>70</v>
      </c>
      <c r="C346" s="238" t="s">
        <v>71</v>
      </c>
      <c r="D346" s="238"/>
      <c r="E346" s="238"/>
      <c r="F346" s="57"/>
      <c r="G346" s="58"/>
      <c r="H346" s="58"/>
      <c r="I346" s="58"/>
      <c r="J346" s="60">
        <v>456.42</v>
      </c>
      <c r="K346" s="58"/>
      <c r="L346" s="60">
        <v>127.99</v>
      </c>
      <c r="M346" s="61">
        <v>24.79</v>
      </c>
      <c r="N346" s="62">
        <v>3172.87</v>
      </c>
      <c r="AK346" s="44"/>
      <c r="AL346" s="53"/>
      <c r="AM346" s="53"/>
      <c r="AO346" s="3" t="s">
        <v>71</v>
      </c>
      <c r="AR346" s="53"/>
      <c r="AU346" s="53"/>
    </row>
    <row r="347" spans="1:47" s="4" customFormat="1" ht="15" x14ac:dyDescent="0.25">
      <c r="A347" s="63"/>
      <c r="B347" s="56"/>
      <c r="C347" s="238" t="s">
        <v>72</v>
      </c>
      <c r="D347" s="238"/>
      <c r="E347" s="238"/>
      <c r="F347" s="57" t="s">
        <v>73</v>
      </c>
      <c r="G347" s="61">
        <v>27.95</v>
      </c>
      <c r="H347" s="58"/>
      <c r="I347" s="88">
        <v>7.837739</v>
      </c>
      <c r="J347" s="66"/>
      <c r="K347" s="58"/>
      <c r="L347" s="66"/>
      <c r="M347" s="58"/>
      <c r="N347" s="67"/>
      <c r="AK347" s="44"/>
      <c r="AL347" s="53"/>
      <c r="AM347" s="53"/>
      <c r="AP347" s="3" t="s">
        <v>72</v>
      </c>
      <c r="AR347" s="53"/>
      <c r="AU347" s="53"/>
    </row>
    <row r="348" spans="1:47" s="4" customFormat="1" ht="15" x14ac:dyDescent="0.25">
      <c r="A348" s="54"/>
      <c r="B348" s="56"/>
      <c r="C348" s="242" t="s">
        <v>74</v>
      </c>
      <c r="D348" s="242"/>
      <c r="E348" s="242"/>
      <c r="F348" s="68"/>
      <c r="G348" s="69"/>
      <c r="H348" s="69"/>
      <c r="I348" s="69"/>
      <c r="J348" s="70">
        <v>3517.23</v>
      </c>
      <c r="K348" s="69"/>
      <c r="L348" s="71">
        <v>986.3</v>
      </c>
      <c r="M348" s="69"/>
      <c r="N348" s="72">
        <v>10385.74</v>
      </c>
      <c r="AK348" s="44"/>
      <c r="AL348" s="53"/>
      <c r="AM348" s="53"/>
      <c r="AQ348" s="3" t="s">
        <v>74</v>
      </c>
      <c r="AR348" s="53"/>
      <c r="AU348" s="53"/>
    </row>
    <row r="349" spans="1:47" s="4" customFormat="1" ht="15" x14ac:dyDescent="0.25">
      <c r="A349" s="63"/>
      <c r="B349" s="56"/>
      <c r="C349" s="238" t="s">
        <v>75</v>
      </c>
      <c r="D349" s="238"/>
      <c r="E349" s="238"/>
      <c r="F349" s="57"/>
      <c r="G349" s="58"/>
      <c r="H349" s="58"/>
      <c r="I349" s="58"/>
      <c r="J349" s="66"/>
      <c r="K349" s="58"/>
      <c r="L349" s="60">
        <v>127.99</v>
      </c>
      <c r="M349" s="58"/>
      <c r="N349" s="62">
        <v>3172.87</v>
      </c>
      <c r="AK349" s="44"/>
      <c r="AL349" s="53"/>
      <c r="AM349" s="53"/>
      <c r="AP349" s="3" t="s">
        <v>75</v>
      </c>
      <c r="AR349" s="53"/>
      <c r="AU349" s="53"/>
    </row>
    <row r="350" spans="1:47" s="4" customFormat="1" ht="23.25" x14ac:dyDescent="0.25">
      <c r="A350" s="63"/>
      <c r="B350" s="56" t="s">
        <v>76</v>
      </c>
      <c r="C350" s="238" t="s">
        <v>77</v>
      </c>
      <c r="D350" s="238"/>
      <c r="E350" s="238"/>
      <c r="F350" s="57" t="s">
        <v>78</v>
      </c>
      <c r="G350" s="73">
        <v>92</v>
      </c>
      <c r="H350" s="58"/>
      <c r="I350" s="73">
        <v>92</v>
      </c>
      <c r="J350" s="66"/>
      <c r="K350" s="58"/>
      <c r="L350" s="60">
        <v>117.75</v>
      </c>
      <c r="M350" s="58"/>
      <c r="N350" s="62">
        <v>2919.04</v>
      </c>
      <c r="AK350" s="44"/>
      <c r="AL350" s="53"/>
      <c r="AM350" s="53"/>
      <c r="AP350" s="3" t="s">
        <v>77</v>
      </c>
      <c r="AR350" s="53"/>
      <c r="AU350" s="53"/>
    </row>
    <row r="351" spans="1:47" s="4" customFormat="1" ht="23.25" x14ac:dyDescent="0.25">
      <c r="A351" s="63"/>
      <c r="B351" s="56" t="s">
        <v>79</v>
      </c>
      <c r="C351" s="238" t="s">
        <v>80</v>
      </c>
      <c r="D351" s="238"/>
      <c r="E351" s="238"/>
      <c r="F351" s="57" t="s">
        <v>78</v>
      </c>
      <c r="G351" s="73">
        <v>46</v>
      </c>
      <c r="H351" s="58"/>
      <c r="I351" s="73">
        <v>46</v>
      </c>
      <c r="J351" s="66"/>
      <c r="K351" s="58"/>
      <c r="L351" s="60">
        <v>58.88</v>
      </c>
      <c r="M351" s="58"/>
      <c r="N351" s="62">
        <v>1459.52</v>
      </c>
      <c r="AK351" s="44"/>
      <c r="AL351" s="53"/>
      <c r="AM351" s="53"/>
      <c r="AP351" s="3" t="s">
        <v>80</v>
      </c>
      <c r="AR351" s="53"/>
      <c r="AU351" s="53"/>
    </row>
    <row r="352" spans="1:47" s="4" customFormat="1" ht="15" x14ac:dyDescent="0.25">
      <c r="A352" s="74"/>
      <c r="B352" s="75"/>
      <c r="C352" s="240" t="s">
        <v>81</v>
      </c>
      <c r="D352" s="240"/>
      <c r="E352" s="240"/>
      <c r="F352" s="47"/>
      <c r="G352" s="48"/>
      <c r="H352" s="48"/>
      <c r="I352" s="48"/>
      <c r="J352" s="51"/>
      <c r="K352" s="48"/>
      <c r="L352" s="81">
        <v>1162.93</v>
      </c>
      <c r="M352" s="69"/>
      <c r="N352" s="77">
        <v>14764.3</v>
      </c>
      <c r="AK352" s="44"/>
      <c r="AL352" s="53"/>
      <c r="AM352" s="53"/>
      <c r="AR352" s="53" t="s">
        <v>81</v>
      </c>
      <c r="AU352" s="53"/>
    </row>
    <row r="353" spans="1:47" s="4" customFormat="1" ht="45.75" x14ac:dyDescent="0.25">
      <c r="A353" s="45" t="s">
        <v>418</v>
      </c>
      <c r="B353" s="46" t="s">
        <v>532</v>
      </c>
      <c r="C353" s="240" t="s">
        <v>533</v>
      </c>
      <c r="D353" s="240"/>
      <c r="E353" s="240"/>
      <c r="F353" s="47" t="s">
        <v>66</v>
      </c>
      <c r="G353" s="48">
        <v>0.30747000000000002</v>
      </c>
      <c r="H353" s="49">
        <v>1</v>
      </c>
      <c r="I353" s="98">
        <v>0.30747000000000002</v>
      </c>
      <c r="J353" s="51"/>
      <c r="K353" s="48"/>
      <c r="L353" s="51"/>
      <c r="M353" s="48"/>
      <c r="N353" s="52"/>
      <c r="AK353" s="44"/>
      <c r="AL353" s="53"/>
      <c r="AM353" s="53" t="s">
        <v>533</v>
      </c>
      <c r="AR353" s="53"/>
      <c r="AU353" s="53"/>
    </row>
    <row r="354" spans="1:47" s="4" customFormat="1" ht="15" x14ac:dyDescent="0.25">
      <c r="A354" s="54"/>
      <c r="B354" s="9"/>
      <c r="C354" s="238" t="s">
        <v>534</v>
      </c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41"/>
      <c r="AK354" s="44"/>
      <c r="AL354" s="53"/>
      <c r="AM354" s="53"/>
      <c r="AN354" s="3" t="s">
        <v>534</v>
      </c>
      <c r="AR354" s="53"/>
      <c r="AU354" s="53"/>
    </row>
    <row r="355" spans="1:47" s="4" customFormat="1" ht="15" x14ac:dyDescent="0.25">
      <c r="A355" s="55"/>
      <c r="B355" s="56" t="s">
        <v>68</v>
      </c>
      <c r="C355" s="238" t="s">
        <v>69</v>
      </c>
      <c r="D355" s="238"/>
      <c r="E355" s="238"/>
      <c r="F355" s="57"/>
      <c r="G355" s="58"/>
      <c r="H355" s="58"/>
      <c r="I355" s="58"/>
      <c r="J355" s="59">
        <v>3044.07</v>
      </c>
      <c r="K355" s="58"/>
      <c r="L355" s="60">
        <v>935.96</v>
      </c>
      <c r="M355" s="61">
        <v>10.53</v>
      </c>
      <c r="N355" s="62">
        <v>9855.66</v>
      </c>
      <c r="AK355" s="44"/>
      <c r="AL355" s="53"/>
      <c r="AM355" s="53"/>
      <c r="AO355" s="3" t="s">
        <v>69</v>
      </c>
      <c r="AR355" s="53"/>
      <c r="AU355" s="53"/>
    </row>
    <row r="356" spans="1:47" s="4" customFormat="1" ht="15" x14ac:dyDescent="0.25">
      <c r="A356" s="55"/>
      <c r="B356" s="56" t="s">
        <v>70</v>
      </c>
      <c r="C356" s="238" t="s">
        <v>71</v>
      </c>
      <c r="D356" s="238"/>
      <c r="E356" s="238"/>
      <c r="F356" s="57"/>
      <c r="G356" s="58"/>
      <c r="H356" s="58"/>
      <c r="I356" s="58"/>
      <c r="J356" s="60">
        <v>395.02</v>
      </c>
      <c r="K356" s="58"/>
      <c r="L356" s="60">
        <v>121.46</v>
      </c>
      <c r="M356" s="61">
        <v>24.79</v>
      </c>
      <c r="N356" s="62">
        <v>3010.99</v>
      </c>
      <c r="AK356" s="44"/>
      <c r="AL356" s="53"/>
      <c r="AM356" s="53"/>
      <c r="AO356" s="3" t="s">
        <v>71</v>
      </c>
      <c r="AR356" s="53"/>
      <c r="AU356" s="53"/>
    </row>
    <row r="357" spans="1:47" s="4" customFormat="1" ht="15" x14ac:dyDescent="0.25">
      <c r="A357" s="63"/>
      <c r="B357" s="56"/>
      <c r="C357" s="238" t="s">
        <v>72</v>
      </c>
      <c r="D357" s="238"/>
      <c r="E357" s="238"/>
      <c r="F357" s="57" t="s">
        <v>73</v>
      </c>
      <c r="G357" s="61">
        <v>24.19</v>
      </c>
      <c r="H357" s="58"/>
      <c r="I357" s="124">
        <v>7.4376993000000002</v>
      </c>
      <c r="J357" s="66"/>
      <c r="K357" s="58"/>
      <c r="L357" s="66"/>
      <c r="M357" s="58"/>
      <c r="N357" s="67"/>
      <c r="AK357" s="44"/>
      <c r="AL357" s="53"/>
      <c r="AM357" s="53"/>
      <c r="AP357" s="3" t="s">
        <v>72</v>
      </c>
      <c r="AR357" s="53"/>
      <c r="AU357" s="53"/>
    </row>
    <row r="358" spans="1:47" s="4" customFormat="1" ht="15" x14ac:dyDescent="0.25">
      <c r="A358" s="54"/>
      <c r="B358" s="56"/>
      <c r="C358" s="242" t="s">
        <v>74</v>
      </c>
      <c r="D358" s="242"/>
      <c r="E358" s="242"/>
      <c r="F358" s="68"/>
      <c r="G358" s="69"/>
      <c r="H358" s="69"/>
      <c r="I358" s="69"/>
      <c r="J358" s="70">
        <v>3044.07</v>
      </c>
      <c r="K358" s="69"/>
      <c r="L358" s="71">
        <v>935.96</v>
      </c>
      <c r="M358" s="69"/>
      <c r="N358" s="72">
        <v>9855.66</v>
      </c>
      <c r="AK358" s="44"/>
      <c r="AL358" s="53"/>
      <c r="AM358" s="53"/>
      <c r="AQ358" s="3" t="s">
        <v>74</v>
      </c>
      <c r="AR358" s="53"/>
      <c r="AU358" s="53"/>
    </row>
    <row r="359" spans="1:47" s="4" customFormat="1" ht="15" x14ac:dyDescent="0.25">
      <c r="A359" s="63"/>
      <c r="B359" s="56"/>
      <c r="C359" s="238" t="s">
        <v>75</v>
      </c>
      <c r="D359" s="238"/>
      <c r="E359" s="238"/>
      <c r="F359" s="57"/>
      <c r="G359" s="58"/>
      <c r="H359" s="58"/>
      <c r="I359" s="58"/>
      <c r="J359" s="66"/>
      <c r="K359" s="58"/>
      <c r="L359" s="60">
        <v>121.46</v>
      </c>
      <c r="M359" s="58"/>
      <c r="N359" s="62">
        <v>3010.99</v>
      </c>
      <c r="AK359" s="44"/>
      <c r="AL359" s="53"/>
      <c r="AM359" s="53"/>
      <c r="AP359" s="3" t="s">
        <v>75</v>
      </c>
      <c r="AR359" s="53"/>
      <c r="AU359" s="53"/>
    </row>
    <row r="360" spans="1:47" s="4" customFormat="1" ht="23.25" x14ac:dyDescent="0.25">
      <c r="A360" s="63"/>
      <c r="B360" s="56" t="s">
        <v>76</v>
      </c>
      <c r="C360" s="238" t="s">
        <v>77</v>
      </c>
      <c r="D360" s="238"/>
      <c r="E360" s="238"/>
      <c r="F360" s="57" t="s">
        <v>78</v>
      </c>
      <c r="G360" s="73">
        <v>92</v>
      </c>
      <c r="H360" s="58"/>
      <c r="I360" s="73">
        <v>92</v>
      </c>
      <c r="J360" s="66"/>
      <c r="K360" s="58"/>
      <c r="L360" s="60">
        <v>111.74</v>
      </c>
      <c r="M360" s="58"/>
      <c r="N360" s="62">
        <v>2770.11</v>
      </c>
      <c r="AK360" s="44"/>
      <c r="AL360" s="53"/>
      <c r="AM360" s="53"/>
      <c r="AP360" s="3" t="s">
        <v>77</v>
      </c>
      <c r="AR360" s="53"/>
      <c r="AU360" s="53"/>
    </row>
    <row r="361" spans="1:47" s="4" customFormat="1" ht="23.25" x14ac:dyDescent="0.25">
      <c r="A361" s="63"/>
      <c r="B361" s="56" t="s">
        <v>79</v>
      </c>
      <c r="C361" s="238" t="s">
        <v>80</v>
      </c>
      <c r="D361" s="238"/>
      <c r="E361" s="238"/>
      <c r="F361" s="57" t="s">
        <v>78</v>
      </c>
      <c r="G361" s="73">
        <v>46</v>
      </c>
      <c r="H361" s="58"/>
      <c r="I361" s="73">
        <v>46</v>
      </c>
      <c r="J361" s="66"/>
      <c r="K361" s="58"/>
      <c r="L361" s="60">
        <v>55.87</v>
      </c>
      <c r="M361" s="58"/>
      <c r="N361" s="62">
        <v>1385.06</v>
      </c>
      <c r="AK361" s="44"/>
      <c r="AL361" s="53"/>
      <c r="AM361" s="53"/>
      <c r="AP361" s="3" t="s">
        <v>80</v>
      </c>
      <c r="AR361" s="53"/>
      <c r="AU361" s="53"/>
    </row>
    <row r="362" spans="1:47" s="4" customFormat="1" ht="15" x14ac:dyDescent="0.25">
      <c r="A362" s="74"/>
      <c r="B362" s="75"/>
      <c r="C362" s="240" t="s">
        <v>81</v>
      </c>
      <c r="D362" s="240"/>
      <c r="E362" s="240"/>
      <c r="F362" s="47"/>
      <c r="G362" s="48"/>
      <c r="H362" s="48"/>
      <c r="I362" s="48"/>
      <c r="J362" s="51"/>
      <c r="K362" s="48"/>
      <c r="L362" s="81">
        <v>1103.57</v>
      </c>
      <c r="M362" s="69"/>
      <c r="N362" s="77">
        <v>14010.83</v>
      </c>
      <c r="AK362" s="44"/>
      <c r="AL362" s="53"/>
      <c r="AM362" s="53"/>
      <c r="AR362" s="53" t="s">
        <v>81</v>
      </c>
      <c r="AU362" s="53"/>
    </row>
    <row r="363" spans="1:47" s="4" customFormat="1" ht="15" x14ac:dyDescent="0.25">
      <c r="A363" s="266" t="s">
        <v>535</v>
      </c>
      <c r="B363" s="267"/>
      <c r="C363" s="267"/>
      <c r="D363" s="267"/>
      <c r="E363" s="267"/>
      <c r="F363" s="267"/>
      <c r="G363" s="267"/>
      <c r="H363" s="267"/>
      <c r="I363" s="267"/>
      <c r="J363" s="267"/>
      <c r="K363" s="267"/>
      <c r="L363" s="267"/>
      <c r="M363" s="267"/>
      <c r="N363" s="268"/>
      <c r="AK363" s="44"/>
      <c r="AL363" s="53" t="s">
        <v>535</v>
      </c>
      <c r="AM363" s="53"/>
      <c r="AR363" s="53"/>
      <c r="AU363" s="53"/>
    </row>
    <row r="364" spans="1:47" s="4" customFormat="1" ht="33.75" x14ac:dyDescent="0.25">
      <c r="A364" s="45" t="s">
        <v>422</v>
      </c>
      <c r="B364" s="46" t="s">
        <v>303</v>
      </c>
      <c r="C364" s="240" t="s">
        <v>304</v>
      </c>
      <c r="D364" s="240"/>
      <c r="E364" s="240"/>
      <c r="F364" s="47" t="s">
        <v>305</v>
      </c>
      <c r="G364" s="48">
        <v>2.1311</v>
      </c>
      <c r="H364" s="49">
        <v>1</v>
      </c>
      <c r="I364" s="50">
        <v>2.1311</v>
      </c>
      <c r="J364" s="51"/>
      <c r="K364" s="48"/>
      <c r="L364" s="51"/>
      <c r="M364" s="48"/>
      <c r="N364" s="52"/>
      <c r="AK364" s="44"/>
      <c r="AL364" s="53"/>
      <c r="AM364" s="53" t="s">
        <v>304</v>
      </c>
      <c r="AR364" s="53"/>
      <c r="AU364" s="53"/>
    </row>
    <row r="365" spans="1:47" s="4" customFormat="1" ht="15" x14ac:dyDescent="0.25">
      <c r="A365" s="54"/>
      <c r="B365" s="9"/>
      <c r="C365" s="238" t="s">
        <v>536</v>
      </c>
      <c r="D365" s="238"/>
      <c r="E365" s="238"/>
      <c r="F365" s="238"/>
      <c r="G365" s="238"/>
      <c r="H365" s="238"/>
      <c r="I365" s="238"/>
      <c r="J365" s="238"/>
      <c r="K365" s="238"/>
      <c r="L365" s="238"/>
      <c r="M365" s="238"/>
      <c r="N365" s="241"/>
      <c r="AK365" s="44"/>
      <c r="AL365" s="53"/>
      <c r="AM365" s="53"/>
      <c r="AN365" s="3" t="s">
        <v>536</v>
      </c>
      <c r="AR365" s="53"/>
      <c r="AU365" s="53"/>
    </row>
    <row r="366" spans="1:47" s="4" customFormat="1" ht="15" x14ac:dyDescent="0.25">
      <c r="A366" s="55"/>
      <c r="B366" s="56" t="s">
        <v>63</v>
      </c>
      <c r="C366" s="238" t="s">
        <v>86</v>
      </c>
      <c r="D366" s="238"/>
      <c r="E366" s="238"/>
      <c r="F366" s="57"/>
      <c r="G366" s="58"/>
      <c r="H366" s="58"/>
      <c r="I366" s="58"/>
      <c r="J366" s="60">
        <v>105.37</v>
      </c>
      <c r="K366" s="58"/>
      <c r="L366" s="60">
        <v>224.55</v>
      </c>
      <c r="M366" s="61">
        <v>24.79</v>
      </c>
      <c r="N366" s="62">
        <v>5566.59</v>
      </c>
      <c r="AK366" s="44"/>
      <c r="AL366" s="53"/>
      <c r="AM366" s="53"/>
      <c r="AO366" s="3" t="s">
        <v>86</v>
      </c>
      <c r="AR366" s="53"/>
      <c r="AU366" s="53"/>
    </row>
    <row r="367" spans="1:47" s="4" customFormat="1" ht="15" x14ac:dyDescent="0.25">
      <c r="A367" s="55"/>
      <c r="B367" s="56" t="s">
        <v>68</v>
      </c>
      <c r="C367" s="238" t="s">
        <v>69</v>
      </c>
      <c r="D367" s="238"/>
      <c r="E367" s="238"/>
      <c r="F367" s="57"/>
      <c r="G367" s="58"/>
      <c r="H367" s="58"/>
      <c r="I367" s="58"/>
      <c r="J367" s="60">
        <v>33.43</v>
      </c>
      <c r="K367" s="58"/>
      <c r="L367" s="60">
        <v>71.239999999999995</v>
      </c>
      <c r="M367" s="61">
        <v>10.53</v>
      </c>
      <c r="N367" s="79">
        <v>750.16</v>
      </c>
      <c r="AK367" s="44"/>
      <c r="AL367" s="53"/>
      <c r="AM367" s="53"/>
      <c r="AO367" s="3" t="s">
        <v>69</v>
      </c>
      <c r="AR367" s="53"/>
      <c r="AU367" s="53"/>
    </row>
    <row r="368" spans="1:47" s="4" customFormat="1" ht="15" x14ac:dyDescent="0.25">
      <c r="A368" s="55"/>
      <c r="B368" s="56" t="s">
        <v>70</v>
      </c>
      <c r="C368" s="238" t="s">
        <v>71</v>
      </c>
      <c r="D368" s="238"/>
      <c r="E368" s="238"/>
      <c r="F368" s="57"/>
      <c r="G368" s="58"/>
      <c r="H368" s="58"/>
      <c r="I368" s="58"/>
      <c r="J368" s="60">
        <v>4.26</v>
      </c>
      <c r="K368" s="58"/>
      <c r="L368" s="60">
        <v>9.08</v>
      </c>
      <c r="M368" s="61">
        <v>24.79</v>
      </c>
      <c r="N368" s="79">
        <v>225.09</v>
      </c>
      <c r="AK368" s="44"/>
      <c r="AL368" s="53"/>
      <c r="AM368" s="53"/>
      <c r="AO368" s="3" t="s">
        <v>71</v>
      </c>
      <c r="AR368" s="53"/>
      <c r="AU368" s="53"/>
    </row>
    <row r="369" spans="1:47" s="4" customFormat="1" ht="15" x14ac:dyDescent="0.25">
      <c r="A369" s="55"/>
      <c r="B369" s="56" t="s">
        <v>87</v>
      </c>
      <c r="C369" s="238" t="s">
        <v>88</v>
      </c>
      <c r="D369" s="238"/>
      <c r="E369" s="238"/>
      <c r="F369" s="57"/>
      <c r="G369" s="58"/>
      <c r="H369" s="58"/>
      <c r="I369" s="58"/>
      <c r="J369" s="59">
        <v>1866.92</v>
      </c>
      <c r="K369" s="58"/>
      <c r="L369" s="59">
        <v>3978.59</v>
      </c>
      <c r="M369" s="61">
        <v>8.0399999999999991</v>
      </c>
      <c r="N369" s="62">
        <v>31987.86</v>
      </c>
      <c r="AK369" s="44"/>
      <c r="AL369" s="53"/>
      <c r="AM369" s="53"/>
      <c r="AO369" s="3" t="s">
        <v>88</v>
      </c>
      <c r="AR369" s="53"/>
      <c r="AU369" s="53"/>
    </row>
    <row r="370" spans="1:47" s="4" customFormat="1" ht="15" x14ac:dyDescent="0.25">
      <c r="A370" s="63"/>
      <c r="B370" s="56"/>
      <c r="C370" s="238" t="s">
        <v>89</v>
      </c>
      <c r="D370" s="238"/>
      <c r="E370" s="238"/>
      <c r="F370" s="57" t="s">
        <v>73</v>
      </c>
      <c r="G370" s="64">
        <v>10.199999999999999</v>
      </c>
      <c r="H370" s="58"/>
      <c r="I370" s="65">
        <v>21.737220000000001</v>
      </c>
      <c r="J370" s="66"/>
      <c r="K370" s="58"/>
      <c r="L370" s="66"/>
      <c r="M370" s="58"/>
      <c r="N370" s="67"/>
      <c r="AK370" s="44"/>
      <c r="AL370" s="53"/>
      <c r="AM370" s="53"/>
      <c r="AP370" s="3" t="s">
        <v>89</v>
      </c>
      <c r="AR370" s="53"/>
      <c r="AU370" s="53"/>
    </row>
    <row r="371" spans="1:47" s="4" customFormat="1" ht="15" x14ac:dyDescent="0.25">
      <c r="A371" s="63"/>
      <c r="B371" s="56"/>
      <c r="C371" s="238" t="s">
        <v>72</v>
      </c>
      <c r="D371" s="238"/>
      <c r="E371" s="238"/>
      <c r="F371" s="57" t="s">
        <v>73</v>
      </c>
      <c r="G371" s="61">
        <v>0.35</v>
      </c>
      <c r="H371" s="58"/>
      <c r="I371" s="88">
        <v>0.74588500000000002</v>
      </c>
      <c r="J371" s="66"/>
      <c r="K371" s="58"/>
      <c r="L371" s="66"/>
      <c r="M371" s="58"/>
      <c r="N371" s="67"/>
      <c r="AK371" s="44"/>
      <c r="AL371" s="53"/>
      <c r="AM371" s="53"/>
      <c r="AP371" s="3" t="s">
        <v>72</v>
      </c>
      <c r="AR371" s="53"/>
      <c r="AU371" s="53"/>
    </row>
    <row r="372" spans="1:47" s="4" customFormat="1" ht="15" x14ac:dyDescent="0.25">
      <c r="A372" s="54"/>
      <c r="B372" s="56"/>
      <c r="C372" s="242" t="s">
        <v>74</v>
      </c>
      <c r="D372" s="242"/>
      <c r="E372" s="242"/>
      <c r="F372" s="68"/>
      <c r="G372" s="69"/>
      <c r="H372" s="69"/>
      <c r="I372" s="69"/>
      <c r="J372" s="70">
        <v>2005.72</v>
      </c>
      <c r="K372" s="69"/>
      <c r="L372" s="70">
        <v>4274.38</v>
      </c>
      <c r="M372" s="69"/>
      <c r="N372" s="72">
        <v>38304.61</v>
      </c>
      <c r="AK372" s="44"/>
      <c r="AL372" s="53"/>
      <c r="AM372" s="53"/>
      <c r="AQ372" s="3" t="s">
        <v>74</v>
      </c>
      <c r="AR372" s="53"/>
      <c r="AU372" s="53"/>
    </row>
    <row r="373" spans="1:47" s="4" customFormat="1" ht="15" x14ac:dyDescent="0.25">
      <c r="A373" s="63"/>
      <c r="B373" s="56"/>
      <c r="C373" s="238" t="s">
        <v>75</v>
      </c>
      <c r="D373" s="238"/>
      <c r="E373" s="238"/>
      <c r="F373" s="57"/>
      <c r="G373" s="58"/>
      <c r="H373" s="58"/>
      <c r="I373" s="58"/>
      <c r="J373" s="66"/>
      <c r="K373" s="58"/>
      <c r="L373" s="60">
        <v>233.63</v>
      </c>
      <c r="M373" s="58"/>
      <c r="N373" s="62">
        <v>5791.68</v>
      </c>
      <c r="AK373" s="44"/>
      <c r="AL373" s="53"/>
      <c r="AM373" s="53"/>
      <c r="AP373" s="3" t="s">
        <v>75</v>
      </c>
      <c r="AR373" s="53"/>
      <c r="AU373" s="53"/>
    </row>
    <row r="374" spans="1:47" s="4" customFormat="1" ht="23.25" x14ac:dyDescent="0.25">
      <c r="A374" s="63"/>
      <c r="B374" s="56" t="s">
        <v>125</v>
      </c>
      <c r="C374" s="238" t="s">
        <v>126</v>
      </c>
      <c r="D374" s="238"/>
      <c r="E374" s="238"/>
      <c r="F374" s="57" t="s">
        <v>78</v>
      </c>
      <c r="G374" s="73">
        <v>117</v>
      </c>
      <c r="H374" s="58"/>
      <c r="I374" s="73">
        <v>117</v>
      </c>
      <c r="J374" s="66"/>
      <c r="K374" s="58"/>
      <c r="L374" s="60">
        <v>273.35000000000002</v>
      </c>
      <c r="M374" s="58"/>
      <c r="N374" s="62">
        <v>6776.27</v>
      </c>
      <c r="AK374" s="44"/>
      <c r="AL374" s="53"/>
      <c r="AM374" s="53"/>
      <c r="AP374" s="3" t="s">
        <v>126</v>
      </c>
      <c r="AR374" s="53"/>
      <c r="AU374" s="53"/>
    </row>
    <row r="375" spans="1:47" s="4" customFormat="1" ht="23.25" x14ac:dyDescent="0.25">
      <c r="A375" s="63"/>
      <c r="B375" s="56" t="s">
        <v>127</v>
      </c>
      <c r="C375" s="238" t="s">
        <v>128</v>
      </c>
      <c r="D375" s="238"/>
      <c r="E375" s="238"/>
      <c r="F375" s="57" t="s">
        <v>78</v>
      </c>
      <c r="G375" s="73">
        <v>74</v>
      </c>
      <c r="H375" s="58"/>
      <c r="I375" s="73">
        <v>74</v>
      </c>
      <c r="J375" s="66"/>
      <c r="K375" s="58"/>
      <c r="L375" s="60">
        <v>172.89</v>
      </c>
      <c r="M375" s="58"/>
      <c r="N375" s="62">
        <v>4285.84</v>
      </c>
      <c r="AK375" s="44"/>
      <c r="AL375" s="53"/>
      <c r="AM375" s="53"/>
      <c r="AP375" s="3" t="s">
        <v>128</v>
      </c>
      <c r="AR375" s="53"/>
      <c r="AU375" s="53"/>
    </row>
    <row r="376" spans="1:47" s="4" customFormat="1" ht="15" x14ac:dyDescent="0.25">
      <c r="A376" s="74"/>
      <c r="B376" s="75"/>
      <c r="C376" s="240" t="s">
        <v>81</v>
      </c>
      <c r="D376" s="240"/>
      <c r="E376" s="240"/>
      <c r="F376" s="47"/>
      <c r="G376" s="48"/>
      <c r="H376" s="48"/>
      <c r="I376" s="48"/>
      <c r="J376" s="51"/>
      <c r="K376" s="48"/>
      <c r="L376" s="81">
        <v>4720.62</v>
      </c>
      <c r="M376" s="69"/>
      <c r="N376" s="77">
        <v>49366.720000000001</v>
      </c>
      <c r="AK376" s="44"/>
      <c r="AL376" s="53"/>
      <c r="AM376" s="53"/>
      <c r="AR376" s="53" t="s">
        <v>81</v>
      </c>
      <c r="AU376" s="53"/>
    </row>
    <row r="377" spans="1:47" s="4" customFormat="1" ht="15" x14ac:dyDescent="0.25">
      <c r="A377" s="266" t="s">
        <v>308</v>
      </c>
      <c r="B377" s="267"/>
      <c r="C377" s="267"/>
      <c r="D377" s="267"/>
      <c r="E377" s="267"/>
      <c r="F377" s="267"/>
      <c r="G377" s="267"/>
      <c r="H377" s="267"/>
      <c r="I377" s="267"/>
      <c r="J377" s="267"/>
      <c r="K377" s="267"/>
      <c r="L377" s="267"/>
      <c r="M377" s="267"/>
      <c r="N377" s="268"/>
      <c r="AK377" s="44"/>
      <c r="AL377" s="53" t="s">
        <v>308</v>
      </c>
      <c r="AM377" s="53"/>
      <c r="AR377" s="53"/>
      <c r="AU377" s="53"/>
    </row>
    <row r="378" spans="1:47" s="4" customFormat="1" ht="23.25" x14ac:dyDescent="0.25">
      <c r="A378" s="45" t="s">
        <v>426</v>
      </c>
      <c r="B378" s="46" t="s">
        <v>537</v>
      </c>
      <c r="C378" s="240" t="s">
        <v>538</v>
      </c>
      <c r="D378" s="240"/>
      <c r="E378" s="240"/>
      <c r="F378" s="47" t="s">
        <v>100</v>
      </c>
      <c r="G378" s="48">
        <v>1.1069549999999999</v>
      </c>
      <c r="H378" s="49">
        <v>1</v>
      </c>
      <c r="I378" s="126">
        <v>1.1069549999999999</v>
      </c>
      <c r="J378" s="51"/>
      <c r="K378" s="48"/>
      <c r="L378" s="51"/>
      <c r="M378" s="48"/>
      <c r="N378" s="52"/>
      <c r="AK378" s="44"/>
      <c r="AL378" s="53"/>
      <c r="AM378" s="53" t="s">
        <v>538</v>
      </c>
      <c r="AR378" s="53"/>
      <c r="AU378" s="53"/>
    </row>
    <row r="379" spans="1:47" s="4" customFormat="1" ht="15" x14ac:dyDescent="0.25">
      <c r="A379" s="54"/>
      <c r="B379" s="9"/>
      <c r="C379" s="238" t="s">
        <v>539</v>
      </c>
      <c r="D379" s="238"/>
      <c r="E379" s="238"/>
      <c r="F379" s="238"/>
      <c r="G379" s="238"/>
      <c r="H379" s="238"/>
      <c r="I379" s="238"/>
      <c r="J379" s="238"/>
      <c r="K379" s="238"/>
      <c r="L379" s="238"/>
      <c r="M379" s="238"/>
      <c r="N379" s="241"/>
      <c r="AK379" s="44"/>
      <c r="AL379" s="53"/>
      <c r="AM379" s="53"/>
      <c r="AN379" s="3" t="s">
        <v>539</v>
      </c>
      <c r="AR379" s="53"/>
      <c r="AU379" s="53"/>
    </row>
    <row r="380" spans="1:47" s="4" customFormat="1" ht="15" x14ac:dyDescent="0.25">
      <c r="A380" s="55"/>
      <c r="B380" s="56" t="s">
        <v>63</v>
      </c>
      <c r="C380" s="238" t="s">
        <v>86</v>
      </c>
      <c r="D380" s="238"/>
      <c r="E380" s="238"/>
      <c r="F380" s="57"/>
      <c r="G380" s="58"/>
      <c r="H380" s="58"/>
      <c r="I380" s="58"/>
      <c r="J380" s="60">
        <v>921.46</v>
      </c>
      <c r="K380" s="58"/>
      <c r="L380" s="59">
        <v>1020.01</v>
      </c>
      <c r="M380" s="61">
        <v>24.79</v>
      </c>
      <c r="N380" s="62">
        <v>25286.05</v>
      </c>
      <c r="AK380" s="44"/>
      <c r="AL380" s="53"/>
      <c r="AM380" s="53"/>
      <c r="AO380" s="3" t="s">
        <v>86</v>
      </c>
      <c r="AR380" s="53"/>
      <c r="AU380" s="53"/>
    </row>
    <row r="381" spans="1:47" s="4" customFormat="1" ht="15" x14ac:dyDescent="0.25">
      <c r="A381" s="63"/>
      <c r="B381" s="56"/>
      <c r="C381" s="238" t="s">
        <v>89</v>
      </c>
      <c r="D381" s="238"/>
      <c r="E381" s="238"/>
      <c r="F381" s="57" t="s">
        <v>73</v>
      </c>
      <c r="G381" s="64">
        <v>97.2</v>
      </c>
      <c r="H381" s="58"/>
      <c r="I381" s="88">
        <v>107.59602599999999</v>
      </c>
      <c r="J381" s="66"/>
      <c r="K381" s="58"/>
      <c r="L381" s="66"/>
      <c r="M381" s="58"/>
      <c r="N381" s="67"/>
      <c r="AK381" s="44"/>
      <c r="AL381" s="53"/>
      <c r="AM381" s="53"/>
      <c r="AP381" s="3" t="s">
        <v>89</v>
      </c>
      <c r="AR381" s="53"/>
      <c r="AU381" s="53"/>
    </row>
    <row r="382" spans="1:47" s="4" customFormat="1" ht="15" x14ac:dyDescent="0.25">
      <c r="A382" s="54"/>
      <c r="B382" s="56"/>
      <c r="C382" s="242" t="s">
        <v>74</v>
      </c>
      <c r="D382" s="242"/>
      <c r="E382" s="242"/>
      <c r="F382" s="68"/>
      <c r="G382" s="69"/>
      <c r="H382" s="69"/>
      <c r="I382" s="69"/>
      <c r="J382" s="71">
        <v>921.46</v>
      </c>
      <c r="K382" s="69"/>
      <c r="L382" s="70">
        <v>1020.01</v>
      </c>
      <c r="M382" s="69"/>
      <c r="N382" s="72">
        <v>25286.05</v>
      </c>
      <c r="AK382" s="44"/>
      <c r="AL382" s="53"/>
      <c r="AM382" s="53"/>
      <c r="AQ382" s="3" t="s">
        <v>74</v>
      </c>
      <c r="AR382" s="53"/>
      <c r="AU382" s="53"/>
    </row>
    <row r="383" spans="1:47" s="4" customFormat="1" ht="15" x14ac:dyDescent="0.25">
      <c r="A383" s="63"/>
      <c r="B383" s="56"/>
      <c r="C383" s="238" t="s">
        <v>75</v>
      </c>
      <c r="D383" s="238"/>
      <c r="E383" s="238"/>
      <c r="F383" s="57"/>
      <c r="G383" s="58"/>
      <c r="H383" s="58"/>
      <c r="I383" s="58"/>
      <c r="J383" s="66"/>
      <c r="K383" s="58"/>
      <c r="L383" s="59">
        <v>1020.01</v>
      </c>
      <c r="M383" s="58"/>
      <c r="N383" s="62">
        <v>25286.05</v>
      </c>
      <c r="AK383" s="44"/>
      <c r="AL383" s="53"/>
      <c r="AM383" s="53"/>
      <c r="AP383" s="3" t="s">
        <v>75</v>
      </c>
      <c r="AR383" s="53"/>
      <c r="AU383" s="53"/>
    </row>
    <row r="384" spans="1:47" s="4" customFormat="1" ht="23.25" x14ac:dyDescent="0.25">
      <c r="A384" s="63"/>
      <c r="B384" s="56" t="s">
        <v>102</v>
      </c>
      <c r="C384" s="238" t="s">
        <v>103</v>
      </c>
      <c r="D384" s="238"/>
      <c r="E384" s="238"/>
      <c r="F384" s="57" t="s">
        <v>78</v>
      </c>
      <c r="G384" s="73">
        <v>89</v>
      </c>
      <c r="H384" s="58"/>
      <c r="I384" s="73">
        <v>89</v>
      </c>
      <c r="J384" s="66"/>
      <c r="K384" s="58"/>
      <c r="L384" s="60">
        <v>907.81</v>
      </c>
      <c r="M384" s="58"/>
      <c r="N384" s="62">
        <v>22504.58</v>
      </c>
      <c r="AK384" s="44"/>
      <c r="AL384" s="53"/>
      <c r="AM384" s="53"/>
      <c r="AP384" s="3" t="s">
        <v>103</v>
      </c>
      <c r="AR384" s="53"/>
      <c r="AU384" s="53"/>
    </row>
    <row r="385" spans="1:47" s="4" customFormat="1" ht="23.25" x14ac:dyDescent="0.25">
      <c r="A385" s="63"/>
      <c r="B385" s="56" t="s">
        <v>104</v>
      </c>
      <c r="C385" s="238" t="s">
        <v>105</v>
      </c>
      <c r="D385" s="238"/>
      <c r="E385" s="238"/>
      <c r="F385" s="57" t="s">
        <v>78</v>
      </c>
      <c r="G385" s="73">
        <v>40</v>
      </c>
      <c r="H385" s="58"/>
      <c r="I385" s="73">
        <v>40</v>
      </c>
      <c r="J385" s="66"/>
      <c r="K385" s="58"/>
      <c r="L385" s="60">
        <v>408</v>
      </c>
      <c r="M385" s="58"/>
      <c r="N385" s="62">
        <v>10114.42</v>
      </c>
      <c r="AK385" s="44"/>
      <c r="AL385" s="53"/>
      <c r="AM385" s="53"/>
      <c r="AP385" s="3" t="s">
        <v>105</v>
      </c>
      <c r="AR385" s="53"/>
      <c r="AU385" s="53"/>
    </row>
    <row r="386" spans="1:47" s="4" customFormat="1" ht="15" x14ac:dyDescent="0.25">
      <c r="A386" s="74"/>
      <c r="B386" s="75"/>
      <c r="C386" s="240" t="s">
        <v>81</v>
      </c>
      <c r="D386" s="240"/>
      <c r="E386" s="240"/>
      <c r="F386" s="47"/>
      <c r="G386" s="48"/>
      <c r="H386" s="48"/>
      <c r="I386" s="48"/>
      <c r="J386" s="51"/>
      <c r="K386" s="48"/>
      <c r="L386" s="81">
        <v>2335.8200000000002</v>
      </c>
      <c r="M386" s="69"/>
      <c r="N386" s="77">
        <v>57905.05</v>
      </c>
      <c r="AK386" s="44"/>
      <c r="AL386" s="53"/>
      <c r="AM386" s="53"/>
      <c r="AR386" s="53" t="s">
        <v>81</v>
      </c>
      <c r="AU386" s="53"/>
    </row>
    <row r="387" spans="1:47" s="4" customFormat="1" ht="15" x14ac:dyDescent="0.25">
      <c r="A387" s="266" t="s">
        <v>311</v>
      </c>
      <c r="B387" s="267"/>
      <c r="C387" s="267"/>
      <c r="D387" s="267"/>
      <c r="E387" s="267"/>
      <c r="F387" s="267"/>
      <c r="G387" s="267"/>
      <c r="H387" s="267"/>
      <c r="I387" s="267"/>
      <c r="J387" s="267"/>
      <c r="K387" s="267"/>
      <c r="L387" s="267"/>
      <c r="M387" s="267"/>
      <c r="N387" s="268"/>
      <c r="AK387" s="44"/>
      <c r="AL387" s="53" t="s">
        <v>311</v>
      </c>
      <c r="AM387" s="53"/>
      <c r="AR387" s="53"/>
      <c r="AU387" s="53"/>
    </row>
    <row r="388" spans="1:47" s="4" customFormat="1" ht="45.75" x14ac:dyDescent="0.25">
      <c r="A388" s="45" t="s">
        <v>435</v>
      </c>
      <c r="B388" s="46" t="s">
        <v>110</v>
      </c>
      <c r="C388" s="240" t="s">
        <v>111</v>
      </c>
      <c r="D388" s="240"/>
      <c r="E388" s="240"/>
      <c r="F388" s="47" t="s">
        <v>66</v>
      </c>
      <c r="G388" s="48">
        <v>0.57193000000000005</v>
      </c>
      <c r="H388" s="49">
        <v>1</v>
      </c>
      <c r="I388" s="98">
        <v>0.57193000000000005</v>
      </c>
      <c r="J388" s="51"/>
      <c r="K388" s="48"/>
      <c r="L388" s="51"/>
      <c r="M388" s="48"/>
      <c r="N388" s="52"/>
      <c r="AK388" s="44"/>
      <c r="AL388" s="53"/>
      <c r="AM388" s="53" t="s">
        <v>111</v>
      </c>
      <c r="AR388" s="53"/>
      <c r="AU388" s="53"/>
    </row>
    <row r="389" spans="1:47" s="4" customFormat="1" ht="15" x14ac:dyDescent="0.25">
      <c r="A389" s="54"/>
      <c r="B389" s="9"/>
      <c r="C389" s="238" t="s">
        <v>540</v>
      </c>
      <c r="D389" s="238"/>
      <c r="E389" s="238"/>
      <c r="F389" s="238"/>
      <c r="G389" s="238"/>
      <c r="H389" s="238"/>
      <c r="I389" s="238"/>
      <c r="J389" s="238"/>
      <c r="K389" s="238"/>
      <c r="L389" s="238"/>
      <c r="M389" s="238"/>
      <c r="N389" s="241"/>
      <c r="AK389" s="44"/>
      <c r="AL389" s="53"/>
      <c r="AM389" s="53"/>
      <c r="AN389" s="3" t="s">
        <v>540</v>
      </c>
      <c r="AR389" s="53"/>
      <c r="AU389" s="53"/>
    </row>
    <row r="390" spans="1:47" s="4" customFormat="1" ht="15" x14ac:dyDescent="0.25">
      <c r="A390" s="55"/>
      <c r="B390" s="56" t="s">
        <v>68</v>
      </c>
      <c r="C390" s="238" t="s">
        <v>69</v>
      </c>
      <c r="D390" s="238"/>
      <c r="E390" s="238"/>
      <c r="F390" s="57"/>
      <c r="G390" s="58"/>
      <c r="H390" s="58"/>
      <c r="I390" s="58"/>
      <c r="J390" s="60">
        <v>422.1</v>
      </c>
      <c r="K390" s="58"/>
      <c r="L390" s="60">
        <v>241.41</v>
      </c>
      <c r="M390" s="61">
        <v>10.53</v>
      </c>
      <c r="N390" s="62">
        <v>2542.0500000000002</v>
      </c>
      <c r="AK390" s="44"/>
      <c r="AL390" s="53"/>
      <c r="AM390" s="53"/>
      <c r="AO390" s="3" t="s">
        <v>69</v>
      </c>
      <c r="AR390" s="53"/>
      <c r="AU390" s="53"/>
    </row>
    <row r="391" spans="1:47" s="4" customFormat="1" ht="15" x14ac:dyDescent="0.25">
      <c r="A391" s="55"/>
      <c r="B391" s="56" t="s">
        <v>70</v>
      </c>
      <c r="C391" s="238" t="s">
        <v>71</v>
      </c>
      <c r="D391" s="238"/>
      <c r="E391" s="238"/>
      <c r="F391" s="57"/>
      <c r="G391" s="58"/>
      <c r="H391" s="58"/>
      <c r="I391" s="58"/>
      <c r="J391" s="60">
        <v>44.91</v>
      </c>
      <c r="K391" s="58"/>
      <c r="L391" s="60">
        <v>25.69</v>
      </c>
      <c r="M391" s="61">
        <v>24.79</v>
      </c>
      <c r="N391" s="79">
        <v>636.86</v>
      </c>
      <c r="AK391" s="44"/>
      <c r="AL391" s="53"/>
      <c r="AM391" s="53"/>
      <c r="AO391" s="3" t="s">
        <v>71</v>
      </c>
      <c r="AR391" s="53"/>
      <c r="AU391" s="53"/>
    </row>
    <row r="392" spans="1:47" s="4" customFormat="1" ht="15" x14ac:dyDescent="0.25">
      <c r="A392" s="63"/>
      <c r="B392" s="56"/>
      <c r="C392" s="238" t="s">
        <v>72</v>
      </c>
      <c r="D392" s="238"/>
      <c r="E392" s="238"/>
      <c r="F392" s="57" t="s">
        <v>73</v>
      </c>
      <c r="G392" s="61">
        <v>2.75</v>
      </c>
      <c r="H392" s="58"/>
      <c r="I392" s="124">
        <v>1.5728074999999999</v>
      </c>
      <c r="J392" s="66"/>
      <c r="K392" s="58"/>
      <c r="L392" s="66"/>
      <c r="M392" s="58"/>
      <c r="N392" s="67"/>
      <c r="AK392" s="44"/>
      <c r="AL392" s="53"/>
      <c r="AM392" s="53"/>
      <c r="AP392" s="3" t="s">
        <v>72</v>
      </c>
      <c r="AR392" s="53"/>
      <c r="AU392" s="53"/>
    </row>
    <row r="393" spans="1:47" s="4" customFormat="1" ht="15" x14ac:dyDescent="0.25">
      <c r="A393" s="54"/>
      <c r="B393" s="56"/>
      <c r="C393" s="242" t="s">
        <v>74</v>
      </c>
      <c r="D393" s="242"/>
      <c r="E393" s="242"/>
      <c r="F393" s="68"/>
      <c r="G393" s="69"/>
      <c r="H393" s="69"/>
      <c r="I393" s="69"/>
      <c r="J393" s="71">
        <v>422.1</v>
      </c>
      <c r="K393" s="69"/>
      <c r="L393" s="71">
        <v>241.41</v>
      </c>
      <c r="M393" s="69"/>
      <c r="N393" s="72">
        <v>2542.0500000000002</v>
      </c>
      <c r="AK393" s="44"/>
      <c r="AL393" s="53"/>
      <c r="AM393" s="53"/>
      <c r="AQ393" s="3" t="s">
        <v>74</v>
      </c>
      <c r="AR393" s="53"/>
      <c r="AU393" s="53"/>
    </row>
    <row r="394" spans="1:47" s="4" customFormat="1" ht="15" x14ac:dyDescent="0.25">
      <c r="A394" s="63"/>
      <c r="B394" s="56"/>
      <c r="C394" s="238" t="s">
        <v>75</v>
      </c>
      <c r="D394" s="238"/>
      <c r="E394" s="238"/>
      <c r="F394" s="57"/>
      <c r="G394" s="58"/>
      <c r="H394" s="58"/>
      <c r="I394" s="58"/>
      <c r="J394" s="66"/>
      <c r="K394" s="58"/>
      <c r="L394" s="60">
        <v>25.69</v>
      </c>
      <c r="M394" s="58"/>
      <c r="N394" s="79">
        <v>636.86</v>
      </c>
      <c r="AK394" s="44"/>
      <c r="AL394" s="53"/>
      <c r="AM394" s="53"/>
      <c r="AP394" s="3" t="s">
        <v>75</v>
      </c>
      <c r="AR394" s="53"/>
      <c r="AU394" s="53"/>
    </row>
    <row r="395" spans="1:47" s="4" customFormat="1" ht="23.25" x14ac:dyDescent="0.25">
      <c r="A395" s="63"/>
      <c r="B395" s="56" t="s">
        <v>76</v>
      </c>
      <c r="C395" s="238" t="s">
        <v>77</v>
      </c>
      <c r="D395" s="238"/>
      <c r="E395" s="238"/>
      <c r="F395" s="57" t="s">
        <v>78</v>
      </c>
      <c r="G395" s="73">
        <v>92</v>
      </c>
      <c r="H395" s="58"/>
      <c r="I395" s="73">
        <v>92</v>
      </c>
      <c r="J395" s="66"/>
      <c r="K395" s="58"/>
      <c r="L395" s="60">
        <v>23.63</v>
      </c>
      <c r="M395" s="58"/>
      <c r="N395" s="79">
        <v>585.91</v>
      </c>
      <c r="AK395" s="44"/>
      <c r="AL395" s="53"/>
      <c r="AM395" s="53"/>
      <c r="AP395" s="3" t="s">
        <v>77</v>
      </c>
      <c r="AR395" s="53"/>
      <c r="AU395" s="53"/>
    </row>
    <row r="396" spans="1:47" s="4" customFormat="1" ht="23.25" x14ac:dyDescent="0.25">
      <c r="A396" s="63"/>
      <c r="B396" s="56" t="s">
        <v>79</v>
      </c>
      <c r="C396" s="238" t="s">
        <v>80</v>
      </c>
      <c r="D396" s="238"/>
      <c r="E396" s="238"/>
      <c r="F396" s="57" t="s">
        <v>78</v>
      </c>
      <c r="G396" s="73">
        <v>46</v>
      </c>
      <c r="H396" s="58"/>
      <c r="I396" s="73">
        <v>46</v>
      </c>
      <c r="J396" s="66"/>
      <c r="K396" s="58"/>
      <c r="L396" s="60">
        <v>11.82</v>
      </c>
      <c r="M396" s="58"/>
      <c r="N396" s="79">
        <v>292.95999999999998</v>
      </c>
      <c r="AK396" s="44"/>
      <c r="AL396" s="53"/>
      <c r="AM396" s="53"/>
      <c r="AP396" s="3" t="s">
        <v>80</v>
      </c>
      <c r="AR396" s="53"/>
      <c r="AU396" s="53"/>
    </row>
    <row r="397" spans="1:47" s="4" customFormat="1" ht="15" x14ac:dyDescent="0.25">
      <c r="A397" s="74"/>
      <c r="B397" s="75"/>
      <c r="C397" s="240" t="s">
        <v>81</v>
      </c>
      <c r="D397" s="240"/>
      <c r="E397" s="240"/>
      <c r="F397" s="47"/>
      <c r="G397" s="48"/>
      <c r="H397" s="48"/>
      <c r="I397" s="48"/>
      <c r="J397" s="51"/>
      <c r="K397" s="48"/>
      <c r="L397" s="76">
        <v>276.86</v>
      </c>
      <c r="M397" s="69"/>
      <c r="N397" s="77">
        <v>3420.92</v>
      </c>
      <c r="AK397" s="44"/>
      <c r="AL397" s="53"/>
      <c r="AM397" s="53"/>
      <c r="AR397" s="53" t="s">
        <v>81</v>
      </c>
      <c r="AU397" s="53"/>
    </row>
    <row r="398" spans="1:47" s="4" customFormat="1" ht="15" x14ac:dyDescent="0.25">
      <c r="A398" s="266" t="s">
        <v>530</v>
      </c>
      <c r="B398" s="267"/>
      <c r="C398" s="267"/>
      <c r="D398" s="267"/>
      <c r="E398" s="267"/>
      <c r="F398" s="267"/>
      <c r="G398" s="267"/>
      <c r="H398" s="267"/>
      <c r="I398" s="267"/>
      <c r="J398" s="267"/>
      <c r="K398" s="267"/>
      <c r="L398" s="267"/>
      <c r="M398" s="267"/>
      <c r="N398" s="268"/>
      <c r="AK398" s="44"/>
      <c r="AL398" s="53" t="s">
        <v>530</v>
      </c>
      <c r="AM398" s="53"/>
      <c r="AR398" s="53"/>
      <c r="AU398" s="53"/>
    </row>
    <row r="399" spans="1:47" s="4" customFormat="1" ht="15" x14ac:dyDescent="0.25">
      <c r="A399" s="266" t="s">
        <v>541</v>
      </c>
      <c r="B399" s="267"/>
      <c r="C399" s="267"/>
      <c r="D399" s="267"/>
      <c r="E399" s="267"/>
      <c r="F399" s="267"/>
      <c r="G399" s="267"/>
      <c r="H399" s="267"/>
      <c r="I399" s="267"/>
      <c r="J399" s="267"/>
      <c r="K399" s="267"/>
      <c r="L399" s="267"/>
      <c r="M399" s="267"/>
      <c r="N399" s="268"/>
      <c r="AK399" s="44"/>
      <c r="AL399" s="53" t="s">
        <v>541</v>
      </c>
      <c r="AM399" s="53"/>
      <c r="AR399" s="53"/>
      <c r="AU399" s="53"/>
    </row>
    <row r="400" spans="1:47" s="4" customFormat="1" ht="101.25" x14ac:dyDescent="0.25">
      <c r="A400" s="45" t="s">
        <v>438</v>
      </c>
      <c r="B400" s="46" t="s">
        <v>492</v>
      </c>
      <c r="C400" s="240" t="s">
        <v>493</v>
      </c>
      <c r="D400" s="240"/>
      <c r="E400" s="240"/>
      <c r="F400" s="47" t="s">
        <v>361</v>
      </c>
      <c r="G400" s="48">
        <v>1.1625000000000001</v>
      </c>
      <c r="H400" s="49">
        <v>1</v>
      </c>
      <c r="I400" s="50">
        <v>1.1625000000000001</v>
      </c>
      <c r="J400" s="51"/>
      <c r="K400" s="48"/>
      <c r="L400" s="51"/>
      <c r="M400" s="48"/>
      <c r="N400" s="52"/>
      <c r="AK400" s="44"/>
      <c r="AL400" s="53"/>
      <c r="AM400" s="53" t="s">
        <v>493</v>
      </c>
      <c r="AR400" s="53"/>
      <c r="AU400" s="53"/>
    </row>
    <row r="401" spans="1:47" s="4" customFormat="1" ht="15" x14ac:dyDescent="0.25">
      <c r="A401" s="54"/>
      <c r="B401" s="9"/>
      <c r="C401" s="238" t="s">
        <v>542</v>
      </c>
      <c r="D401" s="238"/>
      <c r="E401" s="238"/>
      <c r="F401" s="238"/>
      <c r="G401" s="238"/>
      <c r="H401" s="238"/>
      <c r="I401" s="238"/>
      <c r="J401" s="238"/>
      <c r="K401" s="238"/>
      <c r="L401" s="238"/>
      <c r="M401" s="238"/>
      <c r="N401" s="241"/>
      <c r="AK401" s="44"/>
      <c r="AL401" s="53"/>
      <c r="AM401" s="53"/>
      <c r="AN401" s="3" t="s">
        <v>542</v>
      </c>
      <c r="AR401" s="53"/>
      <c r="AU401" s="53"/>
    </row>
    <row r="402" spans="1:47" s="4" customFormat="1" ht="15" x14ac:dyDescent="0.25">
      <c r="A402" s="55"/>
      <c r="B402" s="56" t="s">
        <v>63</v>
      </c>
      <c r="C402" s="238" t="s">
        <v>86</v>
      </c>
      <c r="D402" s="238"/>
      <c r="E402" s="238"/>
      <c r="F402" s="57"/>
      <c r="G402" s="58"/>
      <c r="H402" s="58"/>
      <c r="I402" s="58"/>
      <c r="J402" s="59">
        <v>1280.05</v>
      </c>
      <c r="K402" s="58"/>
      <c r="L402" s="59">
        <v>1488.06</v>
      </c>
      <c r="M402" s="61">
        <v>24.79</v>
      </c>
      <c r="N402" s="62">
        <v>36889.01</v>
      </c>
      <c r="AK402" s="44"/>
      <c r="AL402" s="53"/>
      <c r="AM402" s="53"/>
      <c r="AO402" s="3" t="s">
        <v>86</v>
      </c>
      <c r="AR402" s="53"/>
      <c r="AU402" s="53"/>
    </row>
    <row r="403" spans="1:47" s="4" customFormat="1" ht="15" x14ac:dyDescent="0.25">
      <c r="A403" s="55"/>
      <c r="B403" s="56" t="s">
        <v>68</v>
      </c>
      <c r="C403" s="238" t="s">
        <v>69</v>
      </c>
      <c r="D403" s="238"/>
      <c r="E403" s="238"/>
      <c r="F403" s="57"/>
      <c r="G403" s="58"/>
      <c r="H403" s="58"/>
      <c r="I403" s="58"/>
      <c r="J403" s="59">
        <v>1901.61</v>
      </c>
      <c r="K403" s="58"/>
      <c r="L403" s="59">
        <v>2210.62</v>
      </c>
      <c r="M403" s="61">
        <v>10.53</v>
      </c>
      <c r="N403" s="62">
        <v>23277.83</v>
      </c>
      <c r="AK403" s="44"/>
      <c r="AL403" s="53"/>
      <c r="AM403" s="53"/>
      <c r="AO403" s="3" t="s">
        <v>69</v>
      </c>
      <c r="AR403" s="53"/>
      <c r="AU403" s="53"/>
    </row>
    <row r="404" spans="1:47" s="4" customFormat="1" ht="15" x14ac:dyDescent="0.25">
      <c r="A404" s="55"/>
      <c r="B404" s="56" t="s">
        <v>70</v>
      </c>
      <c r="C404" s="238" t="s">
        <v>71</v>
      </c>
      <c r="D404" s="238"/>
      <c r="E404" s="238"/>
      <c r="F404" s="57"/>
      <c r="G404" s="58"/>
      <c r="H404" s="58"/>
      <c r="I404" s="58"/>
      <c r="J404" s="60">
        <v>187.63</v>
      </c>
      <c r="K404" s="58"/>
      <c r="L404" s="60">
        <v>218.12</v>
      </c>
      <c r="M404" s="61">
        <v>24.79</v>
      </c>
      <c r="N404" s="62">
        <v>5407.19</v>
      </c>
      <c r="AK404" s="44"/>
      <c r="AL404" s="53"/>
      <c r="AM404" s="53"/>
      <c r="AO404" s="3" t="s">
        <v>71</v>
      </c>
      <c r="AR404" s="53"/>
      <c r="AU404" s="53"/>
    </row>
    <row r="405" spans="1:47" s="4" customFormat="1" ht="15" x14ac:dyDescent="0.25">
      <c r="A405" s="55"/>
      <c r="B405" s="56" t="s">
        <v>87</v>
      </c>
      <c r="C405" s="238" t="s">
        <v>88</v>
      </c>
      <c r="D405" s="238"/>
      <c r="E405" s="238"/>
      <c r="F405" s="57"/>
      <c r="G405" s="58"/>
      <c r="H405" s="58"/>
      <c r="I405" s="58"/>
      <c r="J405" s="59">
        <v>14272.57</v>
      </c>
      <c r="K405" s="58"/>
      <c r="L405" s="59">
        <v>16591.86</v>
      </c>
      <c r="M405" s="61">
        <v>8.0399999999999991</v>
      </c>
      <c r="N405" s="62">
        <v>133398.54999999999</v>
      </c>
      <c r="AK405" s="44"/>
      <c r="AL405" s="53"/>
      <c r="AM405" s="53"/>
      <c r="AO405" s="3" t="s">
        <v>88</v>
      </c>
      <c r="AR405" s="53"/>
      <c r="AU405" s="53"/>
    </row>
    <row r="406" spans="1:47" s="4" customFormat="1" ht="15" x14ac:dyDescent="0.25">
      <c r="A406" s="63"/>
      <c r="B406" s="56"/>
      <c r="C406" s="238" t="s">
        <v>89</v>
      </c>
      <c r="D406" s="238"/>
      <c r="E406" s="238"/>
      <c r="F406" s="57" t="s">
        <v>73</v>
      </c>
      <c r="G406" s="64">
        <v>111.6</v>
      </c>
      <c r="H406" s="58"/>
      <c r="I406" s="80">
        <v>129.73500000000001</v>
      </c>
      <c r="J406" s="66"/>
      <c r="K406" s="58"/>
      <c r="L406" s="66"/>
      <c r="M406" s="58"/>
      <c r="N406" s="67"/>
      <c r="AK406" s="44"/>
      <c r="AL406" s="53"/>
      <c r="AM406" s="53"/>
      <c r="AP406" s="3" t="s">
        <v>89</v>
      </c>
      <c r="AR406" s="53"/>
      <c r="AU406" s="53"/>
    </row>
    <row r="407" spans="1:47" s="4" customFormat="1" ht="15" x14ac:dyDescent="0.25">
      <c r="A407" s="63"/>
      <c r="B407" s="56"/>
      <c r="C407" s="238" t="s">
        <v>72</v>
      </c>
      <c r="D407" s="238"/>
      <c r="E407" s="238"/>
      <c r="F407" s="57" t="s">
        <v>73</v>
      </c>
      <c r="G407" s="61">
        <v>11.49</v>
      </c>
      <c r="H407" s="58"/>
      <c r="I407" s="88">
        <v>13.357125</v>
      </c>
      <c r="J407" s="66"/>
      <c r="K407" s="58"/>
      <c r="L407" s="66"/>
      <c r="M407" s="58"/>
      <c r="N407" s="67"/>
      <c r="AK407" s="44"/>
      <c r="AL407" s="53"/>
      <c r="AM407" s="53"/>
      <c r="AP407" s="3" t="s">
        <v>72</v>
      </c>
      <c r="AR407" s="53"/>
      <c r="AU407" s="53"/>
    </row>
    <row r="408" spans="1:47" s="4" customFormat="1" ht="15" x14ac:dyDescent="0.25">
      <c r="A408" s="54"/>
      <c r="B408" s="56"/>
      <c r="C408" s="242" t="s">
        <v>74</v>
      </c>
      <c r="D408" s="242"/>
      <c r="E408" s="242"/>
      <c r="F408" s="68"/>
      <c r="G408" s="69"/>
      <c r="H408" s="69"/>
      <c r="I408" s="69"/>
      <c r="J408" s="70">
        <v>17454.23</v>
      </c>
      <c r="K408" s="69"/>
      <c r="L408" s="70">
        <v>20290.54</v>
      </c>
      <c r="M408" s="69"/>
      <c r="N408" s="72">
        <v>193565.39</v>
      </c>
      <c r="AK408" s="44"/>
      <c r="AL408" s="53"/>
      <c r="AM408" s="53"/>
      <c r="AQ408" s="3" t="s">
        <v>74</v>
      </c>
      <c r="AR408" s="53"/>
      <c r="AU408" s="53"/>
    </row>
    <row r="409" spans="1:47" s="4" customFormat="1" ht="15" x14ac:dyDescent="0.25">
      <c r="A409" s="63"/>
      <c r="B409" s="56"/>
      <c r="C409" s="238" t="s">
        <v>75</v>
      </c>
      <c r="D409" s="238"/>
      <c r="E409" s="238"/>
      <c r="F409" s="57"/>
      <c r="G409" s="58"/>
      <c r="H409" s="58"/>
      <c r="I409" s="58"/>
      <c r="J409" s="66"/>
      <c r="K409" s="58"/>
      <c r="L409" s="59">
        <v>1706.18</v>
      </c>
      <c r="M409" s="58"/>
      <c r="N409" s="62">
        <v>42296.2</v>
      </c>
      <c r="AK409" s="44"/>
      <c r="AL409" s="53"/>
      <c r="AM409" s="53"/>
      <c r="AP409" s="3" t="s">
        <v>75</v>
      </c>
      <c r="AR409" s="53"/>
      <c r="AU409" s="53"/>
    </row>
    <row r="410" spans="1:47" s="4" customFormat="1" ht="23.25" x14ac:dyDescent="0.25">
      <c r="A410" s="63"/>
      <c r="B410" s="56" t="s">
        <v>125</v>
      </c>
      <c r="C410" s="238" t="s">
        <v>126</v>
      </c>
      <c r="D410" s="238"/>
      <c r="E410" s="238"/>
      <c r="F410" s="57" t="s">
        <v>78</v>
      </c>
      <c r="G410" s="73">
        <v>117</v>
      </c>
      <c r="H410" s="58"/>
      <c r="I410" s="73">
        <v>117</v>
      </c>
      <c r="J410" s="66"/>
      <c r="K410" s="58"/>
      <c r="L410" s="59">
        <v>1996.23</v>
      </c>
      <c r="M410" s="58"/>
      <c r="N410" s="62">
        <v>49486.55</v>
      </c>
      <c r="AK410" s="44"/>
      <c r="AL410" s="53"/>
      <c r="AM410" s="53"/>
      <c r="AP410" s="3" t="s">
        <v>126</v>
      </c>
      <c r="AR410" s="53"/>
      <c r="AU410" s="53"/>
    </row>
    <row r="411" spans="1:47" s="4" customFormat="1" ht="23.25" x14ac:dyDescent="0.25">
      <c r="A411" s="63"/>
      <c r="B411" s="56" t="s">
        <v>127</v>
      </c>
      <c r="C411" s="238" t="s">
        <v>128</v>
      </c>
      <c r="D411" s="238"/>
      <c r="E411" s="238"/>
      <c r="F411" s="57" t="s">
        <v>78</v>
      </c>
      <c r="G411" s="73">
        <v>74</v>
      </c>
      <c r="H411" s="58"/>
      <c r="I411" s="73">
        <v>74</v>
      </c>
      <c r="J411" s="66"/>
      <c r="K411" s="58"/>
      <c r="L411" s="59">
        <v>1262.57</v>
      </c>
      <c r="M411" s="58"/>
      <c r="N411" s="62">
        <v>31299.19</v>
      </c>
      <c r="AK411" s="44"/>
      <c r="AL411" s="53"/>
      <c r="AM411" s="53"/>
      <c r="AP411" s="3" t="s">
        <v>128</v>
      </c>
      <c r="AR411" s="53"/>
      <c r="AU411" s="53"/>
    </row>
    <row r="412" spans="1:47" s="4" customFormat="1" ht="15" x14ac:dyDescent="0.25">
      <c r="A412" s="74"/>
      <c r="B412" s="75"/>
      <c r="C412" s="240" t="s">
        <v>81</v>
      </c>
      <c r="D412" s="240"/>
      <c r="E412" s="240"/>
      <c r="F412" s="47"/>
      <c r="G412" s="48"/>
      <c r="H412" s="48"/>
      <c r="I412" s="48"/>
      <c r="J412" s="51"/>
      <c r="K412" s="48"/>
      <c r="L412" s="81">
        <v>23549.34</v>
      </c>
      <c r="M412" s="69"/>
      <c r="N412" s="77">
        <v>274351.13</v>
      </c>
      <c r="AK412" s="44"/>
      <c r="AL412" s="53"/>
      <c r="AM412" s="53"/>
      <c r="AR412" s="53" t="s">
        <v>81</v>
      </c>
      <c r="AU412" s="53"/>
    </row>
    <row r="413" spans="1:47" s="4" customFormat="1" ht="23.25" x14ac:dyDescent="0.25">
      <c r="A413" s="45" t="s">
        <v>440</v>
      </c>
      <c r="B413" s="46" t="s">
        <v>365</v>
      </c>
      <c r="C413" s="240" t="s">
        <v>366</v>
      </c>
      <c r="D413" s="240"/>
      <c r="E413" s="240"/>
      <c r="F413" s="47" t="s">
        <v>147</v>
      </c>
      <c r="G413" s="48">
        <v>-7.9980000000000002</v>
      </c>
      <c r="H413" s="49">
        <v>1</v>
      </c>
      <c r="I413" s="83">
        <v>-7.9980000000000002</v>
      </c>
      <c r="J413" s="76">
        <v>638.82000000000005</v>
      </c>
      <c r="K413" s="48"/>
      <c r="L413" s="81">
        <v>-5109.28</v>
      </c>
      <c r="M413" s="78">
        <v>8.0399999999999991</v>
      </c>
      <c r="N413" s="77">
        <v>-41078.61</v>
      </c>
      <c r="AK413" s="44"/>
      <c r="AL413" s="53"/>
      <c r="AM413" s="53" t="s">
        <v>366</v>
      </c>
      <c r="AR413" s="53"/>
      <c r="AU413" s="53"/>
    </row>
    <row r="414" spans="1:47" s="4" customFormat="1" ht="15" x14ac:dyDescent="0.25">
      <c r="A414" s="74"/>
      <c r="B414" s="75"/>
      <c r="C414" s="238" t="s">
        <v>97</v>
      </c>
      <c r="D414" s="238"/>
      <c r="E414" s="238"/>
      <c r="F414" s="238"/>
      <c r="G414" s="238"/>
      <c r="H414" s="238"/>
      <c r="I414" s="238"/>
      <c r="J414" s="238"/>
      <c r="K414" s="238"/>
      <c r="L414" s="238"/>
      <c r="M414" s="238"/>
      <c r="N414" s="241"/>
      <c r="AK414" s="44"/>
      <c r="AL414" s="53"/>
      <c r="AM414" s="53"/>
      <c r="AR414" s="53"/>
      <c r="AT414" s="3" t="s">
        <v>97</v>
      </c>
      <c r="AU414" s="53"/>
    </row>
    <row r="415" spans="1:47" s="4" customFormat="1" ht="15" x14ac:dyDescent="0.25">
      <c r="A415" s="74"/>
      <c r="B415" s="75"/>
      <c r="C415" s="240" t="s">
        <v>81</v>
      </c>
      <c r="D415" s="240"/>
      <c r="E415" s="240"/>
      <c r="F415" s="47"/>
      <c r="G415" s="48"/>
      <c r="H415" s="48"/>
      <c r="I415" s="48"/>
      <c r="J415" s="51"/>
      <c r="K415" s="48"/>
      <c r="L415" s="81">
        <v>-5109.28</v>
      </c>
      <c r="M415" s="69"/>
      <c r="N415" s="77">
        <v>-41078.61</v>
      </c>
      <c r="AK415" s="44"/>
      <c r="AL415" s="53"/>
      <c r="AM415" s="53"/>
      <c r="AR415" s="53" t="s">
        <v>81</v>
      </c>
      <c r="AU415" s="53"/>
    </row>
    <row r="416" spans="1:47" s="4" customFormat="1" ht="23.25" x14ac:dyDescent="0.25">
      <c r="A416" s="45" t="s">
        <v>443</v>
      </c>
      <c r="B416" s="46" t="s">
        <v>363</v>
      </c>
      <c r="C416" s="240" t="s">
        <v>364</v>
      </c>
      <c r="D416" s="240"/>
      <c r="E416" s="240"/>
      <c r="F416" s="47" t="s">
        <v>96</v>
      </c>
      <c r="G416" s="48">
        <v>-2.3947500000000002</v>
      </c>
      <c r="H416" s="49">
        <v>1</v>
      </c>
      <c r="I416" s="98">
        <v>-2.3947500000000002</v>
      </c>
      <c r="J416" s="81">
        <v>2266.42</v>
      </c>
      <c r="K416" s="48"/>
      <c r="L416" s="81">
        <v>-5427.51</v>
      </c>
      <c r="M416" s="78">
        <v>8.0399999999999991</v>
      </c>
      <c r="N416" s="77">
        <v>-43637.18</v>
      </c>
      <c r="AK416" s="44"/>
      <c r="AL416" s="53"/>
      <c r="AM416" s="53" t="s">
        <v>364</v>
      </c>
      <c r="AR416" s="53"/>
      <c r="AU416" s="53"/>
    </row>
    <row r="417" spans="1:47" s="4" customFormat="1" ht="15" x14ac:dyDescent="0.25">
      <c r="A417" s="74"/>
      <c r="B417" s="75"/>
      <c r="C417" s="238" t="s">
        <v>97</v>
      </c>
      <c r="D417" s="238"/>
      <c r="E417" s="238"/>
      <c r="F417" s="238"/>
      <c r="G417" s="238"/>
      <c r="H417" s="238"/>
      <c r="I417" s="238"/>
      <c r="J417" s="238"/>
      <c r="K417" s="238"/>
      <c r="L417" s="238"/>
      <c r="M417" s="238"/>
      <c r="N417" s="241"/>
      <c r="AK417" s="44"/>
      <c r="AL417" s="53"/>
      <c r="AM417" s="53"/>
      <c r="AR417" s="53"/>
      <c r="AT417" s="3" t="s">
        <v>97</v>
      </c>
      <c r="AU417" s="53"/>
    </row>
    <row r="418" spans="1:47" s="4" customFormat="1" ht="15" x14ac:dyDescent="0.25">
      <c r="A418" s="74"/>
      <c r="B418" s="75"/>
      <c r="C418" s="240" t="s">
        <v>81</v>
      </c>
      <c r="D418" s="240"/>
      <c r="E418" s="240"/>
      <c r="F418" s="47"/>
      <c r="G418" s="48"/>
      <c r="H418" s="48"/>
      <c r="I418" s="48"/>
      <c r="J418" s="51"/>
      <c r="K418" s="48"/>
      <c r="L418" s="81">
        <v>-5427.51</v>
      </c>
      <c r="M418" s="69"/>
      <c r="N418" s="77">
        <v>-43637.18</v>
      </c>
      <c r="AK418" s="44"/>
      <c r="AL418" s="53"/>
      <c r="AM418" s="53"/>
      <c r="AR418" s="53" t="s">
        <v>81</v>
      </c>
      <c r="AU418" s="53"/>
    </row>
    <row r="419" spans="1:47" s="4" customFormat="1" ht="34.5" x14ac:dyDescent="0.25">
      <c r="A419" s="45" t="s">
        <v>447</v>
      </c>
      <c r="B419" s="46" t="s">
        <v>369</v>
      </c>
      <c r="C419" s="240" t="s">
        <v>370</v>
      </c>
      <c r="D419" s="240"/>
      <c r="E419" s="240"/>
      <c r="F419" s="47" t="s">
        <v>132</v>
      </c>
      <c r="G419" s="48">
        <v>5</v>
      </c>
      <c r="H419" s="49">
        <v>1</v>
      </c>
      <c r="I419" s="49">
        <v>5</v>
      </c>
      <c r="J419" s="76">
        <v>488.03</v>
      </c>
      <c r="K419" s="48"/>
      <c r="L419" s="81">
        <v>2440.15</v>
      </c>
      <c r="M419" s="78">
        <v>8.0399999999999991</v>
      </c>
      <c r="N419" s="77">
        <v>19618.810000000001</v>
      </c>
      <c r="AK419" s="44"/>
      <c r="AL419" s="53"/>
      <c r="AM419" s="53" t="s">
        <v>370</v>
      </c>
      <c r="AR419" s="53"/>
      <c r="AU419" s="53"/>
    </row>
    <row r="420" spans="1:47" s="4" customFormat="1" ht="15" x14ac:dyDescent="0.25">
      <c r="A420" s="74"/>
      <c r="B420" s="75"/>
      <c r="C420" s="238" t="s">
        <v>97</v>
      </c>
      <c r="D420" s="238"/>
      <c r="E420" s="238"/>
      <c r="F420" s="238"/>
      <c r="G420" s="238"/>
      <c r="H420" s="238"/>
      <c r="I420" s="238"/>
      <c r="J420" s="238"/>
      <c r="K420" s="238"/>
      <c r="L420" s="238"/>
      <c r="M420" s="238"/>
      <c r="N420" s="241"/>
      <c r="AK420" s="44"/>
      <c r="AL420" s="53"/>
      <c r="AM420" s="53"/>
      <c r="AR420" s="53"/>
      <c r="AT420" s="3" t="s">
        <v>97</v>
      </c>
      <c r="AU420" s="53"/>
    </row>
    <row r="421" spans="1:47" s="4" customFormat="1" ht="15" x14ac:dyDescent="0.25">
      <c r="A421" s="74"/>
      <c r="B421" s="75"/>
      <c r="C421" s="240" t="s">
        <v>81</v>
      </c>
      <c r="D421" s="240"/>
      <c r="E421" s="240"/>
      <c r="F421" s="47"/>
      <c r="G421" s="48"/>
      <c r="H421" s="48"/>
      <c r="I421" s="48"/>
      <c r="J421" s="51"/>
      <c r="K421" s="48"/>
      <c r="L421" s="81">
        <v>2440.15</v>
      </c>
      <c r="M421" s="69"/>
      <c r="N421" s="77">
        <v>19618.810000000001</v>
      </c>
      <c r="AK421" s="44"/>
      <c r="AL421" s="53"/>
      <c r="AM421" s="53"/>
      <c r="AR421" s="53" t="s">
        <v>81</v>
      </c>
      <c r="AU421" s="53"/>
    </row>
    <row r="422" spans="1:47" s="4" customFormat="1" ht="34.5" x14ac:dyDescent="0.25">
      <c r="A422" s="45" t="s">
        <v>450</v>
      </c>
      <c r="B422" s="46" t="s">
        <v>543</v>
      </c>
      <c r="C422" s="240" t="s">
        <v>544</v>
      </c>
      <c r="D422" s="240"/>
      <c r="E422" s="240"/>
      <c r="F422" s="47" t="s">
        <v>132</v>
      </c>
      <c r="G422" s="48">
        <v>3</v>
      </c>
      <c r="H422" s="49">
        <v>1</v>
      </c>
      <c r="I422" s="49">
        <v>3</v>
      </c>
      <c r="J422" s="76">
        <v>227.54</v>
      </c>
      <c r="K422" s="48"/>
      <c r="L422" s="76">
        <v>682.62</v>
      </c>
      <c r="M422" s="78">
        <v>8.0399999999999991</v>
      </c>
      <c r="N422" s="77">
        <v>5488.26</v>
      </c>
      <c r="AK422" s="44"/>
      <c r="AL422" s="53"/>
      <c r="AM422" s="53" t="s">
        <v>544</v>
      </c>
      <c r="AR422" s="53"/>
      <c r="AU422" s="53"/>
    </row>
    <row r="423" spans="1:47" s="4" customFormat="1" ht="15" x14ac:dyDescent="0.25">
      <c r="A423" s="74"/>
      <c r="B423" s="75"/>
      <c r="C423" s="238" t="s">
        <v>97</v>
      </c>
      <c r="D423" s="238"/>
      <c r="E423" s="238"/>
      <c r="F423" s="238"/>
      <c r="G423" s="238"/>
      <c r="H423" s="238"/>
      <c r="I423" s="238"/>
      <c r="J423" s="238"/>
      <c r="K423" s="238"/>
      <c r="L423" s="238"/>
      <c r="M423" s="238"/>
      <c r="N423" s="241"/>
      <c r="AK423" s="44"/>
      <c r="AL423" s="53"/>
      <c r="AM423" s="53"/>
      <c r="AR423" s="53"/>
      <c r="AT423" s="3" t="s">
        <v>97</v>
      </c>
      <c r="AU423" s="53"/>
    </row>
    <row r="424" spans="1:47" s="4" customFormat="1" ht="15" x14ac:dyDescent="0.25">
      <c r="A424" s="74"/>
      <c r="B424" s="75"/>
      <c r="C424" s="240" t="s">
        <v>81</v>
      </c>
      <c r="D424" s="240"/>
      <c r="E424" s="240"/>
      <c r="F424" s="47"/>
      <c r="G424" s="48"/>
      <c r="H424" s="48"/>
      <c r="I424" s="48"/>
      <c r="J424" s="51"/>
      <c r="K424" s="48"/>
      <c r="L424" s="76">
        <v>682.62</v>
      </c>
      <c r="M424" s="69"/>
      <c r="N424" s="77">
        <v>5488.26</v>
      </c>
      <c r="AK424" s="44"/>
      <c r="AL424" s="53"/>
      <c r="AM424" s="53"/>
      <c r="AR424" s="53" t="s">
        <v>81</v>
      </c>
      <c r="AU424" s="53"/>
    </row>
    <row r="425" spans="1:47" s="4" customFormat="1" ht="45.75" x14ac:dyDescent="0.25">
      <c r="A425" s="45" t="s">
        <v>455</v>
      </c>
      <c r="B425" s="46" t="s">
        <v>545</v>
      </c>
      <c r="C425" s="240" t="s">
        <v>546</v>
      </c>
      <c r="D425" s="240"/>
      <c r="E425" s="240"/>
      <c r="F425" s="47" t="s">
        <v>132</v>
      </c>
      <c r="G425" s="48">
        <v>6</v>
      </c>
      <c r="H425" s="49">
        <v>1</v>
      </c>
      <c r="I425" s="49">
        <v>6</v>
      </c>
      <c r="J425" s="76">
        <v>310.94</v>
      </c>
      <c r="K425" s="48"/>
      <c r="L425" s="81">
        <v>1865.64</v>
      </c>
      <c r="M425" s="78">
        <v>8.0399999999999991</v>
      </c>
      <c r="N425" s="77">
        <v>14999.75</v>
      </c>
      <c r="AK425" s="44"/>
      <c r="AL425" s="53"/>
      <c r="AM425" s="53" t="s">
        <v>546</v>
      </c>
      <c r="AR425" s="53"/>
      <c r="AU425" s="53"/>
    </row>
    <row r="426" spans="1:47" s="4" customFormat="1" ht="15" x14ac:dyDescent="0.25">
      <c r="A426" s="74"/>
      <c r="B426" s="75"/>
      <c r="C426" s="238" t="s">
        <v>97</v>
      </c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41"/>
      <c r="AK426" s="44"/>
      <c r="AL426" s="53"/>
      <c r="AM426" s="53"/>
      <c r="AR426" s="53"/>
      <c r="AT426" s="3" t="s">
        <v>97</v>
      </c>
      <c r="AU426" s="53"/>
    </row>
    <row r="427" spans="1:47" s="4" customFormat="1" ht="15" x14ac:dyDescent="0.25">
      <c r="A427" s="74"/>
      <c r="B427" s="75"/>
      <c r="C427" s="240" t="s">
        <v>81</v>
      </c>
      <c r="D427" s="240"/>
      <c r="E427" s="240"/>
      <c r="F427" s="47"/>
      <c r="G427" s="48"/>
      <c r="H427" s="48"/>
      <c r="I427" s="48"/>
      <c r="J427" s="51"/>
      <c r="K427" s="48"/>
      <c r="L427" s="81">
        <v>1865.64</v>
      </c>
      <c r="M427" s="69"/>
      <c r="N427" s="77">
        <v>14999.75</v>
      </c>
      <c r="AK427" s="44"/>
      <c r="AL427" s="53"/>
      <c r="AM427" s="53"/>
      <c r="AR427" s="53" t="s">
        <v>81</v>
      </c>
      <c r="AU427" s="53"/>
    </row>
    <row r="428" spans="1:47" s="4" customFormat="1" ht="45.75" x14ac:dyDescent="0.25">
      <c r="A428" s="45" t="s">
        <v>458</v>
      </c>
      <c r="B428" s="46" t="s">
        <v>372</v>
      </c>
      <c r="C428" s="240" t="s">
        <v>373</v>
      </c>
      <c r="D428" s="240"/>
      <c r="E428" s="240"/>
      <c r="F428" s="47" t="s">
        <v>132</v>
      </c>
      <c r="G428" s="48">
        <v>3</v>
      </c>
      <c r="H428" s="49">
        <v>1</v>
      </c>
      <c r="I428" s="49">
        <v>3</v>
      </c>
      <c r="J428" s="76">
        <v>332.56</v>
      </c>
      <c r="K428" s="48"/>
      <c r="L428" s="76">
        <v>997.68</v>
      </c>
      <c r="M428" s="78">
        <v>8.0399999999999991</v>
      </c>
      <c r="N428" s="77">
        <v>8021.35</v>
      </c>
      <c r="AK428" s="44"/>
      <c r="AL428" s="53"/>
      <c r="AM428" s="53" t="s">
        <v>373</v>
      </c>
      <c r="AR428" s="53"/>
      <c r="AU428" s="53"/>
    </row>
    <row r="429" spans="1:47" s="4" customFormat="1" ht="15" x14ac:dyDescent="0.25">
      <c r="A429" s="74"/>
      <c r="B429" s="75"/>
      <c r="C429" s="238" t="s">
        <v>97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8"/>
      <c r="N429" s="241"/>
      <c r="AK429" s="44"/>
      <c r="AL429" s="53"/>
      <c r="AM429" s="53"/>
      <c r="AR429" s="53"/>
      <c r="AT429" s="3" t="s">
        <v>97</v>
      </c>
      <c r="AU429" s="53"/>
    </row>
    <row r="430" spans="1:47" s="4" customFormat="1" ht="15" x14ac:dyDescent="0.25">
      <c r="A430" s="74"/>
      <c r="B430" s="75"/>
      <c r="C430" s="240" t="s">
        <v>81</v>
      </c>
      <c r="D430" s="240"/>
      <c r="E430" s="240"/>
      <c r="F430" s="47"/>
      <c r="G430" s="48"/>
      <c r="H430" s="48"/>
      <c r="I430" s="48"/>
      <c r="J430" s="51"/>
      <c r="K430" s="48"/>
      <c r="L430" s="76">
        <v>997.68</v>
      </c>
      <c r="M430" s="69"/>
      <c r="N430" s="77">
        <v>8021.35</v>
      </c>
      <c r="AK430" s="44"/>
      <c r="AL430" s="53"/>
      <c r="AM430" s="53"/>
      <c r="AR430" s="53" t="s">
        <v>81</v>
      </c>
      <c r="AU430" s="53"/>
    </row>
    <row r="431" spans="1:47" s="4" customFormat="1" ht="45.75" x14ac:dyDescent="0.25">
      <c r="A431" s="45" t="s">
        <v>461</v>
      </c>
      <c r="B431" s="46" t="s">
        <v>374</v>
      </c>
      <c r="C431" s="240" t="s">
        <v>375</v>
      </c>
      <c r="D431" s="240"/>
      <c r="E431" s="240"/>
      <c r="F431" s="47" t="s">
        <v>132</v>
      </c>
      <c r="G431" s="48">
        <v>13</v>
      </c>
      <c r="H431" s="49">
        <v>1</v>
      </c>
      <c r="I431" s="49">
        <v>13</v>
      </c>
      <c r="J431" s="76">
        <v>498.54</v>
      </c>
      <c r="K431" s="48"/>
      <c r="L431" s="81">
        <v>6481.02</v>
      </c>
      <c r="M431" s="78">
        <v>8.0399999999999991</v>
      </c>
      <c r="N431" s="77">
        <v>52107.4</v>
      </c>
      <c r="AK431" s="44"/>
      <c r="AL431" s="53"/>
      <c r="AM431" s="53" t="s">
        <v>375</v>
      </c>
      <c r="AR431" s="53"/>
      <c r="AU431" s="53"/>
    </row>
    <row r="432" spans="1:47" s="4" customFormat="1" ht="15" x14ac:dyDescent="0.25">
      <c r="A432" s="74"/>
      <c r="B432" s="75"/>
      <c r="C432" s="238" t="s">
        <v>97</v>
      </c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41"/>
      <c r="AK432" s="44"/>
      <c r="AL432" s="53"/>
      <c r="AM432" s="53"/>
      <c r="AR432" s="53"/>
      <c r="AT432" s="3" t="s">
        <v>97</v>
      </c>
      <c r="AU432" s="53"/>
    </row>
    <row r="433" spans="1:47" s="4" customFormat="1" ht="15" x14ac:dyDescent="0.25">
      <c r="A433" s="74"/>
      <c r="B433" s="75"/>
      <c r="C433" s="240" t="s">
        <v>81</v>
      </c>
      <c r="D433" s="240"/>
      <c r="E433" s="240"/>
      <c r="F433" s="47"/>
      <c r="G433" s="48"/>
      <c r="H433" s="48"/>
      <c r="I433" s="48"/>
      <c r="J433" s="51"/>
      <c r="K433" s="48"/>
      <c r="L433" s="81">
        <v>6481.02</v>
      </c>
      <c r="M433" s="69"/>
      <c r="N433" s="77">
        <v>52107.4</v>
      </c>
      <c r="AK433" s="44"/>
      <c r="AL433" s="53"/>
      <c r="AM433" s="53"/>
      <c r="AR433" s="53" t="s">
        <v>81</v>
      </c>
      <c r="AU433" s="53"/>
    </row>
    <row r="434" spans="1:47" s="4" customFormat="1" ht="34.5" x14ac:dyDescent="0.25">
      <c r="A434" s="45" t="s">
        <v>547</v>
      </c>
      <c r="B434" s="46" t="s">
        <v>548</v>
      </c>
      <c r="C434" s="240" t="s">
        <v>549</v>
      </c>
      <c r="D434" s="240"/>
      <c r="E434" s="240"/>
      <c r="F434" s="47" t="s">
        <v>132</v>
      </c>
      <c r="G434" s="48">
        <v>1</v>
      </c>
      <c r="H434" s="49">
        <v>1</v>
      </c>
      <c r="I434" s="49">
        <v>1</v>
      </c>
      <c r="J434" s="76">
        <v>271.27</v>
      </c>
      <c r="K434" s="48"/>
      <c r="L434" s="76">
        <v>271.27</v>
      </c>
      <c r="M434" s="78">
        <v>8.0399999999999991</v>
      </c>
      <c r="N434" s="77">
        <v>2181.0100000000002</v>
      </c>
      <c r="AK434" s="44"/>
      <c r="AL434" s="53"/>
      <c r="AM434" s="53" t="s">
        <v>549</v>
      </c>
      <c r="AR434" s="53"/>
      <c r="AU434" s="53"/>
    </row>
    <row r="435" spans="1:47" s="4" customFormat="1" ht="15" x14ac:dyDescent="0.25">
      <c r="A435" s="74"/>
      <c r="B435" s="75"/>
      <c r="C435" s="238" t="s">
        <v>97</v>
      </c>
      <c r="D435" s="238"/>
      <c r="E435" s="238"/>
      <c r="F435" s="238"/>
      <c r="G435" s="238"/>
      <c r="H435" s="238"/>
      <c r="I435" s="238"/>
      <c r="J435" s="238"/>
      <c r="K435" s="238"/>
      <c r="L435" s="238"/>
      <c r="M435" s="238"/>
      <c r="N435" s="241"/>
      <c r="AK435" s="44"/>
      <c r="AL435" s="53"/>
      <c r="AM435" s="53"/>
      <c r="AR435" s="53"/>
      <c r="AT435" s="3" t="s">
        <v>97</v>
      </c>
      <c r="AU435" s="53"/>
    </row>
    <row r="436" spans="1:47" s="4" customFormat="1" ht="15" x14ac:dyDescent="0.25">
      <c r="A436" s="74"/>
      <c r="B436" s="75"/>
      <c r="C436" s="240" t="s">
        <v>81</v>
      </c>
      <c r="D436" s="240"/>
      <c r="E436" s="240"/>
      <c r="F436" s="47"/>
      <c r="G436" s="48"/>
      <c r="H436" s="48"/>
      <c r="I436" s="48"/>
      <c r="J436" s="51"/>
      <c r="K436" s="48"/>
      <c r="L436" s="76">
        <v>271.27</v>
      </c>
      <c r="M436" s="69"/>
      <c r="N436" s="77">
        <v>2181.0100000000002</v>
      </c>
      <c r="AK436" s="44"/>
      <c r="AL436" s="53"/>
      <c r="AM436" s="53"/>
      <c r="AR436" s="53" t="s">
        <v>81</v>
      </c>
      <c r="AU436" s="53"/>
    </row>
    <row r="437" spans="1:47" s="4" customFormat="1" ht="34.5" x14ac:dyDescent="0.25">
      <c r="A437" s="45" t="s">
        <v>466</v>
      </c>
      <c r="B437" s="46" t="s">
        <v>377</v>
      </c>
      <c r="C437" s="240" t="s">
        <v>378</v>
      </c>
      <c r="D437" s="240"/>
      <c r="E437" s="240"/>
      <c r="F437" s="47" t="s">
        <v>132</v>
      </c>
      <c r="G437" s="48">
        <v>5</v>
      </c>
      <c r="H437" s="49">
        <v>1</v>
      </c>
      <c r="I437" s="49">
        <v>5</v>
      </c>
      <c r="J437" s="76">
        <v>628.08000000000004</v>
      </c>
      <c r="K437" s="48"/>
      <c r="L437" s="81">
        <v>3140.4</v>
      </c>
      <c r="M437" s="78">
        <v>8.0399999999999991</v>
      </c>
      <c r="N437" s="77">
        <v>25248.82</v>
      </c>
      <c r="AK437" s="44"/>
      <c r="AL437" s="53"/>
      <c r="AM437" s="53" t="s">
        <v>378</v>
      </c>
      <c r="AR437" s="53"/>
      <c r="AU437" s="53"/>
    </row>
    <row r="438" spans="1:47" s="4" customFormat="1" ht="15" x14ac:dyDescent="0.25">
      <c r="A438" s="74"/>
      <c r="B438" s="75"/>
      <c r="C438" s="238" t="s">
        <v>97</v>
      </c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41"/>
      <c r="AK438" s="44"/>
      <c r="AL438" s="53"/>
      <c r="AM438" s="53"/>
      <c r="AR438" s="53"/>
      <c r="AT438" s="3" t="s">
        <v>97</v>
      </c>
      <c r="AU438" s="53"/>
    </row>
    <row r="439" spans="1:47" s="4" customFormat="1" ht="15" x14ac:dyDescent="0.25">
      <c r="A439" s="74"/>
      <c r="B439" s="75"/>
      <c r="C439" s="240" t="s">
        <v>81</v>
      </c>
      <c r="D439" s="240"/>
      <c r="E439" s="240"/>
      <c r="F439" s="47"/>
      <c r="G439" s="48"/>
      <c r="H439" s="48"/>
      <c r="I439" s="48"/>
      <c r="J439" s="51"/>
      <c r="K439" s="48"/>
      <c r="L439" s="81">
        <v>3140.4</v>
      </c>
      <c r="M439" s="69"/>
      <c r="N439" s="77">
        <v>25248.82</v>
      </c>
      <c r="AK439" s="44"/>
      <c r="AL439" s="53"/>
      <c r="AM439" s="53"/>
      <c r="AR439" s="53" t="s">
        <v>81</v>
      </c>
      <c r="AU439" s="53"/>
    </row>
    <row r="440" spans="1:47" s="4" customFormat="1" ht="34.5" x14ac:dyDescent="0.25">
      <c r="A440" s="45" t="s">
        <v>550</v>
      </c>
      <c r="B440" s="46" t="s">
        <v>379</v>
      </c>
      <c r="C440" s="240" t="s">
        <v>380</v>
      </c>
      <c r="D440" s="240"/>
      <c r="E440" s="240"/>
      <c r="F440" s="47" t="s">
        <v>132</v>
      </c>
      <c r="G440" s="48">
        <v>15</v>
      </c>
      <c r="H440" s="49">
        <v>1</v>
      </c>
      <c r="I440" s="49">
        <v>15</v>
      </c>
      <c r="J440" s="76">
        <v>31.04</v>
      </c>
      <c r="K440" s="48"/>
      <c r="L440" s="76">
        <v>465.6</v>
      </c>
      <c r="M440" s="78">
        <v>8.0399999999999991</v>
      </c>
      <c r="N440" s="77">
        <v>3743.42</v>
      </c>
      <c r="AK440" s="44"/>
      <c r="AL440" s="53"/>
      <c r="AM440" s="53" t="s">
        <v>380</v>
      </c>
      <c r="AR440" s="53"/>
      <c r="AU440" s="53"/>
    </row>
    <row r="441" spans="1:47" s="4" customFormat="1" ht="15" x14ac:dyDescent="0.25">
      <c r="A441" s="74"/>
      <c r="B441" s="75"/>
      <c r="C441" s="238" t="s">
        <v>97</v>
      </c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41"/>
      <c r="AK441" s="44"/>
      <c r="AL441" s="53"/>
      <c r="AM441" s="53"/>
      <c r="AR441" s="53"/>
      <c r="AT441" s="3" t="s">
        <v>97</v>
      </c>
      <c r="AU441" s="53"/>
    </row>
    <row r="442" spans="1:47" s="4" customFormat="1" ht="15" x14ac:dyDescent="0.25">
      <c r="A442" s="74"/>
      <c r="B442" s="75"/>
      <c r="C442" s="240" t="s">
        <v>81</v>
      </c>
      <c r="D442" s="240"/>
      <c r="E442" s="240"/>
      <c r="F442" s="47"/>
      <c r="G442" s="48"/>
      <c r="H442" s="48"/>
      <c r="I442" s="48"/>
      <c r="J442" s="51"/>
      <c r="K442" s="48"/>
      <c r="L442" s="76">
        <v>465.6</v>
      </c>
      <c r="M442" s="69"/>
      <c r="N442" s="77">
        <v>3743.42</v>
      </c>
      <c r="AK442" s="44"/>
      <c r="AL442" s="53"/>
      <c r="AM442" s="53"/>
      <c r="AR442" s="53" t="s">
        <v>81</v>
      </c>
      <c r="AU442" s="53"/>
    </row>
    <row r="443" spans="1:47" s="4" customFormat="1" ht="57" x14ac:dyDescent="0.25">
      <c r="A443" s="45" t="s">
        <v>551</v>
      </c>
      <c r="B443" s="46" t="s">
        <v>552</v>
      </c>
      <c r="C443" s="240" t="s">
        <v>553</v>
      </c>
      <c r="D443" s="240"/>
      <c r="E443" s="240"/>
      <c r="F443" s="47" t="s">
        <v>183</v>
      </c>
      <c r="G443" s="48">
        <v>0.22059999999999999</v>
      </c>
      <c r="H443" s="49">
        <v>1</v>
      </c>
      <c r="I443" s="50">
        <v>0.22059999999999999</v>
      </c>
      <c r="J443" s="81">
        <v>12010</v>
      </c>
      <c r="K443" s="48"/>
      <c r="L443" s="81">
        <v>2649.41</v>
      </c>
      <c r="M443" s="78">
        <v>8.0399999999999991</v>
      </c>
      <c r="N443" s="77">
        <v>21301.26</v>
      </c>
      <c r="AK443" s="44"/>
      <c r="AL443" s="53"/>
      <c r="AM443" s="53" t="s">
        <v>553</v>
      </c>
      <c r="AR443" s="53"/>
      <c r="AU443" s="53"/>
    </row>
    <row r="444" spans="1:47" s="4" customFormat="1" ht="15" x14ac:dyDescent="0.25">
      <c r="A444" s="74"/>
      <c r="B444" s="75"/>
      <c r="C444" s="238" t="s">
        <v>97</v>
      </c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41"/>
      <c r="AK444" s="44"/>
      <c r="AL444" s="53"/>
      <c r="AM444" s="53"/>
      <c r="AR444" s="53"/>
      <c r="AT444" s="3" t="s">
        <v>97</v>
      </c>
      <c r="AU444" s="53"/>
    </row>
    <row r="445" spans="1:47" s="4" customFormat="1" ht="15" x14ac:dyDescent="0.25">
      <c r="A445" s="54"/>
      <c r="B445" s="9"/>
      <c r="C445" s="238" t="s">
        <v>554</v>
      </c>
      <c r="D445" s="238"/>
      <c r="E445" s="238"/>
      <c r="F445" s="238"/>
      <c r="G445" s="238"/>
      <c r="H445" s="238"/>
      <c r="I445" s="238"/>
      <c r="J445" s="238"/>
      <c r="K445" s="238"/>
      <c r="L445" s="238"/>
      <c r="M445" s="238"/>
      <c r="N445" s="241"/>
      <c r="AK445" s="44"/>
      <c r="AL445" s="53"/>
      <c r="AM445" s="53"/>
      <c r="AN445" s="3" t="s">
        <v>554</v>
      </c>
      <c r="AR445" s="53"/>
      <c r="AU445" s="53"/>
    </row>
    <row r="446" spans="1:47" s="4" customFormat="1" ht="15" x14ac:dyDescent="0.25">
      <c r="A446" s="74"/>
      <c r="B446" s="75"/>
      <c r="C446" s="240" t="s">
        <v>81</v>
      </c>
      <c r="D446" s="240"/>
      <c r="E446" s="240"/>
      <c r="F446" s="47"/>
      <c r="G446" s="48"/>
      <c r="H446" s="48"/>
      <c r="I446" s="48"/>
      <c r="J446" s="51"/>
      <c r="K446" s="48"/>
      <c r="L446" s="81">
        <v>2649.41</v>
      </c>
      <c r="M446" s="69"/>
      <c r="N446" s="77">
        <v>21301.26</v>
      </c>
      <c r="AK446" s="44"/>
      <c r="AL446" s="53"/>
      <c r="AM446" s="53"/>
      <c r="AR446" s="53" t="s">
        <v>81</v>
      </c>
      <c r="AU446" s="53"/>
    </row>
    <row r="447" spans="1:47" s="4" customFormat="1" ht="23.25" x14ac:dyDescent="0.25">
      <c r="A447" s="45" t="s">
        <v>555</v>
      </c>
      <c r="B447" s="46" t="s">
        <v>556</v>
      </c>
      <c r="C447" s="240" t="s">
        <v>557</v>
      </c>
      <c r="D447" s="240"/>
      <c r="E447" s="240"/>
      <c r="F447" s="47" t="s">
        <v>132</v>
      </c>
      <c r="G447" s="48">
        <v>8</v>
      </c>
      <c r="H447" s="49">
        <v>1</v>
      </c>
      <c r="I447" s="49">
        <v>8</v>
      </c>
      <c r="J447" s="76">
        <v>554.53</v>
      </c>
      <c r="K447" s="48"/>
      <c r="L447" s="81">
        <v>4436.24</v>
      </c>
      <c r="M447" s="78">
        <v>8.0399999999999991</v>
      </c>
      <c r="N447" s="77">
        <v>35667.370000000003</v>
      </c>
      <c r="AK447" s="44"/>
      <c r="AL447" s="53"/>
      <c r="AM447" s="53" t="s">
        <v>557</v>
      </c>
      <c r="AR447" s="53"/>
      <c r="AU447" s="53"/>
    </row>
    <row r="448" spans="1:47" s="4" customFormat="1" ht="15" x14ac:dyDescent="0.25">
      <c r="A448" s="74"/>
      <c r="B448" s="75"/>
      <c r="C448" s="238" t="s">
        <v>97</v>
      </c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  <c r="N448" s="241"/>
      <c r="AK448" s="44"/>
      <c r="AL448" s="53"/>
      <c r="AM448" s="53"/>
      <c r="AR448" s="53"/>
      <c r="AT448" s="3" t="s">
        <v>97</v>
      </c>
      <c r="AU448" s="53"/>
    </row>
    <row r="449" spans="1:47" s="4" customFormat="1" ht="15" x14ac:dyDescent="0.25">
      <c r="A449" s="74"/>
      <c r="B449" s="75"/>
      <c r="C449" s="240" t="s">
        <v>81</v>
      </c>
      <c r="D449" s="240"/>
      <c r="E449" s="240"/>
      <c r="F449" s="47"/>
      <c r="G449" s="48"/>
      <c r="H449" s="48"/>
      <c r="I449" s="48"/>
      <c r="J449" s="51"/>
      <c r="K449" s="48"/>
      <c r="L449" s="81">
        <v>4436.24</v>
      </c>
      <c r="M449" s="69"/>
      <c r="N449" s="77">
        <v>35667.370000000003</v>
      </c>
      <c r="AK449" s="44"/>
      <c r="AL449" s="53"/>
      <c r="AM449" s="53"/>
      <c r="AR449" s="53" t="s">
        <v>81</v>
      </c>
      <c r="AU449" s="53"/>
    </row>
    <row r="450" spans="1:47" s="4" customFormat="1" ht="57" x14ac:dyDescent="0.25">
      <c r="A450" s="45" t="s">
        <v>558</v>
      </c>
      <c r="B450" s="46" t="s">
        <v>559</v>
      </c>
      <c r="C450" s="240" t="s">
        <v>560</v>
      </c>
      <c r="D450" s="240"/>
      <c r="E450" s="240"/>
      <c r="F450" s="47" t="s">
        <v>147</v>
      </c>
      <c r="G450" s="48">
        <v>0.8</v>
      </c>
      <c r="H450" s="49">
        <v>1</v>
      </c>
      <c r="I450" s="82">
        <v>0.8</v>
      </c>
      <c r="J450" s="76">
        <v>425.05</v>
      </c>
      <c r="K450" s="48"/>
      <c r="L450" s="76">
        <v>340.04</v>
      </c>
      <c r="M450" s="78">
        <v>8.0399999999999991</v>
      </c>
      <c r="N450" s="77">
        <v>2733.92</v>
      </c>
      <c r="AK450" s="44"/>
      <c r="AL450" s="53"/>
      <c r="AM450" s="53" t="s">
        <v>560</v>
      </c>
      <c r="AR450" s="53"/>
      <c r="AU450" s="53"/>
    </row>
    <row r="451" spans="1:47" s="4" customFormat="1" ht="15" x14ac:dyDescent="0.25">
      <c r="A451" s="74"/>
      <c r="B451" s="75"/>
      <c r="C451" s="238" t="s">
        <v>97</v>
      </c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41"/>
      <c r="AK451" s="44"/>
      <c r="AL451" s="53"/>
      <c r="AM451" s="53"/>
      <c r="AR451" s="53"/>
      <c r="AT451" s="3" t="s">
        <v>97</v>
      </c>
      <c r="AU451" s="53"/>
    </row>
    <row r="452" spans="1:47" s="4" customFormat="1" ht="15" x14ac:dyDescent="0.25">
      <c r="A452" s="74"/>
      <c r="B452" s="75"/>
      <c r="C452" s="240" t="s">
        <v>81</v>
      </c>
      <c r="D452" s="240"/>
      <c r="E452" s="240"/>
      <c r="F452" s="47"/>
      <c r="G452" s="48"/>
      <c r="H452" s="48"/>
      <c r="I452" s="48"/>
      <c r="J452" s="51"/>
      <c r="K452" s="48"/>
      <c r="L452" s="76">
        <v>340.04</v>
      </c>
      <c r="M452" s="69"/>
      <c r="N452" s="77">
        <v>2733.92</v>
      </c>
      <c r="AK452" s="44"/>
      <c r="AL452" s="53"/>
      <c r="AM452" s="53"/>
      <c r="AR452" s="53" t="s">
        <v>81</v>
      </c>
      <c r="AU452" s="53"/>
    </row>
    <row r="453" spans="1:47" s="4" customFormat="1" ht="57" x14ac:dyDescent="0.25">
      <c r="A453" s="45" t="s">
        <v>561</v>
      </c>
      <c r="B453" s="46" t="s">
        <v>562</v>
      </c>
      <c r="C453" s="240" t="s">
        <v>563</v>
      </c>
      <c r="D453" s="240"/>
      <c r="E453" s="240"/>
      <c r="F453" s="47" t="s">
        <v>147</v>
      </c>
      <c r="G453" s="48">
        <v>1.6</v>
      </c>
      <c r="H453" s="49">
        <v>1</v>
      </c>
      <c r="I453" s="82">
        <v>1.6</v>
      </c>
      <c r="J453" s="76">
        <v>694.26</v>
      </c>
      <c r="K453" s="48"/>
      <c r="L453" s="81">
        <v>1110.82</v>
      </c>
      <c r="M453" s="78">
        <v>8.0399999999999991</v>
      </c>
      <c r="N453" s="77">
        <v>8930.99</v>
      </c>
      <c r="AK453" s="44"/>
      <c r="AL453" s="53"/>
      <c r="AM453" s="53" t="s">
        <v>563</v>
      </c>
      <c r="AR453" s="53"/>
      <c r="AU453" s="53"/>
    </row>
    <row r="454" spans="1:47" s="4" customFormat="1" ht="15" x14ac:dyDescent="0.25">
      <c r="A454" s="74"/>
      <c r="B454" s="75"/>
      <c r="C454" s="238" t="s">
        <v>97</v>
      </c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  <c r="N454" s="241"/>
      <c r="AK454" s="44"/>
      <c r="AL454" s="53"/>
      <c r="AM454" s="53"/>
      <c r="AR454" s="53"/>
      <c r="AT454" s="3" t="s">
        <v>97</v>
      </c>
      <c r="AU454" s="53"/>
    </row>
    <row r="455" spans="1:47" s="4" customFormat="1" ht="15" x14ac:dyDescent="0.25">
      <c r="A455" s="74"/>
      <c r="B455" s="75"/>
      <c r="C455" s="240" t="s">
        <v>81</v>
      </c>
      <c r="D455" s="240"/>
      <c r="E455" s="240"/>
      <c r="F455" s="47"/>
      <c r="G455" s="48"/>
      <c r="H455" s="48"/>
      <c r="I455" s="48"/>
      <c r="J455" s="51"/>
      <c r="K455" s="48"/>
      <c r="L455" s="81">
        <v>1110.82</v>
      </c>
      <c r="M455" s="69"/>
      <c r="N455" s="77">
        <v>8930.99</v>
      </c>
      <c r="AK455" s="44"/>
      <c r="AL455" s="53"/>
      <c r="AM455" s="53"/>
      <c r="AR455" s="53" t="s">
        <v>81</v>
      </c>
      <c r="AU455" s="53"/>
    </row>
    <row r="456" spans="1:47" s="4" customFormat="1" ht="15" x14ac:dyDescent="0.25">
      <c r="A456" s="266" t="s">
        <v>564</v>
      </c>
      <c r="B456" s="267"/>
      <c r="C456" s="267"/>
      <c r="D456" s="267"/>
      <c r="E456" s="267"/>
      <c r="F456" s="267"/>
      <c r="G456" s="267"/>
      <c r="H456" s="267"/>
      <c r="I456" s="267"/>
      <c r="J456" s="267"/>
      <c r="K456" s="267"/>
      <c r="L456" s="267"/>
      <c r="M456" s="267"/>
      <c r="N456" s="268"/>
      <c r="AK456" s="44"/>
      <c r="AL456" s="53" t="s">
        <v>564</v>
      </c>
      <c r="AM456" s="53"/>
      <c r="AR456" s="53"/>
      <c r="AU456" s="53"/>
    </row>
    <row r="457" spans="1:47" s="4" customFormat="1" ht="78.75" x14ac:dyDescent="0.25">
      <c r="A457" s="45" t="s">
        <v>565</v>
      </c>
      <c r="B457" s="46" t="s">
        <v>566</v>
      </c>
      <c r="C457" s="240" t="s">
        <v>567</v>
      </c>
      <c r="D457" s="240"/>
      <c r="E457" s="240"/>
      <c r="F457" s="47" t="s">
        <v>349</v>
      </c>
      <c r="G457" s="48">
        <v>5.1999999999999998E-3</v>
      </c>
      <c r="H457" s="49">
        <v>1</v>
      </c>
      <c r="I457" s="50">
        <v>5.1999999999999998E-3</v>
      </c>
      <c r="J457" s="51"/>
      <c r="K457" s="48"/>
      <c r="L457" s="51"/>
      <c r="M457" s="48"/>
      <c r="N457" s="52"/>
      <c r="AK457" s="44"/>
      <c r="AL457" s="53"/>
      <c r="AM457" s="53" t="s">
        <v>567</v>
      </c>
      <c r="AR457" s="53"/>
      <c r="AU457" s="53"/>
    </row>
    <row r="458" spans="1:47" s="4" customFormat="1" ht="15" x14ac:dyDescent="0.25">
      <c r="A458" s="54"/>
      <c r="B458" s="9"/>
      <c r="C458" s="238" t="s">
        <v>350</v>
      </c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41"/>
      <c r="AK458" s="44"/>
      <c r="AL458" s="53"/>
      <c r="AM458" s="53"/>
      <c r="AN458" s="3" t="s">
        <v>350</v>
      </c>
      <c r="AR458" s="53"/>
      <c r="AU458" s="53"/>
    </row>
    <row r="459" spans="1:47" s="4" customFormat="1" ht="15" x14ac:dyDescent="0.25">
      <c r="A459" s="55"/>
      <c r="B459" s="56" t="s">
        <v>63</v>
      </c>
      <c r="C459" s="238" t="s">
        <v>86</v>
      </c>
      <c r="D459" s="238"/>
      <c r="E459" s="238"/>
      <c r="F459" s="57"/>
      <c r="G459" s="58"/>
      <c r="H459" s="58"/>
      <c r="I459" s="58"/>
      <c r="J459" s="59">
        <v>8471.7900000000009</v>
      </c>
      <c r="K459" s="58"/>
      <c r="L459" s="60">
        <v>44.05</v>
      </c>
      <c r="M459" s="61">
        <v>24.79</v>
      </c>
      <c r="N459" s="62">
        <v>1092</v>
      </c>
      <c r="AK459" s="44"/>
      <c r="AL459" s="53"/>
      <c r="AM459" s="53"/>
      <c r="AO459" s="3" t="s">
        <v>86</v>
      </c>
      <c r="AR459" s="53"/>
      <c r="AU459" s="53"/>
    </row>
    <row r="460" spans="1:47" s="4" customFormat="1" ht="15" x14ac:dyDescent="0.25">
      <c r="A460" s="55"/>
      <c r="B460" s="56" t="s">
        <v>68</v>
      </c>
      <c r="C460" s="238" t="s">
        <v>69</v>
      </c>
      <c r="D460" s="238"/>
      <c r="E460" s="238"/>
      <c r="F460" s="57"/>
      <c r="G460" s="58"/>
      <c r="H460" s="58"/>
      <c r="I460" s="58"/>
      <c r="J460" s="59">
        <v>4777.09</v>
      </c>
      <c r="K460" s="58"/>
      <c r="L460" s="60">
        <v>24.84</v>
      </c>
      <c r="M460" s="61">
        <v>10.53</v>
      </c>
      <c r="N460" s="79">
        <v>261.57</v>
      </c>
      <c r="AK460" s="44"/>
      <c r="AL460" s="53"/>
      <c r="AM460" s="53"/>
      <c r="AO460" s="3" t="s">
        <v>69</v>
      </c>
      <c r="AR460" s="53"/>
      <c r="AU460" s="53"/>
    </row>
    <row r="461" spans="1:47" s="4" customFormat="1" ht="15" x14ac:dyDescent="0.25">
      <c r="A461" s="55"/>
      <c r="B461" s="56" t="s">
        <v>70</v>
      </c>
      <c r="C461" s="238" t="s">
        <v>71</v>
      </c>
      <c r="D461" s="238"/>
      <c r="E461" s="238"/>
      <c r="F461" s="57"/>
      <c r="G461" s="58"/>
      <c r="H461" s="58"/>
      <c r="I461" s="58"/>
      <c r="J461" s="60">
        <v>509.88</v>
      </c>
      <c r="K461" s="58"/>
      <c r="L461" s="60">
        <v>2.65</v>
      </c>
      <c r="M461" s="61">
        <v>24.79</v>
      </c>
      <c r="N461" s="79">
        <v>65.69</v>
      </c>
      <c r="AK461" s="44"/>
      <c r="AL461" s="53"/>
      <c r="AM461" s="53"/>
      <c r="AO461" s="3" t="s">
        <v>71</v>
      </c>
      <c r="AR461" s="53"/>
      <c r="AU461" s="53"/>
    </row>
    <row r="462" spans="1:47" s="4" customFormat="1" ht="15" x14ac:dyDescent="0.25">
      <c r="A462" s="55"/>
      <c r="B462" s="56" t="s">
        <v>87</v>
      </c>
      <c r="C462" s="238" t="s">
        <v>88</v>
      </c>
      <c r="D462" s="238"/>
      <c r="E462" s="238"/>
      <c r="F462" s="57"/>
      <c r="G462" s="58"/>
      <c r="H462" s="58"/>
      <c r="I462" s="58"/>
      <c r="J462" s="59">
        <v>7396.44</v>
      </c>
      <c r="K462" s="58"/>
      <c r="L462" s="60">
        <v>38.46</v>
      </c>
      <c r="M462" s="61">
        <v>8.0399999999999991</v>
      </c>
      <c r="N462" s="79">
        <v>309.22000000000003</v>
      </c>
      <c r="AK462" s="44"/>
      <c r="AL462" s="53"/>
      <c r="AM462" s="53"/>
      <c r="AO462" s="3" t="s">
        <v>88</v>
      </c>
      <c r="AR462" s="53"/>
      <c r="AU462" s="53"/>
    </row>
    <row r="463" spans="1:47" s="4" customFormat="1" ht="15" x14ac:dyDescent="0.25">
      <c r="A463" s="63"/>
      <c r="B463" s="56"/>
      <c r="C463" s="238" t="s">
        <v>89</v>
      </c>
      <c r="D463" s="238"/>
      <c r="E463" s="238"/>
      <c r="F463" s="57" t="s">
        <v>73</v>
      </c>
      <c r="G463" s="61">
        <v>785.88</v>
      </c>
      <c r="H463" s="58"/>
      <c r="I463" s="88">
        <v>4.086576</v>
      </c>
      <c r="J463" s="66"/>
      <c r="K463" s="58"/>
      <c r="L463" s="66"/>
      <c r="M463" s="58"/>
      <c r="N463" s="67"/>
      <c r="AK463" s="44"/>
      <c r="AL463" s="53"/>
      <c r="AM463" s="53"/>
      <c r="AP463" s="3" t="s">
        <v>89</v>
      </c>
      <c r="AR463" s="53"/>
      <c r="AU463" s="53"/>
    </row>
    <row r="464" spans="1:47" s="4" customFormat="1" ht="15" x14ac:dyDescent="0.25">
      <c r="A464" s="63"/>
      <c r="B464" s="56"/>
      <c r="C464" s="238" t="s">
        <v>72</v>
      </c>
      <c r="D464" s="238"/>
      <c r="E464" s="238"/>
      <c r="F464" s="57" t="s">
        <v>73</v>
      </c>
      <c r="G464" s="64">
        <v>31.3</v>
      </c>
      <c r="H464" s="58"/>
      <c r="I464" s="65">
        <v>0.16275999999999999</v>
      </c>
      <c r="J464" s="66"/>
      <c r="K464" s="58"/>
      <c r="L464" s="66"/>
      <c r="M464" s="58"/>
      <c r="N464" s="67"/>
      <c r="AK464" s="44"/>
      <c r="AL464" s="53"/>
      <c r="AM464" s="53"/>
      <c r="AP464" s="3" t="s">
        <v>72</v>
      </c>
      <c r="AR464" s="53"/>
      <c r="AU464" s="53"/>
    </row>
    <row r="465" spans="1:47" s="4" customFormat="1" ht="15" x14ac:dyDescent="0.25">
      <c r="A465" s="54"/>
      <c r="B465" s="56"/>
      <c r="C465" s="242" t="s">
        <v>74</v>
      </c>
      <c r="D465" s="242"/>
      <c r="E465" s="242"/>
      <c r="F465" s="68"/>
      <c r="G465" s="69"/>
      <c r="H465" s="69"/>
      <c r="I465" s="69"/>
      <c r="J465" s="70">
        <v>20645.32</v>
      </c>
      <c r="K465" s="69"/>
      <c r="L465" s="71">
        <v>107.35</v>
      </c>
      <c r="M465" s="69"/>
      <c r="N465" s="72">
        <v>1662.79</v>
      </c>
      <c r="AK465" s="44"/>
      <c r="AL465" s="53"/>
      <c r="AM465" s="53"/>
      <c r="AQ465" s="3" t="s">
        <v>74</v>
      </c>
      <c r="AR465" s="53"/>
      <c r="AU465" s="53"/>
    </row>
    <row r="466" spans="1:47" s="4" customFormat="1" ht="15" x14ac:dyDescent="0.25">
      <c r="A466" s="63"/>
      <c r="B466" s="56"/>
      <c r="C466" s="238" t="s">
        <v>75</v>
      </c>
      <c r="D466" s="238"/>
      <c r="E466" s="238"/>
      <c r="F466" s="57"/>
      <c r="G466" s="58"/>
      <c r="H466" s="58"/>
      <c r="I466" s="58"/>
      <c r="J466" s="66"/>
      <c r="K466" s="58"/>
      <c r="L466" s="60">
        <v>46.7</v>
      </c>
      <c r="M466" s="58"/>
      <c r="N466" s="62">
        <v>1157.69</v>
      </c>
      <c r="AK466" s="44"/>
      <c r="AL466" s="53"/>
      <c r="AM466" s="53"/>
      <c r="AP466" s="3" t="s">
        <v>75</v>
      </c>
      <c r="AR466" s="53"/>
      <c r="AU466" s="53"/>
    </row>
    <row r="467" spans="1:47" s="4" customFormat="1" ht="34.5" x14ac:dyDescent="0.25">
      <c r="A467" s="63"/>
      <c r="B467" s="56" t="s">
        <v>176</v>
      </c>
      <c r="C467" s="238" t="s">
        <v>177</v>
      </c>
      <c r="D467" s="238"/>
      <c r="E467" s="238"/>
      <c r="F467" s="57" t="s">
        <v>78</v>
      </c>
      <c r="G467" s="73">
        <v>102</v>
      </c>
      <c r="H467" s="58"/>
      <c r="I467" s="73">
        <v>102</v>
      </c>
      <c r="J467" s="66"/>
      <c r="K467" s="58"/>
      <c r="L467" s="60">
        <v>47.63</v>
      </c>
      <c r="M467" s="58"/>
      <c r="N467" s="62">
        <v>1180.8399999999999</v>
      </c>
      <c r="AK467" s="44"/>
      <c r="AL467" s="53"/>
      <c r="AM467" s="53"/>
      <c r="AP467" s="3" t="s">
        <v>177</v>
      </c>
      <c r="AR467" s="53"/>
      <c r="AU467" s="53"/>
    </row>
    <row r="468" spans="1:47" s="4" customFormat="1" ht="34.5" x14ac:dyDescent="0.25">
      <c r="A468" s="63"/>
      <c r="B468" s="56" t="s">
        <v>178</v>
      </c>
      <c r="C468" s="238" t="s">
        <v>179</v>
      </c>
      <c r="D468" s="238"/>
      <c r="E468" s="238"/>
      <c r="F468" s="57" t="s">
        <v>78</v>
      </c>
      <c r="G468" s="73">
        <v>58</v>
      </c>
      <c r="H468" s="58"/>
      <c r="I468" s="73">
        <v>58</v>
      </c>
      <c r="J468" s="66"/>
      <c r="K468" s="58"/>
      <c r="L468" s="60">
        <v>27.09</v>
      </c>
      <c r="M468" s="58"/>
      <c r="N468" s="79">
        <v>671.46</v>
      </c>
      <c r="AK468" s="44"/>
      <c r="AL468" s="53"/>
      <c r="AM468" s="53"/>
      <c r="AP468" s="3" t="s">
        <v>179</v>
      </c>
      <c r="AR468" s="53"/>
      <c r="AU468" s="53"/>
    </row>
    <row r="469" spans="1:47" s="4" customFormat="1" ht="15" x14ac:dyDescent="0.25">
      <c r="A469" s="74"/>
      <c r="B469" s="75"/>
      <c r="C469" s="240" t="s">
        <v>81</v>
      </c>
      <c r="D469" s="240"/>
      <c r="E469" s="240"/>
      <c r="F469" s="47"/>
      <c r="G469" s="48"/>
      <c r="H469" s="48"/>
      <c r="I469" s="48"/>
      <c r="J469" s="51"/>
      <c r="K469" s="48"/>
      <c r="L469" s="76">
        <v>182.07</v>
      </c>
      <c r="M469" s="69"/>
      <c r="N469" s="77">
        <v>3515.09</v>
      </c>
      <c r="AK469" s="44"/>
      <c r="AL469" s="53"/>
      <c r="AM469" s="53"/>
      <c r="AR469" s="53" t="s">
        <v>81</v>
      </c>
      <c r="AU469" s="53"/>
    </row>
    <row r="470" spans="1:47" s="4" customFormat="1" ht="15" x14ac:dyDescent="0.25">
      <c r="A470" s="45" t="s">
        <v>568</v>
      </c>
      <c r="B470" s="46" t="s">
        <v>351</v>
      </c>
      <c r="C470" s="240" t="s">
        <v>195</v>
      </c>
      <c r="D470" s="240"/>
      <c r="E470" s="240"/>
      <c r="F470" s="47" t="s">
        <v>96</v>
      </c>
      <c r="G470" s="48">
        <v>0.52780000000000005</v>
      </c>
      <c r="H470" s="49">
        <v>1</v>
      </c>
      <c r="I470" s="50">
        <v>0.52780000000000005</v>
      </c>
      <c r="J470" s="76">
        <v>416.33</v>
      </c>
      <c r="K470" s="48"/>
      <c r="L470" s="76">
        <v>219.74</v>
      </c>
      <c r="M470" s="78">
        <v>8.0399999999999991</v>
      </c>
      <c r="N470" s="77">
        <v>1766.71</v>
      </c>
      <c r="AK470" s="44"/>
      <c r="AL470" s="53"/>
      <c r="AM470" s="53" t="s">
        <v>195</v>
      </c>
      <c r="AR470" s="53"/>
      <c r="AU470" s="53"/>
    </row>
    <row r="471" spans="1:47" s="4" customFormat="1" ht="15" x14ac:dyDescent="0.25">
      <c r="A471" s="74"/>
      <c r="B471" s="75"/>
      <c r="C471" s="238" t="s">
        <v>184</v>
      </c>
      <c r="D471" s="238"/>
      <c r="E471" s="238"/>
      <c r="F471" s="238"/>
      <c r="G471" s="238"/>
      <c r="H471" s="238"/>
      <c r="I471" s="238"/>
      <c r="J471" s="238"/>
      <c r="K471" s="238"/>
      <c r="L471" s="238"/>
      <c r="M471" s="238"/>
      <c r="N471" s="241"/>
      <c r="AK471" s="44"/>
      <c r="AL471" s="53"/>
      <c r="AM471" s="53"/>
      <c r="AR471" s="53"/>
      <c r="AT471" s="3" t="s">
        <v>184</v>
      </c>
      <c r="AU471" s="53"/>
    </row>
    <row r="472" spans="1:47" s="4" customFormat="1" ht="15" x14ac:dyDescent="0.25">
      <c r="A472" s="74"/>
      <c r="B472" s="75"/>
      <c r="C472" s="240" t="s">
        <v>81</v>
      </c>
      <c r="D472" s="240"/>
      <c r="E472" s="240"/>
      <c r="F472" s="47"/>
      <c r="G472" s="48"/>
      <c r="H472" s="48"/>
      <c r="I472" s="48"/>
      <c r="J472" s="51"/>
      <c r="K472" s="48"/>
      <c r="L472" s="76">
        <v>219.74</v>
      </c>
      <c r="M472" s="69"/>
      <c r="N472" s="77">
        <v>1766.71</v>
      </c>
      <c r="AK472" s="44"/>
      <c r="AL472" s="53"/>
      <c r="AM472" s="53"/>
      <c r="AR472" s="53" t="s">
        <v>81</v>
      </c>
      <c r="AU472" s="53"/>
    </row>
    <row r="473" spans="1:47" s="4" customFormat="1" ht="34.5" x14ac:dyDescent="0.25">
      <c r="A473" s="45" t="s">
        <v>569</v>
      </c>
      <c r="B473" s="46" t="s">
        <v>570</v>
      </c>
      <c r="C473" s="240" t="s">
        <v>571</v>
      </c>
      <c r="D473" s="240"/>
      <c r="E473" s="240"/>
      <c r="F473" s="47" t="s">
        <v>183</v>
      </c>
      <c r="G473" s="48">
        <v>6.8799999999999998E-3</v>
      </c>
      <c r="H473" s="49">
        <v>1</v>
      </c>
      <c r="I473" s="98">
        <v>6.8799999999999998E-3</v>
      </c>
      <c r="J473" s="81">
        <v>5855.3</v>
      </c>
      <c r="K473" s="48"/>
      <c r="L473" s="76">
        <v>40.28</v>
      </c>
      <c r="M473" s="78">
        <v>8.0399999999999991</v>
      </c>
      <c r="N473" s="85">
        <v>323.85000000000002</v>
      </c>
      <c r="AK473" s="44"/>
      <c r="AL473" s="53"/>
      <c r="AM473" s="53" t="s">
        <v>571</v>
      </c>
      <c r="AR473" s="53"/>
      <c r="AU473" s="53"/>
    </row>
    <row r="474" spans="1:47" s="4" customFormat="1" ht="15" x14ac:dyDescent="0.25">
      <c r="A474" s="74"/>
      <c r="B474" s="75"/>
      <c r="C474" s="238" t="s">
        <v>184</v>
      </c>
      <c r="D474" s="238"/>
      <c r="E474" s="238"/>
      <c r="F474" s="238"/>
      <c r="G474" s="238"/>
      <c r="H474" s="238"/>
      <c r="I474" s="238"/>
      <c r="J474" s="238"/>
      <c r="K474" s="238"/>
      <c r="L474" s="238"/>
      <c r="M474" s="238"/>
      <c r="N474" s="241"/>
      <c r="AK474" s="44"/>
      <c r="AL474" s="53"/>
      <c r="AM474" s="53"/>
      <c r="AR474" s="53"/>
      <c r="AT474" s="3" t="s">
        <v>184</v>
      </c>
      <c r="AU474" s="53"/>
    </row>
    <row r="475" spans="1:47" s="4" customFormat="1" ht="15" x14ac:dyDescent="0.25">
      <c r="A475" s="54"/>
      <c r="B475" s="9"/>
      <c r="C475" s="238" t="s">
        <v>572</v>
      </c>
      <c r="D475" s="238"/>
      <c r="E475" s="238"/>
      <c r="F475" s="238"/>
      <c r="G475" s="238"/>
      <c r="H475" s="238"/>
      <c r="I475" s="238"/>
      <c r="J475" s="238"/>
      <c r="K475" s="238"/>
      <c r="L475" s="238"/>
      <c r="M475" s="238"/>
      <c r="N475" s="241"/>
      <c r="AK475" s="44"/>
      <c r="AL475" s="53"/>
      <c r="AM475" s="53"/>
      <c r="AN475" s="3" t="s">
        <v>572</v>
      </c>
      <c r="AR475" s="53"/>
      <c r="AU475" s="53"/>
    </row>
    <row r="476" spans="1:47" s="4" customFormat="1" ht="15" x14ac:dyDescent="0.25">
      <c r="A476" s="74"/>
      <c r="B476" s="75"/>
      <c r="C476" s="240" t="s">
        <v>81</v>
      </c>
      <c r="D476" s="240"/>
      <c r="E476" s="240"/>
      <c r="F476" s="47"/>
      <c r="G476" s="48"/>
      <c r="H476" s="48"/>
      <c r="I476" s="48"/>
      <c r="J476" s="51"/>
      <c r="K476" s="48"/>
      <c r="L476" s="76">
        <v>40.28</v>
      </c>
      <c r="M476" s="69"/>
      <c r="N476" s="85">
        <v>323.85000000000002</v>
      </c>
      <c r="AK476" s="44"/>
      <c r="AL476" s="53"/>
      <c r="AM476" s="53"/>
      <c r="AR476" s="53" t="s">
        <v>81</v>
      </c>
      <c r="AU476" s="53"/>
    </row>
    <row r="477" spans="1:47" s="4" customFormat="1" ht="15" x14ac:dyDescent="0.25">
      <c r="A477" s="45" t="s">
        <v>573</v>
      </c>
      <c r="B477" s="46" t="s">
        <v>574</v>
      </c>
      <c r="C477" s="240" t="s">
        <v>575</v>
      </c>
      <c r="D477" s="240"/>
      <c r="E477" s="240"/>
      <c r="F477" s="47" t="s">
        <v>183</v>
      </c>
      <c r="G477" s="48">
        <v>1.09E-2</v>
      </c>
      <c r="H477" s="49">
        <v>1</v>
      </c>
      <c r="I477" s="50">
        <v>1.09E-2</v>
      </c>
      <c r="J477" s="81">
        <v>7735.31</v>
      </c>
      <c r="K477" s="48"/>
      <c r="L477" s="76">
        <v>84.31</v>
      </c>
      <c r="M477" s="78">
        <v>8.0399999999999991</v>
      </c>
      <c r="N477" s="85">
        <v>677.85</v>
      </c>
      <c r="AK477" s="44"/>
      <c r="AL477" s="53"/>
      <c r="AM477" s="53" t="s">
        <v>575</v>
      </c>
      <c r="AR477" s="53"/>
      <c r="AU477" s="53"/>
    </row>
    <row r="478" spans="1:47" s="4" customFormat="1" ht="15" x14ac:dyDescent="0.25">
      <c r="A478" s="74"/>
      <c r="B478" s="75"/>
      <c r="C478" s="238" t="s">
        <v>184</v>
      </c>
      <c r="D478" s="238"/>
      <c r="E478" s="238"/>
      <c r="F478" s="238"/>
      <c r="G478" s="238"/>
      <c r="H478" s="238"/>
      <c r="I478" s="238"/>
      <c r="J478" s="238"/>
      <c r="K478" s="238"/>
      <c r="L478" s="238"/>
      <c r="M478" s="238"/>
      <c r="N478" s="241"/>
      <c r="AK478" s="44"/>
      <c r="AL478" s="53"/>
      <c r="AM478" s="53"/>
      <c r="AR478" s="53"/>
      <c r="AT478" s="3" t="s">
        <v>184</v>
      </c>
      <c r="AU478" s="53"/>
    </row>
    <row r="479" spans="1:47" s="4" customFormat="1" ht="15" x14ac:dyDescent="0.25">
      <c r="A479" s="54"/>
      <c r="B479" s="9"/>
      <c r="C479" s="238" t="s">
        <v>576</v>
      </c>
      <c r="D479" s="238"/>
      <c r="E479" s="238"/>
      <c r="F479" s="238"/>
      <c r="G479" s="238"/>
      <c r="H479" s="238"/>
      <c r="I479" s="238"/>
      <c r="J479" s="238"/>
      <c r="K479" s="238"/>
      <c r="L479" s="238"/>
      <c r="M479" s="238"/>
      <c r="N479" s="241"/>
      <c r="AK479" s="44"/>
      <c r="AL479" s="53"/>
      <c r="AM479" s="53"/>
      <c r="AN479" s="3" t="s">
        <v>576</v>
      </c>
      <c r="AR479" s="53"/>
      <c r="AU479" s="53"/>
    </row>
    <row r="480" spans="1:47" s="4" customFormat="1" ht="15" x14ac:dyDescent="0.25">
      <c r="A480" s="74"/>
      <c r="B480" s="75"/>
      <c r="C480" s="240" t="s">
        <v>81</v>
      </c>
      <c r="D480" s="240"/>
      <c r="E480" s="240"/>
      <c r="F480" s="47"/>
      <c r="G480" s="48"/>
      <c r="H480" s="48"/>
      <c r="I480" s="48"/>
      <c r="J480" s="51"/>
      <c r="K480" s="48"/>
      <c r="L480" s="76">
        <v>84.31</v>
      </c>
      <c r="M480" s="69"/>
      <c r="N480" s="85">
        <v>677.85</v>
      </c>
      <c r="AK480" s="44"/>
      <c r="AL480" s="53"/>
      <c r="AM480" s="53"/>
      <c r="AR480" s="53" t="s">
        <v>81</v>
      </c>
      <c r="AU480" s="53"/>
    </row>
    <row r="481" spans="1:47" s="4" customFormat="1" ht="15" x14ac:dyDescent="0.25">
      <c r="A481" s="266" t="s">
        <v>577</v>
      </c>
      <c r="B481" s="267"/>
      <c r="C481" s="267"/>
      <c r="D481" s="267"/>
      <c r="E481" s="267"/>
      <c r="F481" s="267"/>
      <c r="G481" s="267"/>
      <c r="H481" s="267"/>
      <c r="I481" s="267"/>
      <c r="J481" s="267"/>
      <c r="K481" s="267"/>
      <c r="L481" s="267"/>
      <c r="M481" s="267"/>
      <c r="N481" s="268"/>
      <c r="AK481" s="44"/>
      <c r="AL481" s="53" t="s">
        <v>577</v>
      </c>
      <c r="AM481" s="53"/>
      <c r="AR481" s="53"/>
      <c r="AU481" s="53"/>
    </row>
    <row r="482" spans="1:47" s="4" customFormat="1" ht="34.5" x14ac:dyDescent="0.25">
      <c r="A482" s="45" t="s">
        <v>578</v>
      </c>
      <c r="B482" s="46" t="s">
        <v>484</v>
      </c>
      <c r="C482" s="240" t="s">
        <v>485</v>
      </c>
      <c r="D482" s="240"/>
      <c r="E482" s="240"/>
      <c r="F482" s="47" t="s">
        <v>486</v>
      </c>
      <c r="G482" s="48">
        <v>2.1705000000000001</v>
      </c>
      <c r="H482" s="49">
        <v>1</v>
      </c>
      <c r="I482" s="50">
        <v>2.1705000000000001</v>
      </c>
      <c r="J482" s="51"/>
      <c r="K482" s="48"/>
      <c r="L482" s="51"/>
      <c r="M482" s="48"/>
      <c r="N482" s="52"/>
      <c r="AK482" s="44"/>
      <c r="AL482" s="53"/>
      <c r="AM482" s="53" t="s">
        <v>485</v>
      </c>
      <c r="AR482" s="53"/>
      <c r="AU482" s="53"/>
    </row>
    <row r="483" spans="1:47" s="4" customFormat="1" ht="15" x14ac:dyDescent="0.25">
      <c r="A483" s="54"/>
      <c r="B483" s="9"/>
      <c r="C483" s="238" t="s">
        <v>579</v>
      </c>
      <c r="D483" s="238"/>
      <c r="E483" s="238"/>
      <c r="F483" s="238"/>
      <c r="G483" s="238"/>
      <c r="H483" s="238"/>
      <c r="I483" s="238"/>
      <c r="J483" s="238"/>
      <c r="K483" s="238"/>
      <c r="L483" s="238"/>
      <c r="M483" s="238"/>
      <c r="N483" s="241"/>
      <c r="AK483" s="44"/>
      <c r="AL483" s="53"/>
      <c r="AM483" s="53"/>
      <c r="AN483" s="3" t="s">
        <v>579</v>
      </c>
      <c r="AR483" s="53"/>
      <c r="AU483" s="53"/>
    </row>
    <row r="484" spans="1:47" s="4" customFormat="1" ht="15" x14ac:dyDescent="0.25">
      <c r="A484" s="55"/>
      <c r="B484" s="56" t="s">
        <v>63</v>
      </c>
      <c r="C484" s="238" t="s">
        <v>86</v>
      </c>
      <c r="D484" s="238"/>
      <c r="E484" s="238"/>
      <c r="F484" s="57"/>
      <c r="G484" s="58"/>
      <c r="H484" s="58"/>
      <c r="I484" s="58"/>
      <c r="J484" s="60">
        <v>314.86</v>
      </c>
      <c r="K484" s="58"/>
      <c r="L484" s="60">
        <v>683.4</v>
      </c>
      <c r="M484" s="61">
        <v>24.79</v>
      </c>
      <c r="N484" s="62">
        <v>16941.490000000002</v>
      </c>
      <c r="AK484" s="44"/>
      <c r="AL484" s="53"/>
      <c r="AM484" s="53"/>
      <c r="AO484" s="3" t="s">
        <v>86</v>
      </c>
      <c r="AR484" s="53"/>
      <c r="AU484" s="53"/>
    </row>
    <row r="485" spans="1:47" s="4" customFormat="1" ht="15" x14ac:dyDescent="0.25">
      <c r="A485" s="55"/>
      <c r="B485" s="56" t="s">
        <v>68</v>
      </c>
      <c r="C485" s="238" t="s">
        <v>69</v>
      </c>
      <c r="D485" s="238"/>
      <c r="E485" s="238"/>
      <c r="F485" s="57"/>
      <c r="G485" s="58"/>
      <c r="H485" s="58"/>
      <c r="I485" s="58"/>
      <c r="J485" s="60">
        <v>399.45</v>
      </c>
      <c r="K485" s="58"/>
      <c r="L485" s="60">
        <v>867.01</v>
      </c>
      <c r="M485" s="61">
        <v>10.53</v>
      </c>
      <c r="N485" s="62">
        <v>9129.6200000000008</v>
      </c>
      <c r="AK485" s="44"/>
      <c r="AL485" s="53"/>
      <c r="AM485" s="53"/>
      <c r="AO485" s="3" t="s">
        <v>69</v>
      </c>
      <c r="AR485" s="53"/>
      <c r="AU485" s="53"/>
    </row>
    <row r="486" spans="1:47" s="4" customFormat="1" ht="15" x14ac:dyDescent="0.25">
      <c r="A486" s="55"/>
      <c r="B486" s="56" t="s">
        <v>70</v>
      </c>
      <c r="C486" s="238" t="s">
        <v>71</v>
      </c>
      <c r="D486" s="238"/>
      <c r="E486" s="238"/>
      <c r="F486" s="57"/>
      <c r="G486" s="58"/>
      <c r="H486" s="58"/>
      <c r="I486" s="58"/>
      <c r="J486" s="60">
        <v>56.78</v>
      </c>
      <c r="K486" s="58"/>
      <c r="L486" s="60">
        <v>123.24</v>
      </c>
      <c r="M486" s="61">
        <v>24.79</v>
      </c>
      <c r="N486" s="62">
        <v>3055.12</v>
      </c>
      <c r="AK486" s="44"/>
      <c r="AL486" s="53"/>
      <c r="AM486" s="53"/>
      <c r="AO486" s="3" t="s">
        <v>71</v>
      </c>
      <c r="AR486" s="53"/>
      <c r="AU486" s="53"/>
    </row>
    <row r="487" spans="1:47" s="4" customFormat="1" ht="15" x14ac:dyDescent="0.25">
      <c r="A487" s="55"/>
      <c r="B487" s="56" t="s">
        <v>87</v>
      </c>
      <c r="C487" s="238" t="s">
        <v>88</v>
      </c>
      <c r="D487" s="238"/>
      <c r="E487" s="238"/>
      <c r="F487" s="57"/>
      <c r="G487" s="58"/>
      <c r="H487" s="58"/>
      <c r="I487" s="58"/>
      <c r="J487" s="60">
        <v>20.58</v>
      </c>
      <c r="K487" s="58"/>
      <c r="L487" s="60">
        <v>44.67</v>
      </c>
      <c r="M487" s="61">
        <v>8.0399999999999991</v>
      </c>
      <c r="N487" s="79">
        <v>359.15</v>
      </c>
      <c r="AK487" s="44"/>
      <c r="AL487" s="53"/>
      <c r="AM487" s="53"/>
      <c r="AO487" s="3" t="s">
        <v>88</v>
      </c>
      <c r="AR487" s="53"/>
      <c r="AU487" s="53"/>
    </row>
    <row r="488" spans="1:47" s="4" customFormat="1" ht="15" x14ac:dyDescent="0.25">
      <c r="A488" s="63"/>
      <c r="B488" s="56"/>
      <c r="C488" s="238" t="s">
        <v>89</v>
      </c>
      <c r="D488" s="238"/>
      <c r="E488" s="238"/>
      <c r="F488" s="57" t="s">
        <v>73</v>
      </c>
      <c r="G488" s="61">
        <v>27.12</v>
      </c>
      <c r="H488" s="58"/>
      <c r="I488" s="65">
        <v>58.863959999999999</v>
      </c>
      <c r="J488" s="66"/>
      <c r="K488" s="58"/>
      <c r="L488" s="66"/>
      <c r="M488" s="58"/>
      <c r="N488" s="67"/>
      <c r="AK488" s="44"/>
      <c r="AL488" s="53"/>
      <c r="AM488" s="53"/>
      <c r="AP488" s="3" t="s">
        <v>89</v>
      </c>
      <c r="AR488" s="53"/>
      <c r="AU488" s="53"/>
    </row>
    <row r="489" spans="1:47" s="4" customFormat="1" ht="15" x14ac:dyDescent="0.25">
      <c r="A489" s="63"/>
      <c r="B489" s="56"/>
      <c r="C489" s="238" t="s">
        <v>72</v>
      </c>
      <c r="D489" s="238"/>
      <c r="E489" s="238"/>
      <c r="F489" s="57" t="s">
        <v>73</v>
      </c>
      <c r="G489" s="61">
        <v>4.05</v>
      </c>
      <c r="H489" s="58"/>
      <c r="I489" s="88">
        <v>8.7905250000000006</v>
      </c>
      <c r="J489" s="66"/>
      <c r="K489" s="58"/>
      <c r="L489" s="66"/>
      <c r="M489" s="58"/>
      <c r="N489" s="67"/>
      <c r="AK489" s="44"/>
      <c r="AL489" s="53"/>
      <c r="AM489" s="53"/>
      <c r="AP489" s="3" t="s">
        <v>72</v>
      </c>
      <c r="AR489" s="53"/>
      <c r="AU489" s="53"/>
    </row>
    <row r="490" spans="1:47" s="4" customFormat="1" ht="15" x14ac:dyDescent="0.25">
      <c r="A490" s="54"/>
      <c r="B490" s="56"/>
      <c r="C490" s="242" t="s">
        <v>74</v>
      </c>
      <c r="D490" s="242"/>
      <c r="E490" s="242"/>
      <c r="F490" s="68"/>
      <c r="G490" s="69"/>
      <c r="H490" s="69"/>
      <c r="I490" s="69"/>
      <c r="J490" s="71">
        <v>734.89</v>
      </c>
      <c r="K490" s="69"/>
      <c r="L490" s="70">
        <v>1595.08</v>
      </c>
      <c r="M490" s="69"/>
      <c r="N490" s="72">
        <v>26430.26</v>
      </c>
      <c r="AK490" s="44"/>
      <c r="AL490" s="53"/>
      <c r="AM490" s="53"/>
      <c r="AQ490" s="3" t="s">
        <v>74</v>
      </c>
      <c r="AR490" s="53"/>
      <c r="AU490" s="53"/>
    </row>
    <row r="491" spans="1:47" s="4" customFormat="1" ht="15" x14ac:dyDescent="0.25">
      <c r="A491" s="63"/>
      <c r="B491" s="56"/>
      <c r="C491" s="238" t="s">
        <v>75</v>
      </c>
      <c r="D491" s="238"/>
      <c r="E491" s="238"/>
      <c r="F491" s="57"/>
      <c r="G491" s="58"/>
      <c r="H491" s="58"/>
      <c r="I491" s="58"/>
      <c r="J491" s="66"/>
      <c r="K491" s="58"/>
      <c r="L491" s="60">
        <v>806.64</v>
      </c>
      <c r="M491" s="58"/>
      <c r="N491" s="62">
        <v>19996.61</v>
      </c>
      <c r="AK491" s="44"/>
      <c r="AL491" s="53"/>
      <c r="AM491" s="53"/>
      <c r="AP491" s="3" t="s">
        <v>75</v>
      </c>
      <c r="AR491" s="53"/>
      <c r="AU491" s="53"/>
    </row>
    <row r="492" spans="1:47" s="4" customFormat="1" ht="23.25" x14ac:dyDescent="0.25">
      <c r="A492" s="63"/>
      <c r="B492" s="56" t="s">
        <v>125</v>
      </c>
      <c r="C492" s="238" t="s">
        <v>126</v>
      </c>
      <c r="D492" s="238"/>
      <c r="E492" s="238"/>
      <c r="F492" s="57" t="s">
        <v>78</v>
      </c>
      <c r="G492" s="73">
        <v>117</v>
      </c>
      <c r="H492" s="58"/>
      <c r="I492" s="73">
        <v>117</v>
      </c>
      <c r="J492" s="66"/>
      <c r="K492" s="58"/>
      <c r="L492" s="60">
        <v>943.77</v>
      </c>
      <c r="M492" s="58"/>
      <c r="N492" s="62">
        <v>23396.03</v>
      </c>
      <c r="AK492" s="44"/>
      <c r="AL492" s="53"/>
      <c r="AM492" s="53"/>
      <c r="AP492" s="3" t="s">
        <v>126</v>
      </c>
      <c r="AR492" s="53"/>
      <c r="AU492" s="53"/>
    </row>
    <row r="493" spans="1:47" s="4" customFormat="1" ht="23.25" x14ac:dyDescent="0.25">
      <c r="A493" s="63"/>
      <c r="B493" s="56" t="s">
        <v>127</v>
      </c>
      <c r="C493" s="238" t="s">
        <v>128</v>
      </c>
      <c r="D493" s="238"/>
      <c r="E493" s="238"/>
      <c r="F493" s="57" t="s">
        <v>78</v>
      </c>
      <c r="G493" s="73">
        <v>74</v>
      </c>
      <c r="H493" s="58"/>
      <c r="I493" s="73">
        <v>74</v>
      </c>
      <c r="J493" s="66"/>
      <c r="K493" s="58"/>
      <c r="L493" s="60">
        <v>596.91</v>
      </c>
      <c r="M493" s="58"/>
      <c r="N493" s="62">
        <v>14797.49</v>
      </c>
      <c r="AK493" s="44"/>
      <c r="AL493" s="53"/>
      <c r="AM493" s="53"/>
      <c r="AP493" s="3" t="s">
        <v>128</v>
      </c>
      <c r="AR493" s="53"/>
      <c r="AU493" s="53"/>
    </row>
    <row r="494" spans="1:47" s="4" customFormat="1" ht="15" x14ac:dyDescent="0.25">
      <c r="A494" s="74"/>
      <c r="B494" s="75"/>
      <c r="C494" s="240" t="s">
        <v>81</v>
      </c>
      <c r="D494" s="240"/>
      <c r="E494" s="240"/>
      <c r="F494" s="47"/>
      <c r="G494" s="48"/>
      <c r="H494" s="48"/>
      <c r="I494" s="48"/>
      <c r="J494" s="51"/>
      <c r="K494" s="48"/>
      <c r="L494" s="81">
        <v>3135.76</v>
      </c>
      <c r="M494" s="69"/>
      <c r="N494" s="77">
        <v>64623.78</v>
      </c>
      <c r="AK494" s="44"/>
      <c r="AL494" s="53"/>
      <c r="AM494" s="53"/>
      <c r="AR494" s="53" t="s">
        <v>81</v>
      </c>
      <c r="AU494" s="53"/>
    </row>
    <row r="495" spans="1:47" s="4" customFormat="1" ht="56.25" x14ac:dyDescent="0.25">
      <c r="A495" s="45" t="s">
        <v>580</v>
      </c>
      <c r="B495" s="46" t="s">
        <v>581</v>
      </c>
      <c r="C495" s="240" t="s">
        <v>582</v>
      </c>
      <c r="D495" s="240"/>
      <c r="E495" s="240"/>
      <c r="F495" s="47" t="s">
        <v>583</v>
      </c>
      <c r="G495" s="48">
        <v>0.2</v>
      </c>
      <c r="H495" s="49">
        <v>1</v>
      </c>
      <c r="I495" s="82">
        <v>0.2</v>
      </c>
      <c r="J495" s="51"/>
      <c r="K495" s="48"/>
      <c r="L495" s="51"/>
      <c r="M495" s="48"/>
      <c r="N495" s="52"/>
      <c r="AK495" s="44"/>
      <c r="AL495" s="53"/>
      <c r="AM495" s="53" t="s">
        <v>582</v>
      </c>
      <c r="AR495" s="53"/>
      <c r="AU495" s="53"/>
    </row>
    <row r="496" spans="1:47" s="4" customFormat="1" ht="15" x14ac:dyDescent="0.25">
      <c r="A496" s="54"/>
      <c r="B496" s="9"/>
      <c r="C496" s="238" t="s">
        <v>584</v>
      </c>
      <c r="D496" s="238"/>
      <c r="E496" s="238"/>
      <c r="F496" s="238"/>
      <c r="G496" s="238"/>
      <c r="H496" s="238"/>
      <c r="I496" s="238"/>
      <c r="J496" s="238"/>
      <c r="K496" s="238"/>
      <c r="L496" s="238"/>
      <c r="M496" s="238"/>
      <c r="N496" s="241"/>
      <c r="AK496" s="44"/>
      <c r="AL496" s="53"/>
      <c r="AM496" s="53"/>
      <c r="AN496" s="3" t="s">
        <v>584</v>
      </c>
      <c r="AR496" s="53"/>
      <c r="AU496" s="53"/>
    </row>
    <row r="497" spans="1:47" s="4" customFormat="1" ht="15" x14ac:dyDescent="0.25">
      <c r="A497" s="55"/>
      <c r="B497" s="56" t="s">
        <v>63</v>
      </c>
      <c r="C497" s="238" t="s">
        <v>86</v>
      </c>
      <c r="D497" s="238"/>
      <c r="E497" s="238"/>
      <c r="F497" s="57"/>
      <c r="G497" s="58"/>
      <c r="H497" s="58"/>
      <c r="I497" s="58"/>
      <c r="J497" s="59">
        <v>1091.97</v>
      </c>
      <c r="K497" s="58"/>
      <c r="L497" s="60">
        <v>218.39</v>
      </c>
      <c r="M497" s="61">
        <v>24.79</v>
      </c>
      <c r="N497" s="62">
        <v>5413.89</v>
      </c>
      <c r="AK497" s="44"/>
      <c r="AL497" s="53"/>
      <c r="AM497" s="53"/>
      <c r="AO497" s="3" t="s">
        <v>86</v>
      </c>
      <c r="AR497" s="53"/>
      <c r="AU497" s="53"/>
    </row>
    <row r="498" spans="1:47" s="4" customFormat="1" ht="15" x14ac:dyDescent="0.25">
      <c r="A498" s="55"/>
      <c r="B498" s="56" t="s">
        <v>68</v>
      </c>
      <c r="C498" s="238" t="s">
        <v>69</v>
      </c>
      <c r="D498" s="238"/>
      <c r="E498" s="238"/>
      <c r="F498" s="57"/>
      <c r="G498" s="58"/>
      <c r="H498" s="58"/>
      <c r="I498" s="58"/>
      <c r="J498" s="60">
        <v>54.68</v>
      </c>
      <c r="K498" s="58"/>
      <c r="L498" s="60">
        <v>10.94</v>
      </c>
      <c r="M498" s="61">
        <v>10.53</v>
      </c>
      <c r="N498" s="79">
        <v>115.2</v>
      </c>
      <c r="AK498" s="44"/>
      <c r="AL498" s="53"/>
      <c r="AM498" s="53"/>
      <c r="AO498" s="3" t="s">
        <v>69</v>
      </c>
      <c r="AR498" s="53"/>
      <c r="AU498" s="53"/>
    </row>
    <row r="499" spans="1:47" s="4" customFormat="1" ht="15" x14ac:dyDescent="0.25">
      <c r="A499" s="55"/>
      <c r="B499" s="56" t="s">
        <v>87</v>
      </c>
      <c r="C499" s="238" t="s">
        <v>88</v>
      </c>
      <c r="D499" s="238"/>
      <c r="E499" s="238"/>
      <c r="F499" s="57"/>
      <c r="G499" s="58"/>
      <c r="H499" s="58"/>
      <c r="I499" s="58"/>
      <c r="J499" s="59">
        <v>1621.73</v>
      </c>
      <c r="K499" s="58"/>
      <c r="L499" s="60">
        <v>324.35000000000002</v>
      </c>
      <c r="M499" s="61">
        <v>8.0399999999999991</v>
      </c>
      <c r="N499" s="62">
        <v>2607.77</v>
      </c>
      <c r="AK499" s="44"/>
      <c r="AL499" s="53"/>
      <c r="AM499" s="53"/>
      <c r="AO499" s="3" t="s">
        <v>88</v>
      </c>
      <c r="AR499" s="53"/>
      <c r="AU499" s="53"/>
    </row>
    <row r="500" spans="1:47" s="4" customFormat="1" ht="15" x14ac:dyDescent="0.25">
      <c r="A500" s="63"/>
      <c r="B500" s="56"/>
      <c r="C500" s="238" t="s">
        <v>89</v>
      </c>
      <c r="D500" s="238"/>
      <c r="E500" s="238"/>
      <c r="F500" s="57" t="s">
        <v>73</v>
      </c>
      <c r="G500" s="64">
        <v>89.8</v>
      </c>
      <c r="H500" s="58"/>
      <c r="I500" s="61">
        <v>17.96</v>
      </c>
      <c r="J500" s="66"/>
      <c r="K500" s="58"/>
      <c r="L500" s="66"/>
      <c r="M500" s="58"/>
      <c r="N500" s="67"/>
      <c r="AK500" s="44"/>
      <c r="AL500" s="53"/>
      <c r="AM500" s="53"/>
      <c r="AP500" s="3" t="s">
        <v>89</v>
      </c>
      <c r="AR500" s="53"/>
      <c r="AU500" s="53"/>
    </row>
    <row r="501" spans="1:47" s="4" customFormat="1" ht="15" x14ac:dyDescent="0.25">
      <c r="A501" s="54"/>
      <c r="B501" s="56"/>
      <c r="C501" s="242" t="s">
        <v>74</v>
      </c>
      <c r="D501" s="242"/>
      <c r="E501" s="242"/>
      <c r="F501" s="68"/>
      <c r="G501" s="69"/>
      <c r="H501" s="69"/>
      <c r="I501" s="69"/>
      <c r="J501" s="70">
        <v>2768.38</v>
      </c>
      <c r="K501" s="69"/>
      <c r="L501" s="71">
        <v>553.67999999999995</v>
      </c>
      <c r="M501" s="69"/>
      <c r="N501" s="72">
        <v>8136.86</v>
      </c>
      <c r="AK501" s="44"/>
      <c r="AL501" s="53"/>
      <c r="AM501" s="53"/>
      <c r="AQ501" s="3" t="s">
        <v>74</v>
      </c>
      <c r="AR501" s="53"/>
      <c r="AU501" s="53"/>
    </row>
    <row r="502" spans="1:47" s="4" customFormat="1" ht="15" x14ac:dyDescent="0.25">
      <c r="A502" s="63"/>
      <c r="B502" s="56"/>
      <c r="C502" s="238" t="s">
        <v>75</v>
      </c>
      <c r="D502" s="238"/>
      <c r="E502" s="238"/>
      <c r="F502" s="57"/>
      <c r="G502" s="58"/>
      <c r="H502" s="58"/>
      <c r="I502" s="58"/>
      <c r="J502" s="66"/>
      <c r="K502" s="58"/>
      <c r="L502" s="60">
        <v>218.39</v>
      </c>
      <c r="M502" s="58"/>
      <c r="N502" s="62">
        <v>5413.89</v>
      </c>
      <c r="AK502" s="44"/>
      <c r="AL502" s="53"/>
      <c r="AM502" s="53"/>
      <c r="AP502" s="3" t="s">
        <v>75</v>
      </c>
      <c r="AR502" s="53"/>
      <c r="AU502" s="53"/>
    </row>
    <row r="503" spans="1:47" s="4" customFormat="1" ht="23.25" x14ac:dyDescent="0.25">
      <c r="A503" s="63"/>
      <c r="B503" s="56" t="s">
        <v>125</v>
      </c>
      <c r="C503" s="238" t="s">
        <v>126</v>
      </c>
      <c r="D503" s="238"/>
      <c r="E503" s="238"/>
      <c r="F503" s="57" t="s">
        <v>78</v>
      </c>
      <c r="G503" s="73">
        <v>117</v>
      </c>
      <c r="H503" s="58"/>
      <c r="I503" s="73">
        <v>117</v>
      </c>
      <c r="J503" s="66"/>
      <c r="K503" s="58"/>
      <c r="L503" s="60">
        <v>255.52</v>
      </c>
      <c r="M503" s="58"/>
      <c r="N503" s="62">
        <v>6334.25</v>
      </c>
      <c r="AK503" s="44"/>
      <c r="AL503" s="53"/>
      <c r="AM503" s="53"/>
      <c r="AP503" s="3" t="s">
        <v>126</v>
      </c>
      <c r="AR503" s="53"/>
      <c r="AU503" s="53"/>
    </row>
    <row r="504" spans="1:47" s="4" customFormat="1" ht="23.25" x14ac:dyDescent="0.25">
      <c r="A504" s="63"/>
      <c r="B504" s="56" t="s">
        <v>127</v>
      </c>
      <c r="C504" s="238" t="s">
        <v>128</v>
      </c>
      <c r="D504" s="238"/>
      <c r="E504" s="238"/>
      <c r="F504" s="57" t="s">
        <v>78</v>
      </c>
      <c r="G504" s="73">
        <v>74</v>
      </c>
      <c r="H504" s="58"/>
      <c r="I504" s="73">
        <v>74</v>
      </c>
      <c r="J504" s="66"/>
      <c r="K504" s="58"/>
      <c r="L504" s="60">
        <v>161.61000000000001</v>
      </c>
      <c r="M504" s="58"/>
      <c r="N504" s="62">
        <v>4006.28</v>
      </c>
      <c r="AK504" s="44"/>
      <c r="AL504" s="53"/>
      <c r="AM504" s="53"/>
      <c r="AP504" s="3" t="s">
        <v>128</v>
      </c>
      <c r="AR504" s="53"/>
      <c r="AU504" s="53"/>
    </row>
    <row r="505" spans="1:47" s="4" customFormat="1" ht="15" x14ac:dyDescent="0.25">
      <c r="A505" s="74"/>
      <c r="B505" s="75"/>
      <c r="C505" s="240" t="s">
        <v>81</v>
      </c>
      <c r="D505" s="240"/>
      <c r="E505" s="240"/>
      <c r="F505" s="47"/>
      <c r="G505" s="48"/>
      <c r="H505" s="48"/>
      <c r="I505" s="48"/>
      <c r="J505" s="51"/>
      <c r="K505" s="48"/>
      <c r="L505" s="76">
        <v>970.81</v>
      </c>
      <c r="M505" s="69"/>
      <c r="N505" s="77">
        <v>18477.39</v>
      </c>
      <c r="AK505" s="44"/>
      <c r="AL505" s="53"/>
      <c r="AM505" s="53"/>
      <c r="AR505" s="53" t="s">
        <v>81</v>
      </c>
      <c r="AU505" s="53"/>
    </row>
    <row r="506" spans="1:47" s="4" customFormat="1" ht="22.5" x14ac:dyDescent="0.25">
      <c r="A506" s="45" t="s">
        <v>585</v>
      </c>
      <c r="B506" s="46" t="s">
        <v>586</v>
      </c>
      <c r="C506" s="240" t="s">
        <v>587</v>
      </c>
      <c r="D506" s="240"/>
      <c r="E506" s="240"/>
      <c r="F506" s="47" t="s">
        <v>147</v>
      </c>
      <c r="G506" s="48">
        <v>93.55</v>
      </c>
      <c r="H506" s="49">
        <v>1</v>
      </c>
      <c r="I506" s="78">
        <v>93.55</v>
      </c>
      <c r="J506" s="81">
        <v>1040.4000000000001</v>
      </c>
      <c r="K506" s="48"/>
      <c r="L506" s="81">
        <v>12105.65</v>
      </c>
      <c r="M506" s="78">
        <v>8.0399999999999991</v>
      </c>
      <c r="N506" s="77">
        <v>97329.42</v>
      </c>
      <c r="AK506" s="44"/>
      <c r="AL506" s="53"/>
      <c r="AM506" s="53" t="s">
        <v>587</v>
      </c>
      <c r="AR506" s="53"/>
      <c r="AU506" s="53"/>
    </row>
    <row r="507" spans="1:47" s="4" customFormat="1" ht="15" x14ac:dyDescent="0.25">
      <c r="A507" s="74"/>
      <c r="B507" s="75"/>
      <c r="C507" s="238" t="s">
        <v>97</v>
      </c>
      <c r="D507" s="238"/>
      <c r="E507" s="238"/>
      <c r="F507" s="238"/>
      <c r="G507" s="238"/>
      <c r="H507" s="238"/>
      <c r="I507" s="238"/>
      <c r="J507" s="238"/>
      <c r="K507" s="238"/>
      <c r="L507" s="238"/>
      <c r="M507" s="238"/>
      <c r="N507" s="241"/>
      <c r="AK507" s="44"/>
      <c r="AL507" s="53"/>
      <c r="AM507" s="53"/>
      <c r="AR507" s="53"/>
      <c r="AT507" s="3" t="s">
        <v>97</v>
      </c>
      <c r="AU507" s="53"/>
    </row>
    <row r="508" spans="1:47" s="4" customFormat="1" ht="15" x14ac:dyDescent="0.25">
      <c r="A508" s="74"/>
      <c r="B508" s="75"/>
      <c r="C508" s="240" t="s">
        <v>81</v>
      </c>
      <c r="D508" s="240"/>
      <c r="E508" s="240"/>
      <c r="F508" s="47"/>
      <c r="G508" s="48"/>
      <c r="H508" s="48"/>
      <c r="I508" s="48"/>
      <c r="J508" s="51"/>
      <c r="K508" s="48"/>
      <c r="L508" s="81">
        <v>12105.65</v>
      </c>
      <c r="M508" s="69"/>
      <c r="N508" s="77">
        <v>97329.42</v>
      </c>
      <c r="AK508" s="44"/>
      <c r="AL508" s="53"/>
      <c r="AM508" s="53"/>
      <c r="AR508" s="53" t="s">
        <v>81</v>
      </c>
      <c r="AU508" s="53"/>
    </row>
    <row r="509" spans="1:47" s="4" customFormat="1" ht="22.5" x14ac:dyDescent="0.25">
      <c r="A509" s="45" t="s">
        <v>588</v>
      </c>
      <c r="B509" s="46" t="s">
        <v>586</v>
      </c>
      <c r="C509" s="240" t="s">
        <v>589</v>
      </c>
      <c r="D509" s="240"/>
      <c r="E509" s="240"/>
      <c r="F509" s="47" t="s">
        <v>147</v>
      </c>
      <c r="G509" s="48">
        <v>123.5</v>
      </c>
      <c r="H509" s="49">
        <v>1</v>
      </c>
      <c r="I509" s="82">
        <v>123.5</v>
      </c>
      <c r="J509" s="81">
        <v>1856.4</v>
      </c>
      <c r="K509" s="48"/>
      <c r="L509" s="81">
        <v>28515.599999999999</v>
      </c>
      <c r="M509" s="78">
        <v>8.0399999999999991</v>
      </c>
      <c r="N509" s="77">
        <v>229265.4</v>
      </c>
      <c r="AK509" s="44"/>
      <c r="AL509" s="53"/>
      <c r="AM509" s="53" t="s">
        <v>589</v>
      </c>
      <c r="AR509" s="53"/>
      <c r="AU509" s="53"/>
    </row>
    <row r="510" spans="1:47" s="4" customFormat="1" ht="15" x14ac:dyDescent="0.25">
      <c r="A510" s="74"/>
      <c r="B510" s="75"/>
      <c r="C510" s="238" t="s">
        <v>97</v>
      </c>
      <c r="D510" s="238"/>
      <c r="E510" s="238"/>
      <c r="F510" s="238"/>
      <c r="G510" s="238"/>
      <c r="H510" s="238"/>
      <c r="I510" s="238"/>
      <c r="J510" s="238"/>
      <c r="K510" s="238"/>
      <c r="L510" s="238"/>
      <c r="M510" s="238"/>
      <c r="N510" s="241"/>
      <c r="AK510" s="44"/>
      <c r="AL510" s="53"/>
      <c r="AM510" s="53"/>
      <c r="AR510" s="53"/>
      <c r="AT510" s="3" t="s">
        <v>97</v>
      </c>
      <c r="AU510" s="53"/>
    </row>
    <row r="511" spans="1:47" s="4" customFormat="1" ht="15" x14ac:dyDescent="0.25">
      <c r="A511" s="74"/>
      <c r="B511" s="75"/>
      <c r="C511" s="240" t="s">
        <v>81</v>
      </c>
      <c r="D511" s="240"/>
      <c r="E511" s="240"/>
      <c r="F511" s="47"/>
      <c r="G511" s="48"/>
      <c r="H511" s="48"/>
      <c r="I511" s="48"/>
      <c r="J511" s="51"/>
      <c r="K511" s="48"/>
      <c r="L511" s="81">
        <v>28515.599999999999</v>
      </c>
      <c r="M511" s="69"/>
      <c r="N511" s="77">
        <v>229265.4</v>
      </c>
      <c r="AK511" s="44"/>
      <c r="AL511" s="53"/>
      <c r="AM511" s="53"/>
      <c r="AR511" s="53" t="s">
        <v>81</v>
      </c>
      <c r="AU511" s="53"/>
    </row>
    <row r="512" spans="1:47" s="4" customFormat="1" ht="0" hidden="1" customHeight="1" x14ac:dyDescent="0.25">
      <c r="A512" s="89"/>
      <c r="B512" s="90"/>
      <c r="C512" s="90"/>
      <c r="D512" s="90"/>
      <c r="E512" s="90"/>
      <c r="F512" s="91"/>
      <c r="G512" s="91"/>
      <c r="H512" s="91"/>
      <c r="I512" s="91"/>
      <c r="J512" s="92"/>
      <c r="K512" s="91"/>
      <c r="L512" s="92"/>
      <c r="M512" s="58"/>
      <c r="N512" s="92"/>
      <c r="AK512" s="44"/>
      <c r="AL512" s="53"/>
      <c r="AM512" s="53"/>
      <c r="AR512" s="53"/>
      <c r="AU512" s="53"/>
    </row>
    <row r="513" spans="1:49" s="4" customFormat="1" ht="15" x14ac:dyDescent="0.25">
      <c r="A513" s="93"/>
      <c r="B513" s="94"/>
      <c r="C513" s="240" t="s">
        <v>590</v>
      </c>
      <c r="D513" s="240"/>
      <c r="E513" s="240"/>
      <c r="F513" s="240"/>
      <c r="G513" s="240"/>
      <c r="H513" s="240"/>
      <c r="I513" s="240"/>
      <c r="J513" s="240"/>
      <c r="K513" s="240"/>
      <c r="L513" s="95">
        <v>98242.76</v>
      </c>
      <c r="M513" s="96"/>
      <c r="N513" s="97">
        <v>1069425.48</v>
      </c>
      <c r="AK513" s="44"/>
      <c r="AL513" s="53"/>
      <c r="AM513" s="53"/>
      <c r="AR513" s="53"/>
      <c r="AU513" s="53" t="s">
        <v>590</v>
      </c>
    </row>
    <row r="514" spans="1:49" s="4" customFormat="1" ht="11.25" hidden="1" customHeight="1" x14ac:dyDescent="0.25"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100"/>
      <c r="M514" s="100"/>
      <c r="N514" s="100"/>
    </row>
    <row r="515" spans="1:49" s="4" customFormat="1" ht="15" x14ac:dyDescent="0.25">
      <c r="A515" s="93"/>
      <c r="B515" s="94"/>
      <c r="C515" s="240" t="s">
        <v>244</v>
      </c>
      <c r="D515" s="240"/>
      <c r="E515" s="240"/>
      <c r="F515" s="240"/>
      <c r="G515" s="240"/>
      <c r="H515" s="240"/>
      <c r="I515" s="240"/>
      <c r="J515" s="240"/>
      <c r="K515" s="240"/>
      <c r="L515" s="101"/>
      <c r="M515" s="96"/>
      <c r="N515" s="102"/>
      <c r="AV515" s="53" t="s">
        <v>244</v>
      </c>
    </row>
    <row r="516" spans="1:49" s="4" customFormat="1" ht="16.5" x14ac:dyDescent="0.3">
      <c r="A516" s="103"/>
      <c r="B516" s="56"/>
      <c r="C516" s="238" t="s">
        <v>245</v>
      </c>
      <c r="D516" s="238"/>
      <c r="E516" s="238"/>
      <c r="F516" s="238"/>
      <c r="G516" s="238"/>
      <c r="H516" s="238"/>
      <c r="I516" s="238"/>
      <c r="J516" s="238"/>
      <c r="K516" s="238"/>
      <c r="L516" s="104">
        <v>129132.29</v>
      </c>
      <c r="M516" s="105"/>
      <c r="N516" s="106">
        <v>1201085.67</v>
      </c>
      <c r="O516" s="107"/>
      <c r="P516" s="107"/>
      <c r="Q516" s="107"/>
      <c r="AV516" s="53"/>
      <c r="AW516" s="3" t="s">
        <v>245</v>
      </c>
    </row>
    <row r="517" spans="1:49" s="4" customFormat="1" ht="16.5" x14ac:dyDescent="0.3">
      <c r="A517" s="103"/>
      <c r="B517" s="56"/>
      <c r="C517" s="238" t="s">
        <v>246</v>
      </c>
      <c r="D517" s="238"/>
      <c r="E517" s="238"/>
      <c r="F517" s="238"/>
      <c r="G517" s="238"/>
      <c r="H517" s="238"/>
      <c r="I517" s="238"/>
      <c r="J517" s="238"/>
      <c r="K517" s="238"/>
      <c r="L517" s="108"/>
      <c r="M517" s="105"/>
      <c r="N517" s="109"/>
      <c r="O517" s="107"/>
      <c r="P517" s="107"/>
      <c r="Q517" s="107"/>
      <c r="AV517" s="53"/>
      <c r="AW517" s="3" t="s">
        <v>246</v>
      </c>
    </row>
    <row r="518" spans="1:49" s="4" customFormat="1" ht="16.5" x14ac:dyDescent="0.3">
      <c r="A518" s="103"/>
      <c r="B518" s="56"/>
      <c r="C518" s="238" t="s">
        <v>247</v>
      </c>
      <c r="D518" s="238"/>
      <c r="E518" s="238"/>
      <c r="F518" s="238"/>
      <c r="G518" s="238"/>
      <c r="H518" s="238"/>
      <c r="I518" s="238"/>
      <c r="J518" s="238"/>
      <c r="K518" s="238"/>
      <c r="L518" s="104">
        <v>8373.7199999999993</v>
      </c>
      <c r="M518" s="105"/>
      <c r="N518" s="106">
        <v>207584.55</v>
      </c>
      <c r="O518" s="107"/>
      <c r="P518" s="107"/>
      <c r="Q518" s="107"/>
      <c r="AV518" s="53"/>
      <c r="AW518" s="3" t="s">
        <v>247</v>
      </c>
    </row>
    <row r="519" spans="1:49" s="4" customFormat="1" ht="16.5" x14ac:dyDescent="0.3">
      <c r="A519" s="103"/>
      <c r="B519" s="56"/>
      <c r="C519" s="238" t="s">
        <v>248</v>
      </c>
      <c r="D519" s="238"/>
      <c r="E519" s="238"/>
      <c r="F519" s="238"/>
      <c r="G519" s="238"/>
      <c r="H519" s="238"/>
      <c r="I519" s="238"/>
      <c r="J519" s="238"/>
      <c r="K519" s="238"/>
      <c r="L519" s="104">
        <v>9077.2000000000007</v>
      </c>
      <c r="M519" s="105"/>
      <c r="N519" s="106">
        <v>95582.95</v>
      </c>
      <c r="O519" s="107"/>
      <c r="P519" s="107"/>
      <c r="Q519" s="107"/>
      <c r="AV519" s="53"/>
      <c r="AW519" s="3" t="s">
        <v>248</v>
      </c>
    </row>
    <row r="520" spans="1:49" s="4" customFormat="1" ht="16.5" x14ac:dyDescent="0.3">
      <c r="A520" s="103"/>
      <c r="B520" s="56"/>
      <c r="C520" s="238" t="s">
        <v>249</v>
      </c>
      <c r="D520" s="238"/>
      <c r="E520" s="238"/>
      <c r="F520" s="238"/>
      <c r="G520" s="238"/>
      <c r="H520" s="238"/>
      <c r="I520" s="238"/>
      <c r="J520" s="238"/>
      <c r="K520" s="238"/>
      <c r="L520" s="104">
        <v>1035.42</v>
      </c>
      <c r="M520" s="105"/>
      <c r="N520" s="106">
        <v>25668.03</v>
      </c>
      <c r="O520" s="107"/>
      <c r="P520" s="107"/>
      <c r="Q520" s="107"/>
      <c r="AV520" s="53"/>
      <c r="AW520" s="3" t="s">
        <v>249</v>
      </c>
    </row>
    <row r="521" spans="1:49" s="4" customFormat="1" ht="16.5" x14ac:dyDescent="0.3">
      <c r="A521" s="103"/>
      <c r="B521" s="56"/>
      <c r="C521" s="238" t="s">
        <v>250</v>
      </c>
      <c r="D521" s="238"/>
      <c r="E521" s="238"/>
      <c r="F521" s="238"/>
      <c r="G521" s="238"/>
      <c r="H521" s="238"/>
      <c r="I521" s="238"/>
      <c r="J521" s="238"/>
      <c r="K521" s="238"/>
      <c r="L521" s="104">
        <v>111681.37</v>
      </c>
      <c r="M521" s="105"/>
      <c r="N521" s="106">
        <v>897918.17</v>
      </c>
      <c r="O521" s="107"/>
      <c r="P521" s="107"/>
      <c r="Q521" s="107"/>
      <c r="AV521" s="53"/>
      <c r="AW521" s="3" t="s">
        <v>250</v>
      </c>
    </row>
    <row r="522" spans="1:49" s="4" customFormat="1" ht="16.5" x14ac:dyDescent="0.3">
      <c r="A522" s="103"/>
      <c r="B522" s="56"/>
      <c r="C522" s="238" t="s">
        <v>251</v>
      </c>
      <c r="D522" s="238"/>
      <c r="E522" s="238"/>
      <c r="F522" s="238"/>
      <c r="G522" s="238"/>
      <c r="H522" s="238"/>
      <c r="I522" s="238"/>
      <c r="J522" s="238"/>
      <c r="K522" s="238"/>
      <c r="L522" s="104">
        <v>144993.76</v>
      </c>
      <c r="M522" s="105"/>
      <c r="N522" s="106">
        <v>1594291.28</v>
      </c>
      <c r="O522" s="107"/>
      <c r="P522" s="107"/>
      <c r="Q522" s="107"/>
      <c r="AV522" s="53"/>
      <c r="AW522" s="3" t="s">
        <v>251</v>
      </c>
    </row>
    <row r="523" spans="1:49" s="4" customFormat="1" ht="16.5" x14ac:dyDescent="0.3">
      <c r="A523" s="103"/>
      <c r="B523" s="56"/>
      <c r="C523" s="238" t="s">
        <v>246</v>
      </c>
      <c r="D523" s="238"/>
      <c r="E523" s="238"/>
      <c r="F523" s="238"/>
      <c r="G523" s="238"/>
      <c r="H523" s="238"/>
      <c r="I523" s="238"/>
      <c r="J523" s="238"/>
      <c r="K523" s="238"/>
      <c r="L523" s="108"/>
      <c r="M523" s="105"/>
      <c r="N523" s="109"/>
      <c r="O523" s="107"/>
      <c r="P523" s="107"/>
      <c r="Q523" s="107"/>
      <c r="AV523" s="53"/>
      <c r="AW523" s="3" t="s">
        <v>246</v>
      </c>
    </row>
    <row r="524" spans="1:49" s="4" customFormat="1" ht="16.5" x14ac:dyDescent="0.3">
      <c r="A524" s="103"/>
      <c r="B524" s="56"/>
      <c r="C524" s="238" t="s">
        <v>252</v>
      </c>
      <c r="D524" s="238"/>
      <c r="E524" s="238"/>
      <c r="F524" s="238"/>
      <c r="G524" s="238"/>
      <c r="H524" s="238"/>
      <c r="I524" s="238"/>
      <c r="J524" s="238"/>
      <c r="K524" s="238"/>
      <c r="L524" s="104">
        <v>8373.7199999999993</v>
      </c>
      <c r="M524" s="105"/>
      <c r="N524" s="106">
        <v>207584.55</v>
      </c>
      <c r="O524" s="107"/>
      <c r="P524" s="107"/>
      <c r="Q524" s="107"/>
      <c r="AV524" s="53"/>
      <c r="AW524" s="3" t="s">
        <v>252</v>
      </c>
    </row>
    <row r="525" spans="1:49" s="4" customFormat="1" ht="16.5" x14ac:dyDescent="0.3">
      <c r="A525" s="103"/>
      <c r="B525" s="56"/>
      <c r="C525" s="238" t="s">
        <v>253</v>
      </c>
      <c r="D525" s="238"/>
      <c r="E525" s="238"/>
      <c r="F525" s="238"/>
      <c r="G525" s="238"/>
      <c r="H525" s="238"/>
      <c r="I525" s="238"/>
      <c r="J525" s="238"/>
      <c r="K525" s="238"/>
      <c r="L525" s="104">
        <v>9077.2000000000007</v>
      </c>
      <c r="M525" s="105"/>
      <c r="N525" s="106">
        <v>95582.95</v>
      </c>
      <c r="O525" s="107"/>
      <c r="P525" s="107"/>
      <c r="Q525" s="107"/>
      <c r="AV525" s="53"/>
      <c r="AW525" s="3" t="s">
        <v>253</v>
      </c>
    </row>
    <row r="526" spans="1:49" s="4" customFormat="1" ht="16.5" x14ac:dyDescent="0.3">
      <c r="A526" s="103"/>
      <c r="B526" s="56"/>
      <c r="C526" s="238" t="s">
        <v>254</v>
      </c>
      <c r="D526" s="238"/>
      <c r="E526" s="238"/>
      <c r="F526" s="238"/>
      <c r="G526" s="238"/>
      <c r="H526" s="238"/>
      <c r="I526" s="238"/>
      <c r="J526" s="238"/>
      <c r="K526" s="238"/>
      <c r="L526" s="104">
        <v>1035.42</v>
      </c>
      <c r="M526" s="105"/>
      <c r="N526" s="106">
        <v>25668.03</v>
      </c>
      <c r="O526" s="107"/>
      <c r="P526" s="107"/>
      <c r="Q526" s="107"/>
      <c r="AV526" s="53"/>
      <c r="AW526" s="3" t="s">
        <v>254</v>
      </c>
    </row>
    <row r="527" spans="1:49" s="4" customFormat="1" ht="16.5" x14ac:dyDescent="0.3">
      <c r="A527" s="103"/>
      <c r="B527" s="56"/>
      <c r="C527" s="238" t="s">
        <v>255</v>
      </c>
      <c r="D527" s="238"/>
      <c r="E527" s="238"/>
      <c r="F527" s="238"/>
      <c r="G527" s="238"/>
      <c r="H527" s="238"/>
      <c r="I527" s="238"/>
      <c r="J527" s="238"/>
      <c r="K527" s="238"/>
      <c r="L527" s="104">
        <v>111681.37</v>
      </c>
      <c r="M527" s="105"/>
      <c r="N527" s="106">
        <v>897918.17</v>
      </c>
      <c r="O527" s="107"/>
      <c r="P527" s="107"/>
      <c r="Q527" s="107"/>
      <c r="AV527" s="53"/>
      <c r="AW527" s="3" t="s">
        <v>255</v>
      </c>
    </row>
    <row r="528" spans="1:49" s="4" customFormat="1" ht="16.5" x14ac:dyDescent="0.3">
      <c r="A528" s="103"/>
      <c r="B528" s="56"/>
      <c r="C528" s="238" t="s">
        <v>256</v>
      </c>
      <c r="D528" s="238"/>
      <c r="E528" s="238"/>
      <c r="F528" s="238"/>
      <c r="G528" s="238"/>
      <c r="H528" s="238"/>
      <c r="I528" s="238"/>
      <c r="J528" s="238"/>
      <c r="K528" s="238"/>
      <c r="L528" s="104">
        <v>10024.84</v>
      </c>
      <c r="M528" s="105"/>
      <c r="N528" s="106">
        <v>248515.58</v>
      </c>
      <c r="O528" s="107"/>
      <c r="P528" s="107"/>
      <c r="Q528" s="107"/>
      <c r="AV528" s="53"/>
      <c r="AW528" s="3" t="s">
        <v>256</v>
      </c>
    </row>
    <row r="529" spans="1:54" s="4" customFormat="1" ht="16.5" x14ac:dyDescent="0.3">
      <c r="A529" s="103"/>
      <c r="B529" s="56"/>
      <c r="C529" s="238" t="s">
        <v>257</v>
      </c>
      <c r="D529" s="238"/>
      <c r="E529" s="238"/>
      <c r="F529" s="238"/>
      <c r="G529" s="238"/>
      <c r="H529" s="238"/>
      <c r="I529" s="238"/>
      <c r="J529" s="238"/>
      <c r="K529" s="238"/>
      <c r="L529" s="104">
        <v>5836.63</v>
      </c>
      <c r="M529" s="105"/>
      <c r="N529" s="106">
        <v>144690.03</v>
      </c>
      <c r="O529" s="107"/>
      <c r="P529" s="107"/>
      <c r="Q529" s="107"/>
      <c r="AV529" s="53"/>
      <c r="AW529" s="3" t="s">
        <v>257</v>
      </c>
    </row>
    <row r="530" spans="1:54" s="4" customFormat="1" ht="16.5" x14ac:dyDescent="0.3">
      <c r="A530" s="103"/>
      <c r="B530" s="56"/>
      <c r="C530" s="238" t="s">
        <v>259</v>
      </c>
      <c r="D530" s="238"/>
      <c r="E530" s="238"/>
      <c r="F530" s="238"/>
      <c r="G530" s="238"/>
      <c r="H530" s="238"/>
      <c r="I530" s="238"/>
      <c r="J530" s="238"/>
      <c r="K530" s="238"/>
      <c r="L530" s="104">
        <v>9409.14</v>
      </c>
      <c r="M530" s="105"/>
      <c r="N530" s="106">
        <v>233252.58</v>
      </c>
      <c r="O530" s="107"/>
      <c r="P530" s="107"/>
      <c r="Q530" s="107"/>
      <c r="AV530" s="53"/>
      <c r="AW530" s="3" t="s">
        <v>259</v>
      </c>
    </row>
    <row r="531" spans="1:54" s="4" customFormat="1" ht="16.5" x14ac:dyDescent="0.3">
      <c r="A531" s="103"/>
      <c r="B531" s="56"/>
      <c r="C531" s="238" t="s">
        <v>260</v>
      </c>
      <c r="D531" s="238"/>
      <c r="E531" s="238"/>
      <c r="F531" s="238"/>
      <c r="G531" s="238"/>
      <c r="H531" s="238"/>
      <c r="I531" s="238"/>
      <c r="J531" s="238"/>
      <c r="K531" s="238"/>
      <c r="L531" s="104">
        <v>10024.84</v>
      </c>
      <c r="M531" s="105"/>
      <c r="N531" s="106">
        <v>248515.58</v>
      </c>
      <c r="O531" s="107"/>
      <c r="P531" s="107"/>
      <c r="Q531" s="107"/>
      <c r="AV531" s="53"/>
      <c r="AW531" s="3" t="s">
        <v>260</v>
      </c>
    </row>
    <row r="532" spans="1:54" s="4" customFormat="1" ht="16.5" x14ac:dyDescent="0.3">
      <c r="A532" s="103"/>
      <c r="B532" s="56"/>
      <c r="C532" s="238" t="s">
        <v>261</v>
      </c>
      <c r="D532" s="238"/>
      <c r="E532" s="238"/>
      <c r="F532" s="238"/>
      <c r="G532" s="238"/>
      <c r="H532" s="238"/>
      <c r="I532" s="238"/>
      <c r="J532" s="238"/>
      <c r="K532" s="238"/>
      <c r="L532" s="104">
        <v>5836.63</v>
      </c>
      <c r="M532" s="105"/>
      <c r="N532" s="106">
        <v>144690.03</v>
      </c>
      <c r="O532" s="107"/>
      <c r="P532" s="107"/>
      <c r="Q532" s="107"/>
      <c r="AV532" s="53"/>
      <c r="AW532" s="3" t="s">
        <v>261</v>
      </c>
    </row>
    <row r="533" spans="1:54" s="4" customFormat="1" ht="16.5" x14ac:dyDescent="0.3">
      <c r="A533" s="103"/>
      <c r="B533" s="111"/>
      <c r="C533" s="239" t="s">
        <v>262</v>
      </c>
      <c r="D533" s="239"/>
      <c r="E533" s="239"/>
      <c r="F533" s="239"/>
      <c r="G533" s="239"/>
      <c r="H533" s="239"/>
      <c r="I533" s="239"/>
      <c r="J533" s="239"/>
      <c r="K533" s="239"/>
      <c r="L533" s="112">
        <v>144993.76</v>
      </c>
      <c r="M533" s="113"/>
      <c r="N533" s="114">
        <v>1594291.28</v>
      </c>
      <c r="O533" s="107"/>
      <c r="P533" s="107"/>
      <c r="Q533" s="107"/>
      <c r="AV533" s="53"/>
      <c r="AX533" s="53" t="s">
        <v>262</v>
      </c>
    </row>
    <row r="534" spans="1:54" s="4" customFormat="1" ht="16.5" x14ac:dyDescent="0.3">
      <c r="A534" s="103"/>
      <c r="B534" s="56"/>
      <c r="C534" s="238" t="s">
        <v>246</v>
      </c>
      <c r="D534" s="238"/>
      <c r="E534" s="238"/>
      <c r="F534" s="238"/>
      <c r="G534" s="238"/>
      <c r="H534" s="238"/>
      <c r="I534" s="238"/>
      <c r="J534" s="238"/>
      <c r="K534" s="238"/>
      <c r="L534" s="108"/>
      <c r="M534" s="105"/>
      <c r="N534" s="109"/>
      <c r="O534" s="107"/>
      <c r="P534" s="107"/>
      <c r="Q534" s="107"/>
      <c r="AV534" s="53"/>
      <c r="AW534" s="3" t="s">
        <v>246</v>
      </c>
      <c r="AX534" s="53"/>
    </row>
    <row r="535" spans="1:54" s="4" customFormat="1" ht="16.5" x14ac:dyDescent="0.3">
      <c r="A535" s="103"/>
      <c r="B535" s="56"/>
      <c r="C535" s="238" t="s">
        <v>591</v>
      </c>
      <c r="D535" s="238"/>
      <c r="E535" s="238"/>
      <c r="F535" s="238"/>
      <c r="G535" s="238"/>
      <c r="H535" s="238"/>
      <c r="I535" s="238"/>
      <c r="J535" s="238"/>
      <c r="K535" s="238"/>
      <c r="L535" s="104">
        <v>40621.25</v>
      </c>
      <c r="M535" s="105"/>
      <c r="N535" s="106">
        <v>326594.82</v>
      </c>
      <c r="O535" s="107"/>
      <c r="P535" s="107"/>
      <c r="Q535" s="107"/>
      <c r="AV535" s="53"/>
      <c r="AW535" s="3" t="s">
        <v>591</v>
      </c>
      <c r="AX535" s="53"/>
    </row>
    <row r="536" spans="1:54" s="4" customFormat="1" ht="1.5" customHeight="1" x14ac:dyDescent="0.25">
      <c r="B536" s="92"/>
      <c r="C536" s="90"/>
      <c r="D536" s="90"/>
      <c r="E536" s="90"/>
      <c r="F536" s="90"/>
      <c r="G536" s="90"/>
      <c r="H536" s="90"/>
      <c r="I536" s="90"/>
      <c r="J536" s="90"/>
      <c r="K536" s="90"/>
      <c r="L536" s="112"/>
      <c r="M536" s="115"/>
      <c r="N536" s="116"/>
    </row>
    <row r="537" spans="1:54" s="4" customFormat="1" ht="26.25" customHeight="1" x14ac:dyDescent="0.25">
      <c r="A537" s="117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</row>
    <row r="538" spans="1:54" s="29" customFormat="1" ht="15" x14ac:dyDescent="0.25">
      <c r="A538" s="6"/>
      <c r="B538" s="119" t="s">
        <v>263</v>
      </c>
      <c r="C538" s="236"/>
      <c r="D538" s="236"/>
      <c r="E538" s="236"/>
      <c r="F538" s="236"/>
      <c r="G538" s="236"/>
      <c r="H538" s="237"/>
      <c r="I538" s="237"/>
      <c r="J538" s="237"/>
      <c r="K538" s="237"/>
      <c r="L538" s="237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 t="s">
        <v>4</v>
      </c>
      <c r="AZ538" s="16" t="s">
        <v>4</v>
      </c>
      <c r="BA538" s="16"/>
      <c r="BB538" s="16"/>
    </row>
    <row r="539" spans="1:54" s="120" customFormat="1" ht="16.5" customHeight="1" x14ac:dyDescent="0.25">
      <c r="A539" s="11"/>
      <c r="B539" s="119"/>
      <c r="C539" s="235" t="s">
        <v>264</v>
      </c>
      <c r="D539" s="235"/>
      <c r="E539" s="235"/>
      <c r="F539" s="235"/>
      <c r="G539" s="235"/>
      <c r="H539" s="235"/>
      <c r="I539" s="235"/>
      <c r="J539" s="235"/>
      <c r="K539" s="235"/>
      <c r="L539" s="235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</row>
    <row r="540" spans="1:54" s="29" customFormat="1" ht="15" x14ac:dyDescent="0.25">
      <c r="A540" s="6"/>
      <c r="B540" s="119" t="s">
        <v>265</v>
      </c>
      <c r="C540" s="236"/>
      <c r="D540" s="236"/>
      <c r="E540" s="236"/>
      <c r="F540" s="236"/>
      <c r="G540" s="236"/>
      <c r="H540" s="237"/>
      <c r="I540" s="237"/>
      <c r="J540" s="237"/>
      <c r="K540" s="237"/>
      <c r="L540" s="237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 t="s">
        <v>4</v>
      </c>
      <c r="BB540" s="16" t="s">
        <v>4</v>
      </c>
    </row>
    <row r="541" spans="1:54" s="120" customFormat="1" ht="16.5" customHeight="1" x14ac:dyDescent="0.25">
      <c r="A541" s="11"/>
      <c r="C541" s="235" t="s">
        <v>264</v>
      </c>
      <c r="D541" s="235"/>
      <c r="E541" s="235"/>
      <c r="F541" s="235"/>
      <c r="G541" s="235"/>
      <c r="H541" s="235"/>
      <c r="I541" s="235"/>
      <c r="J541" s="235"/>
      <c r="K541" s="235"/>
      <c r="L541" s="235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</row>
    <row r="542" spans="1:54" s="4" customFormat="1" ht="21" customHeight="1" x14ac:dyDescent="0.25"/>
    <row r="543" spans="1:54" s="29" customFormat="1" ht="22.5" customHeight="1" x14ac:dyDescent="0.25">
      <c r="A543" s="234" t="s">
        <v>266</v>
      </c>
      <c r="B543" s="234"/>
      <c r="C543" s="234"/>
      <c r="D543" s="234"/>
      <c r="E543" s="234"/>
      <c r="F543" s="234"/>
      <c r="G543" s="234"/>
      <c r="H543" s="234"/>
      <c r="I543" s="234"/>
      <c r="J543" s="234"/>
      <c r="K543" s="234"/>
      <c r="L543" s="234"/>
      <c r="M543" s="234"/>
      <c r="N543" s="234"/>
      <c r="O543" s="99"/>
      <c r="P543" s="99"/>
      <c r="Q543" s="4"/>
      <c r="R543" s="4"/>
      <c r="S543" s="4"/>
      <c r="T543" s="4"/>
      <c r="U543" s="4"/>
      <c r="V543" s="4"/>
      <c r="W543" s="4"/>
      <c r="X543" s="4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</row>
    <row r="544" spans="1:54" s="29" customFormat="1" ht="12.75" customHeight="1" x14ac:dyDescent="0.25">
      <c r="A544" s="234" t="s">
        <v>267</v>
      </c>
      <c r="B544" s="234"/>
      <c r="C544" s="234"/>
      <c r="D544" s="234"/>
      <c r="E544" s="234"/>
      <c r="F544" s="234"/>
      <c r="G544" s="234"/>
      <c r="H544" s="234"/>
      <c r="I544" s="234"/>
      <c r="J544" s="234"/>
      <c r="K544" s="234"/>
      <c r="L544" s="234"/>
      <c r="M544" s="234"/>
      <c r="N544" s="234"/>
      <c r="O544" s="99"/>
      <c r="P544" s="99"/>
      <c r="Q544" s="4"/>
      <c r="R544" s="4"/>
      <c r="S544" s="4"/>
      <c r="T544" s="4"/>
      <c r="U544" s="4"/>
      <c r="V544" s="4"/>
      <c r="W544" s="4"/>
      <c r="X544" s="4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</row>
    <row r="545" spans="1:54" s="29" customFormat="1" ht="12.75" customHeight="1" x14ac:dyDescent="0.25">
      <c r="A545" s="234" t="s">
        <v>268</v>
      </c>
      <c r="B545" s="234"/>
      <c r="C545" s="234"/>
      <c r="D545" s="234"/>
      <c r="E545" s="234"/>
      <c r="F545" s="234"/>
      <c r="G545" s="234"/>
      <c r="H545" s="234"/>
      <c r="I545" s="234"/>
      <c r="J545" s="234"/>
      <c r="K545" s="234"/>
      <c r="L545" s="234"/>
      <c r="M545" s="234"/>
      <c r="N545" s="234"/>
      <c r="O545" s="99"/>
      <c r="P545" s="99"/>
      <c r="Q545" s="4"/>
      <c r="R545" s="4"/>
      <c r="S545" s="4"/>
      <c r="T545" s="4"/>
      <c r="U545" s="4"/>
      <c r="V545" s="4"/>
      <c r="W545" s="4"/>
      <c r="X545" s="4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</row>
    <row r="546" spans="1:54" s="29" customFormat="1" ht="20.2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9"/>
      <c r="P546" s="99"/>
      <c r="Q546" s="4"/>
      <c r="R546" s="4"/>
      <c r="S546" s="4"/>
      <c r="T546" s="4"/>
      <c r="U546" s="4"/>
      <c r="V546" s="4"/>
      <c r="W546" s="4"/>
      <c r="X546" s="4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</row>
    <row r="547" spans="1:54" s="4" customFormat="1" ht="15" x14ac:dyDescent="0.25">
      <c r="B547" s="122"/>
      <c r="D547" s="122"/>
      <c r="F547" s="122"/>
    </row>
  </sheetData>
  <mergeCells count="537">
    <mergeCell ref="A4:C4"/>
    <mergeCell ref="A14:F14"/>
    <mergeCell ref="G14:N14"/>
    <mergeCell ref="A15:F15"/>
    <mergeCell ref="G15:N15"/>
    <mergeCell ref="A6:B6"/>
    <mergeCell ref="J6:M6"/>
    <mergeCell ref="J4:N4"/>
    <mergeCell ref="J7:N7"/>
    <mergeCell ref="A16:F16"/>
    <mergeCell ref="G16:N16"/>
    <mergeCell ref="G10:N10"/>
    <mergeCell ref="G11:N11"/>
    <mergeCell ref="A12:F12"/>
    <mergeCell ref="G12:N12"/>
    <mergeCell ref="A13:F13"/>
    <mergeCell ref="G13:N13"/>
    <mergeCell ref="A25:N25"/>
    <mergeCell ref="A26:N26"/>
    <mergeCell ref="B28:F28"/>
    <mergeCell ref="B29:F29"/>
    <mergeCell ref="D31:F31"/>
    <mergeCell ref="A18:N18"/>
    <mergeCell ref="A19:N19"/>
    <mergeCell ref="A21:N21"/>
    <mergeCell ref="A22:N22"/>
    <mergeCell ref="A23:N23"/>
    <mergeCell ref="L36:M36"/>
    <mergeCell ref="L37:M37"/>
    <mergeCell ref="L38:M38"/>
    <mergeCell ref="A40:A42"/>
    <mergeCell ref="B40:B42"/>
    <mergeCell ref="C40:E42"/>
    <mergeCell ref="F40:F42"/>
    <mergeCell ref="G40:I41"/>
    <mergeCell ref="J40:L41"/>
    <mergeCell ref="M40:M42"/>
    <mergeCell ref="C47:N47"/>
    <mergeCell ref="C48:E48"/>
    <mergeCell ref="C49:E49"/>
    <mergeCell ref="C50:E50"/>
    <mergeCell ref="C51:E51"/>
    <mergeCell ref="N40:N42"/>
    <mergeCell ref="C43:E43"/>
    <mergeCell ref="A44:N44"/>
    <mergeCell ref="A45:N45"/>
    <mergeCell ref="C46:E46"/>
    <mergeCell ref="C57:N57"/>
    <mergeCell ref="C58:N58"/>
    <mergeCell ref="C59:E59"/>
    <mergeCell ref="C60:E60"/>
    <mergeCell ref="C61:E61"/>
    <mergeCell ref="C52:E52"/>
    <mergeCell ref="C53:E53"/>
    <mergeCell ref="C54:E54"/>
    <mergeCell ref="C55:E55"/>
    <mergeCell ref="C56:E56"/>
    <mergeCell ref="C67:E67"/>
    <mergeCell ref="C68:N68"/>
    <mergeCell ref="C69:E69"/>
    <mergeCell ref="C70:E70"/>
    <mergeCell ref="C71:E71"/>
    <mergeCell ref="C62:E62"/>
    <mergeCell ref="C63:E63"/>
    <mergeCell ref="C64:E64"/>
    <mergeCell ref="C65:E65"/>
    <mergeCell ref="A66:N66"/>
    <mergeCell ref="C77:E77"/>
    <mergeCell ref="C78:E78"/>
    <mergeCell ref="C79:E79"/>
    <mergeCell ref="C80:E80"/>
    <mergeCell ref="C81:N81"/>
    <mergeCell ref="C72:E72"/>
    <mergeCell ref="C73:E73"/>
    <mergeCell ref="C74:E74"/>
    <mergeCell ref="C75:E75"/>
    <mergeCell ref="C76:E76"/>
    <mergeCell ref="C87:E87"/>
    <mergeCell ref="C88:E88"/>
    <mergeCell ref="C89:E89"/>
    <mergeCell ref="C90:E90"/>
    <mergeCell ref="C91:E91"/>
    <mergeCell ref="C82:N82"/>
    <mergeCell ref="C83:E83"/>
    <mergeCell ref="A84:N84"/>
    <mergeCell ref="C85:E85"/>
    <mergeCell ref="C86:N86"/>
    <mergeCell ref="C97:E97"/>
    <mergeCell ref="A98:N98"/>
    <mergeCell ref="C99:E99"/>
    <mergeCell ref="C100:N100"/>
    <mergeCell ref="C101:E101"/>
    <mergeCell ref="C92:E92"/>
    <mergeCell ref="C93:E93"/>
    <mergeCell ref="C94:E94"/>
    <mergeCell ref="C95:N95"/>
    <mergeCell ref="C96:N96"/>
    <mergeCell ref="C107:E107"/>
    <mergeCell ref="C108:E108"/>
    <mergeCell ref="C109:E109"/>
    <mergeCell ref="C110:N110"/>
    <mergeCell ref="C111:E111"/>
    <mergeCell ref="C102:E102"/>
    <mergeCell ref="C103:E103"/>
    <mergeCell ref="C104:E104"/>
    <mergeCell ref="C105:E105"/>
    <mergeCell ref="C106:E106"/>
    <mergeCell ref="C117:E117"/>
    <mergeCell ref="C118:E118"/>
    <mergeCell ref="C119:E119"/>
    <mergeCell ref="C120:E120"/>
    <mergeCell ref="A121:N121"/>
    <mergeCell ref="C112:E112"/>
    <mergeCell ref="C113:E113"/>
    <mergeCell ref="C114:E114"/>
    <mergeCell ref="C115:E115"/>
    <mergeCell ref="C116:E116"/>
    <mergeCell ref="C127:E127"/>
    <mergeCell ref="C128:E128"/>
    <mergeCell ref="C129:E129"/>
    <mergeCell ref="C130:E130"/>
    <mergeCell ref="C131:E131"/>
    <mergeCell ref="A122:N122"/>
    <mergeCell ref="C123:E123"/>
    <mergeCell ref="C124:N124"/>
    <mergeCell ref="C125:E125"/>
    <mergeCell ref="C126:E126"/>
    <mergeCell ref="C137:N137"/>
    <mergeCell ref="C138:N138"/>
    <mergeCell ref="C139:E139"/>
    <mergeCell ref="A140:N140"/>
    <mergeCell ref="C141:E141"/>
    <mergeCell ref="C132:E132"/>
    <mergeCell ref="C133:E133"/>
    <mergeCell ref="C134:E134"/>
    <mergeCell ref="C135:E135"/>
    <mergeCell ref="C136:E136"/>
    <mergeCell ref="C147:E147"/>
    <mergeCell ref="C148:E148"/>
    <mergeCell ref="C149:E149"/>
    <mergeCell ref="C150:E150"/>
    <mergeCell ref="C151:E151"/>
    <mergeCell ref="C142:N142"/>
    <mergeCell ref="C143:E143"/>
    <mergeCell ref="C144:E144"/>
    <mergeCell ref="C145:E145"/>
    <mergeCell ref="C146:E146"/>
    <mergeCell ref="C157:E157"/>
    <mergeCell ref="C158:N158"/>
    <mergeCell ref="C159:E159"/>
    <mergeCell ref="C160:E160"/>
    <mergeCell ref="C161:N161"/>
    <mergeCell ref="C152:E152"/>
    <mergeCell ref="C153:E153"/>
    <mergeCell ref="C154:E154"/>
    <mergeCell ref="C155:N155"/>
    <mergeCell ref="C156:E156"/>
    <mergeCell ref="C167:E167"/>
    <mergeCell ref="C168:E168"/>
    <mergeCell ref="C169:N169"/>
    <mergeCell ref="C170:N170"/>
    <mergeCell ref="C171:E171"/>
    <mergeCell ref="C162:N162"/>
    <mergeCell ref="C163:E163"/>
    <mergeCell ref="C164:E164"/>
    <mergeCell ref="C165:N165"/>
    <mergeCell ref="C166:N166"/>
    <mergeCell ref="C177:N177"/>
    <mergeCell ref="C178:N178"/>
    <mergeCell ref="C179:E179"/>
    <mergeCell ref="C180:E180"/>
    <mergeCell ref="C181:N181"/>
    <mergeCell ref="C172:E172"/>
    <mergeCell ref="C173:N173"/>
    <mergeCell ref="C174:N174"/>
    <mergeCell ref="C175:E175"/>
    <mergeCell ref="C176:E176"/>
    <mergeCell ref="C187:E187"/>
    <mergeCell ref="C188:E188"/>
    <mergeCell ref="C189:N189"/>
    <mergeCell ref="C190:E190"/>
    <mergeCell ref="C191:E191"/>
    <mergeCell ref="C182:N182"/>
    <mergeCell ref="C183:E183"/>
    <mergeCell ref="C184:E184"/>
    <mergeCell ref="C185:N185"/>
    <mergeCell ref="C186:N186"/>
    <mergeCell ref="C197:E197"/>
    <mergeCell ref="C198:E198"/>
    <mergeCell ref="C199:E199"/>
    <mergeCell ref="C200:E200"/>
    <mergeCell ref="C201:E201"/>
    <mergeCell ref="C192:E192"/>
    <mergeCell ref="C193:E193"/>
    <mergeCell ref="C194:E194"/>
    <mergeCell ref="C195:E195"/>
    <mergeCell ref="C196:E196"/>
    <mergeCell ref="C207:E207"/>
    <mergeCell ref="C208:E208"/>
    <mergeCell ref="C209:N209"/>
    <mergeCell ref="C210:E210"/>
    <mergeCell ref="C211:E211"/>
    <mergeCell ref="C202:N202"/>
    <mergeCell ref="C203:E203"/>
    <mergeCell ref="C204:E204"/>
    <mergeCell ref="C205:N205"/>
    <mergeCell ref="C206:N206"/>
    <mergeCell ref="C217:E217"/>
    <mergeCell ref="C218:E218"/>
    <mergeCell ref="C219:E219"/>
    <mergeCell ref="C220:N220"/>
    <mergeCell ref="C221:E221"/>
    <mergeCell ref="C212:E212"/>
    <mergeCell ref="C213:E213"/>
    <mergeCell ref="C214:E214"/>
    <mergeCell ref="C215:E215"/>
    <mergeCell ref="C216:E216"/>
    <mergeCell ref="C227:E227"/>
    <mergeCell ref="C228:N228"/>
    <mergeCell ref="C229:E229"/>
    <mergeCell ref="C230:E230"/>
    <mergeCell ref="C231:E231"/>
    <mergeCell ref="C222:E222"/>
    <mergeCell ref="C223:N223"/>
    <mergeCell ref="C224:N224"/>
    <mergeCell ref="C225:E225"/>
    <mergeCell ref="A226:N226"/>
    <mergeCell ref="C237:E237"/>
    <mergeCell ref="C238:E238"/>
    <mergeCell ref="C239:E239"/>
    <mergeCell ref="C240:N240"/>
    <mergeCell ref="C241:E241"/>
    <mergeCell ref="C232:E232"/>
    <mergeCell ref="C233:E233"/>
    <mergeCell ref="C234:E234"/>
    <mergeCell ref="C235:E235"/>
    <mergeCell ref="C236:E236"/>
    <mergeCell ref="C247:E247"/>
    <mergeCell ref="C248:E248"/>
    <mergeCell ref="C249:E249"/>
    <mergeCell ref="C250:N250"/>
    <mergeCell ref="C251:E251"/>
    <mergeCell ref="C242:E242"/>
    <mergeCell ref="C243:E243"/>
    <mergeCell ref="C244:E244"/>
    <mergeCell ref="C245:E245"/>
    <mergeCell ref="C246:E246"/>
    <mergeCell ref="C257:E257"/>
    <mergeCell ref="C258:E258"/>
    <mergeCell ref="C259:E259"/>
    <mergeCell ref="C260:E260"/>
    <mergeCell ref="C261:E261"/>
    <mergeCell ref="C252:E252"/>
    <mergeCell ref="C253:E253"/>
    <mergeCell ref="C254:E254"/>
    <mergeCell ref="C255:E255"/>
    <mergeCell ref="C256:E256"/>
    <mergeCell ref="C267:N267"/>
    <mergeCell ref="C268:E268"/>
    <mergeCell ref="C269:E269"/>
    <mergeCell ref="C270:E270"/>
    <mergeCell ref="C271:E271"/>
    <mergeCell ref="C262:E262"/>
    <mergeCell ref="C263:N263"/>
    <mergeCell ref="C264:N264"/>
    <mergeCell ref="C265:E265"/>
    <mergeCell ref="C266:E266"/>
    <mergeCell ref="C277:E277"/>
    <mergeCell ref="C278:E278"/>
    <mergeCell ref="C279:E279"/>
    <mergeCell ref="C280:N280"/>
    <mergeCell ref="C281:N281"/>
    <mergeCell ref="C272:E272"/>
    <mergeCell ref="C273:E273"/>
    <mergeCell ref="C274:E274"/>
    <mergeCell ref="C275:E275"/>
    <mergeCell ref="C276:E276"/>
    <mergeCell ref="C288:E288"/>
    <mergeCell ref="C289:E289"/>
    <mergeCell ref="C290:E290"/>
    <mergeCell ref="C291:E291"/>
    <mergeCell ref="C292:E292"/>
    <mergeCell ref="C282:E282"/>
    <mergeCell ref="C284:K284"/>
    <mergeCell ref="A285:N285"/>
    <mergeCell ref="C286:E286"/>
    <mergeCell ref="C287:N287"/>
    <mergeCell ref="C298:N298"/>
    <mergeCell ref="C299:N299"/>
    <mergeCell ref="C300:E300"/>
    <mergeCell ref="C301:E301"/>
    <mergeCell ref="C302:E302"/>
    <mergeCell ref="C293:E293"/>
    <mergeCell ref="C294:E294"/>
    <mergeCell ref="C295:E295"/>
    <mergeCell ref="C296:E296"/>
    <mergeCell ref="C297:N297"/>
    <mergeCell ref="C308:E308"/>
    <mergeCell ref="C309:N309"/>
    <mergeCell ref="C310:N310"/>
    <mergeCell ref="C311:E311"/>
    <mergeCell ref="C312:E312"/>
    <mergeCell ref="C303:E303"/>
    <mergeCell ref="C304:E304"/>
    <mergeCell ref="C305:E305"/>
    <mergeCell ref="C306:E306"/>
    <mergeCell ref="A307:N307"/>
    <mergeCell ref="C318:E318"/>
    <mergeCell ref="C319:E319"/>
    <mergeCell ref="C320:E320"/>
    <mergeCell ref="C321:E321"/>
    <mergeCell ref="C322:E322"/>
    <mergeCell ref="C313:E313"/>
    <mergeCell ref="C314:E314"/>
    <mergeCell ref="C315:E315"/>
    <mergeCell ref="C316:E316"/>
    <mergeCell ref="C317:E317"/>
    <mergeCell ref="C328:E328"/>
    <mergeCell ref="C329:E329"/>
    <mergeCell ref="C330:E330"/>
    <mergeCell ref="C331:E331"/>
    <mergeCell ref="C332:N332"/>
    <mergeCell ref="C323:N323"/>
    <mergeCell ref="C324:E324"/>
    <mergeCell ref="C325:E325"/>
    <mergeCell ref="C326:E326"/>
    <mergeCell ref="C327:E327"/>
    <mergeCell ref="C338:E338"/>
    <mergeCell ref="C339:E339"/>
    <mergeCell ref="A340:N340"/>
    <mergeCell ref="A341:N341"/>
    <mergeCell ref="A342:N342"/>
    <mergeCell ref="C333:E333"/>
    <mergeCell ref="C334:E334"/>
    <mergeCell ref="C335:E335"/>
    <mergeCell ref="C336:E336"/>
    <mergeCell ref="C337:E337"/>
    <mergeCell ref="C348:E348"/>
    <mergeCell ref="C349:E349"/>
    <mergeCell ref="C350:E350"/>
    <mergeCell ref="C351:E351"/>
    <mergeCell ref="C352:E352"/>
    <mergeCell ref="C343:E343"/>
    <mergeCell ref="C344:N344"/>
    <mergeCell ref="C345:E345"/>
    <mergeCell ref="C346:E346"/>
    <mergeCell ref="C347:E347"/>
    <mergeCell ref="C358:E358"/>
    <mergeCell ref="C359:E359"/>
    <mergeCell ref="C360:E360"/>
    <mergeCell ref="C361:E361"/>
    <mergeCell ref="C362:E362"/>
    <mergeCell ref="C353:E353"/>
    <mergeCell ref="C354:N354"/>
    <mergeCell ref="C355:E355"/>
    <mergeCell ref="C356:E356"/>
    <mergeCell ref="C357:E357"/>
    <mergeCell ref="C368:E368"/>
    <mergeCell ref="C369:E369"/>
    <mergeCell ref="C370:E370"/>
    <mergeCell ref="C371:E371"/>
    <mergeCell ref="C372:E372"/>
    <mergeCell ref="A363:N363"/>
    <mergeCell ref="C364:E364"/>
    <mergeCell ref="C365:N365"/>
    <mergeCell ref="C366:E366"/>
    <mergeCell ref="C367:E367"/>
    <mergeCell ref="C378:E378"/>
    <mergeCell ref="C379:N379"/>
    <mergeCell ref="C380:E380"/>
    <mergeCell ref="C381:E381"/>
    <mergeCell ref="C382:E382"/>
    <mergeCell ref="C373:E373"/>
    <mergeCell ref="C374:E374"/>
    <mergeCell ref="C375:E375"/>
    <mergeCell ref="C376:E376"/>
    <mergeCell ref="A377:N377"/>
    <mergeCell ref="C388:E388"/>
    <mergeCell ref="C389:N389"/>
    <mergeCell ref="C390:E390"/>
    <mergeCell ref="C391:E391"/>
    <mergeCell ref="C392:E392"/>
    <mergeCell ref="C383:E383"/>
    <mergeCell ref="C384:E384"/>
    <mergeCell ref="C385:E385"/>
    <mergeCell ref="C386:E386"/>
    <mergeCell ref="A387:N387"/>
    <mergeCell ref="A398:N398"/>
    <mergeCell ref="A399:N399"/>
    <mergeCell ref="C400:E400"/>
    <mergeCell ref="C401:N401"/>
    <mergeCell ref="C402:E402"/>
    <mergeCell ref="C393:E393"/>
    <mergeCell ref="C394:E394"/>
    <mergeCell ref="C395:E395"/>
    <mergeCell ref="C396:E396"/>
    <mergeCell ref="C397:E397"/>
    <mergeCell ref="C408:E408"/>
    <mergeCell ref="C409:E409"/>
    <mergeCell ref="C410:E410"/>
    <mergeCell ref="C411:E411"/>
    <mergeCell ref="C412:E412"/>
    <mergeCell ref="C403:E403"/>
    <mergeCell ref="C404:E404"/>
    <mergeCell ref="C405:E405"/>
    <mergeCell ref="C406:E406"/>
    <mergeCell ref="C407:E407"/>
    <mergeCell ref="C418:E418"/>
    <mergeCell ref="C419:E419"/>
    <mergeCell ref="C420:N420"/>
    <mergeCell ref="C421:E421"/>
    <mergeCell ref="C422:E422"/>
    <mergeCell ref="C413:E413"/>
    <mergeCell ref="C414:N414"/>
    <mergeCell ref="C415:E415"/>
    <mergeCell ref="C416:E416"/>
    <mergeCell ref="C417:N417"/>
    <mergeCell ref="C428:E428"/>
    <mergeCell ref="C429:N429"/>
    <mergeCell ref="C430:E430"/>
    <mergeCell ref="C431:E431"/>
    <mergeCell ref="C432:N432"/>
    <mergeCell ref="C423:N423"/>
    <mergeCell ref="C424:E424"/>
    <mergeCell ref="C425:E425"/>
    <mergeCell ref="C426:N426"/>
    <mergeCell ref="C427:E427"/>
    <mergeCell ref="C438:N438"/>
    <mergeCell ref="C439:E439"/>
    <mergeCell ref="C440:E440"/>
    <mergeCell ref="C441:N441"/>
    <mergeCell ref="C442:E442"/>
    <mergeCell ref="C433:E433"/>
    <mergeCell ref="C434:E434"/>
    <mergeCell ref="C435:N435"/>
    <mergeCell ref="C436:E436"/>
    <mergeCell ref="C437:E437"/>
    <mergeCell ref="C448:N448"/>
    <mergeCell ref="C449:E449"/>
    <mergeCell ref="C450:E450"/>
    <mergeCell ref="C451:N451"/>
    <mergeCell ref="C452:E452"/>
    <mergeCell ref="C443:E443"/>
    <mergeCell ref="C444:N444"/>
    <mergeCell ref="C445:N445"/>
    <mergeCell ref="C446:E446"/>
    <mergeCell ref="C447:E447"/>
    <mergeCell ref="C458:N458"/>
    <mergeCell ref="C459:E459"/>
    <mergeCell ref="C460:E460"/>
    <mergeCell ref="C461:E461"/>
    <mergeCell ref="C462:E462"/>
    <mergeCell ref="C453:E453"/>
    <mergeCell ref="C454:N454"/>
    <mergeCell ref="C455:E455"/>
    <mergeCell ref="A456:N456"/>
    <mergeCell ref="C457:E457"/>
    <mergeCell ref="C468:E468"/>
    <mergeCell ref="C469:E469"/>
    <mergeCell ref="C470:E470"/>
    <mergeCell ref="C471:N471"/>
    <mergeCell ref="C472:E472"/>
    <mergeCell ref="C463:E463"/>
    <mergeCell ref="C464:E464"/>
    <mergeCell ref="C465:E465"/>
    <mergeCell ref="C466:E466"/>
    <mergeCell ref="C467:E467"/>
    <mergeCell ref="C478:N478"/>
    <mergeCell ref="C479:N479"/>
    <mergeCell ref="C480:E480"/>
    <mergeCell ref="A481:N481"/>
    <mergeCell ref="C482:E482"/>
    <mergeCell ref="C473:E473"/>
    <mergeCell ref="C474:N474"/>
    <mergeCell ref="C475:N475"/>
    <mergeCell ref="C476:E476"/>
    <mergeCell ref="C477:E477"/>
    <mergeCell ref="C488:E488"/>
    <mergeCell ref="C489:E489"/>
    <mergeCell ref="C490:E490"/>
    <mergeCell ref="C491:E491"/>
    <mergeCell ref="C492:E492"/>
    <mergeCell ref="C483:N483"/>
    <mergeCell ref="C484:E484"/>
    <mergeCell ref="C485:E485"/>
    <mergeCell ref="C486:E486"/>
    <mergeCell ref="C487:E487"/>
    <mergeCell ref="C498:E498"/>
    <mergeCell ref="C499:E499"/>
    <mergeCell ref="C500:E500"/>
    <mergeCell ref="C501:E501"/>
    <mergeCell ref="C502:E502"/>
    <mergeCell ref="C493:E493"/>
    <mergeCell ref="C494:E494"/>
    <mergeCell ref="C495:E495"/>
    <mergeCell ref="C496:N496"/>
    <mergeCell ref="C497:E497"/>
    <mergeCell ref="C508:E508"/>
    <mergeCell ref="C509:E509"/>
    <mergeCell ref="C510:N510"/>
    <mergeCell ref="C511:E511"/>
    <mergeCell ref="C513:K513"/>
    <mergeCell ref="C503:E503"/>
    <mergeCell ref="C504:E504"/>
    <mergeCell ref="C505:E505"/>
    <mergeCell ref="C506:E506"/>
    <mergeCell ref="C507:N507"/>
    <mergeCell ref="C520:K520"/>
    <mergeCell ref="C521:K521"/>
    <mergeCell ref="C522:K522"/>
    <mergeCell ref="C523:K523"/>
    <mergeCell ref="C524:K524"/>
    <mergeCell ref="C515:K515"/>
    <mergeCell ref="C516:K516"/>
    <mergeCell ref="C517:K517"/>
    <mergeCell ref="C518:K518"/>
    <mergeCell ref="C519:K519"/>
    <mergeCell ref="C530:K530"/>
    <mergeCell ref="C531:K531"/>
    <mergeCell ref="C532:K532"/>
    <mergeCell ref="C533:K533"/>
    <mergeCell ref="C534:K534"/>
    <mergeCell ref="C525:K525"/>
    <mergeCell ref="C526:K526"/>
    <mergeCell ref="C527:K527"/>
    <mergeCell ref="C528:K528"/>
    <mergeCell ref="C529:K529"/>
    <mergeCell ref="C541:L541"/>
    <mergeCell ref="A543:N543"/>
    <mergeCell ref="A544:N544"/>
    <mergeCell ref="A545:N545"/>
    <mergeCell ref="C535:K535"/>
    <mergeCell ref="C538:G538"/>
    <mergeCell ref="H538:L538"/>
    <mergeCell ref="C539:L539"/>
    <mergeCell ref="C540:G540"/>
    <mergeCell ref="H540:L540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363"/>
  <sheetViews>
    <sheetView topLeftCell="A338" workbookViewId="0">
      <selection activeCell="A21" sqref="A21:N21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8" width="159" style="3" hidden="1" customWidth="1"/>
    <col min="39" max="39" width="34.140625" style="3" hidden="1" customWidth="1"/>
    <col min="40" max="40" width="130" style="3" hidden="1" customWidth="1"/>
    <col min="41" max="44" width="34.140625" style="3" hidden="1" customWidth="1"/>
    <col min="45" max="46" width="130" style="3" hidden="1" customWidth="1"/>
    <col min="47" max="50" width="95.85546875" style="3" hidden="1" customWidth="1"/>
    <col min="51" max="51" width="53.42578125" style="3" hidden="1" customWidth="1"/>
    <col min="52" max="52" width="55.42578125" style="3" hidden="1" customWidth="1"/>
    <col min="53" max="53" width="53.42578125" style="3" hidden="1" customWidth="1"/>
    <col min="54" max="54" width="55.42578125" style="3" hidden="1" customWidth="1"/>
    <col min="55" max="16384" width="9.140625" style="2"/>
  </cols>
  <sheetData>
    <row r="1" spans="1:32" s="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0</v>
      </c>
    </row>
    <row r="2" spans="1:32" s="4" customFormat="1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1</v>
      </c>
    </row>
    <row r="3" spans="1:32" s="4" customFormat="1" ht="8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32" s="4" customFormat="1" ht="14.25" customHeight="1" x14ac:dyDescent="0.25">
      <c r="A4" s="263" t="s">
        <v>2</v>
      </c>
      <c r="B4" s="263"/>
      <c r="C4" s="263"/>
      <c r="D4" s="7"/>
      <c r="E4" s="6"/>
      <c r="F4" s="6"/>
      <c r="G4" s="6"/>
      <c r="H4" s="6"/>
      <c r="I4" s="6"/>
      <c r="J4" s="263" t="s">
        <v>3</v>
      </c>
      <c r="K4" s="263"/>
      <c r="L4" s="263"/>
      <c r="M4" s="263"/>
      <c r="N4" s="263"/>
    </row>
    <row r="5" spans="1:32" s="4" customFormat="1" ht="12" customHeight="1" x14ac:dyDescent="0.25">
      <c r="A5" s="160" t="s">
        <v>987</v>
      </c>
      <c r="B5" s="160"/>
      <c r="G5" s="6"/>
      <c r="H5" s="6"/>
      <c r="I5" s="6"/>
      <c r="J5" s="160" t="s">
        <v>988</v>
      </c>
      <c r="K5" s="160"/>
      <c r="L5" s="8"/>
      <c r="M5" s="6"/>
      <c r="N5" s="161"/>
    </row>
    <row r="6" spans="1:32" s="4" customFormat="1" ht="10.9" customHeight="1" x14ac:dyDescent="0.25">
      <c r="A6" s="264" t="s">
        <v>989</v>
      </c>
      <c r="B6" s="264"/>
      <c r="G6" s="6"/>
      <c r="H6" s="6"/>
      <c r="I6" s="6"/>
      <c r="J6" s="264" t="s">
        <v>990</v>
      </c>
      <c r="K6" s="264"/>
      <c r="L6" s="264"/>
      <c r="M6" s="264"/>
      <c r="N6" s="162"/>
      <c r="Y6" s="3" t="s">
        <v>4</v>
      </c>
      <c r="Z6" s="3" t="s">
        <v>4</v>
      </c>
    </row>
    <row r="7" spans="1:32" s="4" customFormat="1" ht="16.5" customHeight="1" x14ac:dyDescent="0.25">
      <c r="A7" s="1" t="s">
        <v>5</v>
      </c>
      <c r="B7" s="11"/>
      <c r="C7" s="11"/>
      <c r="D7" s="11"/>
      <c r="E7" s="6"/>
      <c r="F7" s="6"/>
      <c r="G7" s="6"/>
      <c r="H7" s="6"/>
      <c r="I7" s="6"/>
      <c r="J7" s="265" t="s">
        <v>5</v>
      </c>
      <c r="K7" s="265"/>
      <c r="L7" s="265"/>
      <c r="M7" s="265"/>
      <c r="N7" s="265"/>
    </row>
    <row r="8" spans="1:32" s="4" customFormat="1" ht="15.75" customHeight="1" x14ac:dyDescent="0.25">
      <c r="A8" s="6"/>
      <c r="B8" s="6"/>
      <c r="C8" s="6"/>
      <c r="D8" s="6"/>
      <c r="E8" s="6"/>
      <c r="F8" s="13"/>
      <c r="G8" s="6"/>
      <c r="H8" s="6"/>
      <c r="I8" s="6"/>
      <c r="J8" s="6"/>
      <c r="K8" s="6"/>
      <c r="L8" s="6"/>
      <c r="M8" s="6"/>
      <c r="N8" s="6"/>
    </row>
    <row r="9" spans="1:32" s="4" customFormat="1" ht="2.25" customHeight="1" x14ac:dyDescent="0.25">
      <c r="A9" s="14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32" s="4" customFormat="1" ht="14.25" customHeight="1" x14ac:dyDescent="0.25">
      <c r="A10" s="14" t="s">
        <v>6</v>
      </c>
      <c r="B10" s="11"/>
      <c r="C10" s="6"/>
      <c r="E10" s="6"/>
      <c r="F10" s="6"/>
      <c r="G10" s="253" t="s">
        <v>7</v>
      </c>
      <c r="H10" s="253"/>
      <c r="I10" s="253"/>
      <c r="J10" s="253"/>
      <c r="K10" s="253"/>
      <c r="L10" s="253"/>
      <c r="M10" s="253"/>
      <c r="N10" s="253"/>
    </row>
    <row r="11" spans="1:32" s="4" customFormat="1" ht="33.75" customHeight="1" x14ac:dyDescent="0.25">
      <c r="A11" s="14" t="s">
        <v>8</v>
      </c>
      <c r="B11" s="11"/>
      <c r="C11" s="6"/>
      <c r="E11" s="15"/>
      <c r="F11" s="15"/>
      <c r="G11" s="259" t="s">
        <v>9</v>
      </c>
      <c r="H11" s="259"/>
      <c r="I11" s="259"/>
      <c r="J11" s="259"/>
      <c r="K11" s="259"/>
      <c r="L11" s="259"/>
      <c r="M11" s="259"/>
      <c r="N11" s="259"/>
      <c r="AA11" s="16" t="s">
        <v>9</v>
      </c>
    </row>
    <row r="12" spans="1:32" s="4" customFormat="1" ht="33.75" customHeight="1" x14ac:dyDescent="0.25">
      <c r="A12" s="260" t="s">
        <v>10</v>
      </c>
      <c r="B12" s="260"/>
      <c r="C12" s="260"/>
      <c r="D12" s="260"/>
      <c r="E12" s="260"/>
      <c r="F12" s="260"/>
      <c r="G12" s="259" t="s">
        <v>11</v>
      </c>
      <c r="H12" s="259"/>
      <c r="I12" s="259"/>
      <c r="J12" s="259"/>
      <c r="K12" s="259"/>
      <c r="L12" s="259"/>
      <c r="M12" s="259"/>
      <c r="N12" s="259"/>
      <c r="P12" s="17" t="s">
        <v>10</v>
      </c>
      <c r="Q12" s="18" t="s">
        <v>11</v>
      </c>
      <c r="R12" s="16"/>
      <c r="S12" s="16"/>
      <c r="T12" s="16"/>
      <c r="U12" s="16"/>
      <c r="V12" s="16"/>
      <c r="W12" s="16"/>
      <c r="X12" s="16"/>
      <c r="AB12" s="16" t="s">
        <v>11</v>
      </c>
    </row>
    <row r="13" spans="1:32" s="4" customFormat="1" ht="67.5" customHeight="1" x14ac:dyDescent="0.25">
      <c r="A13" s="261" t="s">
        <v>12</v>
      </c>
      <c r="B13" s="261"/>
      <c r="C13" s="261"/>
      <c r="D13" s="261"/>
      <c r="E13" s="261"/>
      <c r="F13" s="261"/>
      <c r="G13" s="259" t="s">
        <v>13</v>
      </c>
      <c r="H13" s="259"/>
      <c r="I13" s="259"/>
      <c r="J13" s="259"/>
      <c r="K13" s="259"/>
      <c r="L13" s="259"/>
      <c r="M13" s="259"/>
      <c r="N13" s="259"/>
      <c r="P13" s="17" t="s">
        <v>12</v>
      </c>
      <c r="Q13" s="18" t="s">
        <v>13</v>
      </c>
      <c r="R13" s="16"/>
      <c r="S13" s="16"/>
      <c r="T13" s="16"/>
      <c r="U13" s="16"/>
      <c r="V13" s="16"/>
      <c r="W13" s="16"/>
      <c r="X13" s="16"/>
      <c r="AC13" s="16" t="s">
        <v>13</v>
      </c>
    </row>
    <row r="14" spans="1:32" s="4" customFormat="1" ht="33.75" customHeight="1" x14ac:dyDescent="0.25">
      <c r="A14" s="260" t="s">
        <v>14</v>
      </c>
      <c r="B14" s="260"/>
      <c r="C14" s="260"/>
      <c r="D14" s="260"/>
      <c r="E14" s="260"/>
      <c r="F14" s="260"/>
      <c r="G14" s="259" t="s">
        <v>15</v>
      </c>
      <c r="H14" s="259"/>
      <c r="I14" s="259"/>
      <c r="J14" s="259"/>
      <c r="K14" s="259"/>
      <c r="L14" s="259"/>
      <c r="M14" s="259"/>
      <c r="N14" s="259"/>
      <c r="P14" s="17" t="s">
        <v>14</v>
      </c>
      <c r="Q14" s="18" t="s">
        <v>15</v>
      </c>
      <c r="R14" s="16"/>
      <c r="S14" s="16"/>
      <c r="T14" s="16"/>
      <c r="U14" s="16"/>
      <c r="V14" s="16"/>
      <c r="W14" s="16"/>
      <c r="X14" s="16"/>
      <c r="AD14" s="16" t="s">
        <v>15</v>
      </c>
    </row>
    <row r="15" spans="1:32" s="4" customFormat="1" ht="11.25" customHeight="1" x14ac:dyDescent="0.25">
      <c r="A15" s="258" t="s">
        <v>16</v>
      </c>
      <c r="B15" s="258"/>
      <c r="C15" s="258"/>
      <c r="D15" s="258"/>
      <c r="E15" s="258"/>
      <c r="F15" s="258"/>
      <c r="G15" s="259" t="s">
        <v>17</v>
      </c>
      <c r="H15" s="259"/>
      <c r="I15" s="259"/>
      <c r="J15" s="259"/>
      <c r="K15" s="259"/>
      <c r="L15" s="259"/>
      <c r="M15" s="259"/>
      <c r="N15" s="259"/>
      <c r="P15" s="19"/>
      <c r="Q15" s="19"/>
      <c r="AE15" s="16" t="s">
        <v>17</v>
      </c>
    </row>
    <row r="16" spans="1:32" s="4" customFormat="1" ht="15" x14ac:dyDescent="0.25">
      <c r="A16" s="258" t="s">
        <v>18</v>
      </c>
      <c r="B16" s="258"/>
      <c r="C16" s="258"/>
      <c r="D16" s="258"/>
      <c r="E16" s="258"/>
      <c r="F16" s="258"/>
      <c r="G16" s="259"/>
      <c r="H16" s="259"/>
      <c r="I16" s="259"/>
      <c r="J16" s="259"/>
      <c r="K16" s="259"/>
      <c r="L16" s="259"/>
      <c r="M16" s="259"/>
      <c r="N16" s="259"/>
      <c r="AF16" s="16" t="s">
        <v>4</v>
      </c>
    </row>
    <row r="17" spans="1:36" s="4" customFormat="1" ht="8.25" customHeight="1" x14ac:dyDescent="0.25">
      <c r="A17" s="20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1:36" s="4" customFormat="1" ht="15" x14ac:dyDescent="0.25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AG18" s="16" t="s">
        <v>19</v>
      </c>
    </row>
    <row r="19" spans="1:36" s="4" customFormat="1" ht="15" x14ac:dyDescent="0.25">
      <c r="A19" s="252" t="s">
        <v>20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6" s="4" customFormat="1" ht="8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6" s="4" customFormat="1" ht="15" x14ac:dyDescent="0.25">
      <c r="A21" s="256" t="s">
        <v>1023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AH21" s="16" t="s">
        <v>21</v>
      </c>
    </row>
    <row r="22" spans="1:36" s="4" customFormat="1" ht="15" x14ac:dyDescent="0.25">
      <c r="A22" s="252" t="s">
        <v>22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36" s="4" customFormat="1" ht="24" customHeight="1" x14ac:dyDescent="0.25">
      <c r="A23" s="257" t="s">
        <v>592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36" s="4" customFormat="1" ht="8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36" s="4" customFormat="1" ht="15" x14ac:dyDescent="0.25">
      <c r="A25" s="262" t="s">
        <v>593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AI25" s="16" t="s">
        <v>593</v>
      </c>
    </row>
    <row r="26" spans="1:36" s="4" customFormat="1" ht="13.5" customHeight="1" x14ac:dyDescent="0.25">
      <c r="A26" s="252" t="s">
        <v>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36" s="4" customFormat="1" ht="15" customHeight="1" x14ac:dyDescent="0.25">
      <c r="A27" s="6" t="s">
        <v>26</v>
      </c>
      <c r="B27" s="23" t="s">
        <v>27</v>
      </c>
      <c r="C27" s="1" t="s">
        <v>28</v>
      </c>
      <c r="D27" s="1"/>
      <c r="E27" s="1"/>
      <c r="F27" s="15"/>
      <c r="G27" s="15"/>
      <c r="H27" s="15"/>
      <c r="I27" s="15"/>
      <c r="J27" s="15"/>
      <c r="K27" s="15"/>
      <c r="L27" s="15"/>
      <c r="M27" s="15"/>
      <c r="N27" s="15"/>
    </row>
    <row r="28" spans="1:36" s="4" customFormat="1" ht="18" customHeight="1" x14ac:dyDescent="0.25">
      <c r="A28" s="6" t="s">
        <v>29</v>
      </c>
      <c r="B28" s="253"/>
      <c r="C28" s="253"/>
      <c r="D28" s="253"/>
      <c r="E28" s="253"/>
      <c r="F28" s="253"/>
      <c r="G28" s="15"/>
      <c r="H28" s="15"/>
      <c r="I28" s="15"/>
      <c r="J28" s="15"/>
      <c r="K28" s="15"/>
      <c r="L28" s="15"/>
      <c r="M28" s="15"/>
      <c r="N28" s="15"/>
    </row>
    <row r="29" spans="1:36" s="4" customFormat="1" ht="15" x14ac:dyDescent="0.25">
      <c r="A29" s="6"/>
      <c r="B29" s="254" t="s">
        <v>30</v>
      </c>
      <c r="C29" s="254"/>
      <c r="D29" s="254"/>
      <c r="E29" s="254"/>
      <c r="F29" s="254"/>
      <c r="G29" s="24"/>
      <c r="H29" s="24"/>
      <c r="I29" s="24"/>
      <c r="J29" s="24"/>
      <c r="K29" s="24"/>
      <c r="L29" s="24"/>
      <c r="M29" s="25"/>
      <c r="N29" s="24"/>
    </row>
    <row r="30" spans="1:36" s="4" customFormat="1" ht="9.75" customHeight="1" x14ac:dyDescent="0.25">
      <c r="A30" s="6"/>
      <c r="B30" s="6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4"/>
      <c r="N30" s="24"/>
    </row>
    <row r="31" spans="1:36" s="4" customFormat="1" ht="15" x14ac:dyDescent="0.25">
      <c r="A31" s="27" t="s">
        <v>31</v>
      </c>
      <c r="B31" s="6"/>
      <c r="C31" s="6"/>
      <c r="D31" s="255" t="s">
        <v>32</v>
      </c>
      <c r="E31" s="255"/>
      <c r="F31" s="255"/>
      <c r="G31" s="28"/>
      <c r="H31" s="28"/>
      <c r="I31" s="28"/>
      <c r="J31" s="28"/>
      <c r="K31" s="28"/>
      <c r="L31" s="28"/>
      <c r="M31" s="28"/>
      <c r="N31" s="28"/>
      <c r="AJ31" s="16" t="s">
        <v>32</v>
      </c>
    </row>
    <row r="32" spans="1:36" s="4" customFormat="1" ht="9.75" customHeight="1" x14ac:dyDescent="0.25">
      <c r="A32" s="6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41" s="4" customFormat="1" ht="12.75" customHeight="1" x14ac:dyDescent="0.25">
      <c r="A33" s="27" t="s">
        <v>33</v>
      </c>
      <c r="B33" s="29"/>
      <c r="C33" s="31">
        <v>1981.83</v>
      </c>
      <c r="D33" s="10" t="s">
        <v>594</v>
      </c>
      <c r="E33" s="32" t="s">
        <v>35</v>
      </c>
      <c r="G33" s="29"/>
      <c r="H33" s="29"/>
      <c r="I33" s="29"/>
      <c r="J33" s="29"/>
      <c r="K33" s="29"/>
      <c r="L33" s="33"/>
      <c r="M33" s="33"/>
      <c r="N33" s="29"/>
    </row>
    <row r="34" spans="1:41" s="4" customFormat="1" ht="12.75" customHeight="1" x14ac:dyDescent="0.25">
      <c r="A34" s="6"/>
      <c r="B34" s="34" t="s">
        <v>36</v>
      </c>
      <c r="C34" s="35"/>
      <c r="D34" s="12"/>
      <c r="E34" s="32"/>
      <c r="G34" s="29"/>
    </row>
    <row r="35" spans="1:41" s="4" customFormat="1" ht="12.75" customHeight="1" x14ac:dyDescent="0.25">
      <c r="A35" s="6"/>
      <c r="B35" s="36" t="s">
        <v>37</v>
      </c>
      <c r="C35" s="31">
        <v>1976.39</v>
      </c>
      <c r="D35" s="10" t="s">
        <v>595</v>
      </c>
      <c r="E35" s="32" t="s">
        <v>35</v>
      </c>
      <c r="G35" s="29" t="s">
        <v>39</v>
      </c>
      <c r="I35" s="29"/>
      <c r="J35" s="29"/>
      <c r="K35" s="29"/>
      <c r="L35" s="31">
        <v>201.55</v>
      </c>
      <c r="M35" s="37" t="s">
        <v>596</v>
      </c>
      <c r="N35" s="32" t="s">
        <v>35</v>
      </c>
    </row>
    <row r="36" spans="1:41" s="4" customFormat="1" ht="12.75" customHeight="1" x14ac:dyDescent="0.25">
      <c r="A36" s="6"/>
      <c r="B36" s="36" t="s">
        <v>41</v>
      </c>
      <c r="C36" s="31">
        <v>5.44</v>
      </c>
      <c r="D36" s="38" t="s">
        <v>597</v>
      </c>
      <c r="E36" s="32" t="s">
        <v>35</v>
      </c>
      <c r="G36" s="29" t="s">
        <v>43</v>
      </c>
      <c r="I36" s="29"/>
      <c r="J36" s="29"/>
      <c r="K36" s="29"/>
      <c r="L36" s="249">
        <v>702.39</v>
      </c>
      <c r="M36" s="249"/>
      <c r="N36" s="32" t="s">
        <v>44</v>
      </c>
    </row>
    <row r="37" spans="1:41" s="4" customFormat="1" ht="12.75" customHeight="1" x14ac:dyDescent="0.25">
      <c r="A37" s="6"/>
      <c r="B37" s="36" t="s">
        <v>45</v>
      </c>
      <c r="C37" s="31">
        <v>0</v>
      </c>
      <c r="D37" s="38" t="s">
        <v>46</v>
      </c>
      <c r="E37" s="32" t="s">
        <v>35</v>
      </c>
      <c r="G37" s="29" t="s">
        <v>47</v>
      </c>
      <c r="I37" s="29"/>
      <c r="J37" s="29"/>
      <c r="K37" s="29"/>
      <c r="L37" s="249">
        <v>87.73</v>
      </c>
      <c r="M37" s="249"/>
      <c r="N37" s="32" t="s">
        <v>44</v>
      </c>
    </row>
    <row r="38" spans="1:41" s="4" customFormat="1" ht="12.75" customHeight="1" x14ac:dyDescent="0.25">
      <c r="A38" s="6"/>
      <c r="B38" s="36" t="s">
        <v>48</v>
      </c>
      <c r="C38" s="31">
        <v>0</v>
      </c>
      <c r="D38" s="10" t="s">
        <v>46</v>
      </c>
      <c r="E38" s="32" t="s">
        <v>35</v>
      </c>
      <c r="G38" s="29"/>
      <c r="H38" s="29"/>
      <c r="I38" s="29"/>
      <c r="J38" s="29"/>
      <c r="K38" s="29"/>
      <c r="L38" s="250" t="s">
        <v>49</v>
      </c>
      <c r="M38" s="250"/>
      <c r="N38" s="29"/>
    </row>
    <row r="39" spans="1:41" s="4" customFormat="1" ht="9.75" customHeight="1" x14ac:dyDescent="0.25">
      <c r="A39" s="39"/>
    </row>
    <row r="40" spans="1:41" s="4" customFormat="1" ht="36" customHeight="1" x14ac:dyDescent="0.25">
      <c r="A40" s="251" t="s">
        <v>50</v>
      </c>
      <c r="B40" s="247" t="s">
        <v>51</v>
      </c>
      <c r="C40" s="247" t="s">
        <v>52</v>
      </c>
      <c r="D40" s="247"/>
      <c r="E40" s="247"/>
      <c r="F40" s="247" t="s">
        <v>53</v>
      </c>
      <c r="G40" s="247" t="s">
        <v>54</v>
      </c>
      <c r="H40" s="247"/>
      <c r="I40" s="247"/>
      <c r="J40" s="247" t="s">
        <v>55</v>
      </c>
      <c r="K40" s="247"/>
      <c r="L40" s="247"/>
      <c r="M40" s="247" t="s">
        <v>56</v>
      </c>
      <c r="N40" s="247" t="s">
        <v>57</v>
      </c>
    </row>
    <row r="41" spans="1:41" s="4" customFormat="1" ht="11.25" customHeight="1" x14ac:dyDescent="0.25">
      <c r="A41" s="251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1:41" s="4" customFormat="1" ht="34.5" customHeight="1" x14ac:dyDescent="0.25">
      <c r="A42" s="251"/>
      <c r="B42" s="247"/>
      <c r="C42" s="247"/>
      <c r="D42" s="247"/>
      <c r="E42" s="247"/>
      <c r="F42" s="247"/>
      <c r="G42" s="40" t="s">
        <v>58</v>
      </c>
      <c r="H42" s="40" t="s">
        <v>59</v>
      </c>
      <c r="I42" s="40" t="s">
        <v>60</v>
      </c>
      <c r="J42" s="40" t="s">
        <v>58</v>
      </c>
      <c r="K42" s="40" t="s">
        <v>59</v>
      </c>
      <c r="L42" s="40" t="s">
        <v>61</v>
      </c>
      <c r="M42" s="247"/>
      <c r="N42" s="247"/>
    </row>
    <row r="43" spans="1:41" s="4" customFormat="1" ht="15" x14ac:dyDescent="0.25">
      <c r="A43" s="41">
        <v>1</v>
      </c>
      <c r="B43" s="42">
        <v>2</v>
      </c>
      <c r="C43" s="248">
        <v>3</v>
      </c>
      <c r="D43" s="248"/>
      <c r="E43" s="248"/>
      <c r="F43" s="42">
        <v>4</v>
      </c>
      <c r="G43" s="42">
        <v>5</v>
      </c>
      <c r="H43" s="42">
        <v>6</v>
      </c>
      <c r="I43" s="42">
        <v>7</v>
      </c>
      <c r="J43" s="42">
        <v>8</v>
      </c>
      <c r="K43" s="42">
        <v>9</v>
      </c>
      <c r="L43" s="42">
        <v>10</v>
      </c>
      <c r="M43" s="42">
        <v>11</v>
      </c>
      <c r="N43" s="42">
        <v>12</v>
      </c>
      <c r="O43" s="43"/>
      <c r="P43" s="43"/>
      <c r="Q43" s="43"/>
    </row>
    <row r="44" spans="1:41" s="4" customFormat="1" ht="15" x14ac:dyDescent="0.25">
      <c r="A44" s="243" t="s">
        <v>62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AK44" s="44" t="s">
        <v>62</v>
      </c>
    </row>
    <row r="45" spans="1:41" s="4" customFormat="1" ht="15" x14ac:dyDescent="0.25">
      <c r="A45" s="266" t="s">
        <v>598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8"/>
      <c r="AK45" s="44"/>
      <c r="AL45" s="53" t="s">
        <v>598</v>
      </c>
    </row>
    <row r="46" spans="1:41" s="4" customFormat="1" ht="45.75" x14ac:dyDescent="0.25">
      <c r="A46" s="45" t="s">
        <v>63</v>
      </c>
      <c r="B46" s="46" t="s">
        <v>294</v>
      </c>
      <c r="C46" s="240" t="s">
        <v>295</v>
      </c>
      <c r="D46" s="240"/>
      <c r="E46" s="240"/>
      <c r="F46" s="47" t="s">
        <v>66</v>
      </c>
      <c r="G46" s="48">
        <v>0.5423</v>
      </c>
      <c r="H46" s="78">
        <v>1.55</v>
      </c>
      <c r="I46" s="126">
        <v>0.84056500000000001</v>
      </c>
      <c r="J46" s="51"/>
      <c r="K46" s="48"/>
      <c r="L46" s="51"/>
      <c r="M46" s="48"/>
      <c r="N46" s="52"/>
      <c r="AK46" s="44"/>
      <c r="AL46" s="53"/>
      <c r="AM46" s="53" t="s">
        <v>295</v>
      </c>
    </row>
    <row r="47" spans="1:41" s="4" customFormat="1" ht="15" x14ac:dyDescent="0.25">
      <c r="A47" s="54"/>
      <c r="B47" s="9"/>
      <c r="C47" s="238" t="s">
        <v>599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41"/>
      <c r="AK47" s="44"/>
      <c r="AL47" s="53"/>
      <c r="AM47" s="53"/>
      <c r="AN47" s="3" t="s">
        <v>599</v>
      </c>
    </row>
    <row r="48" spans="1:41" s="4" customFormat="1" ht="15" x14ac:dyDescent="0.25">
      <c r="A48" s="55"/>
      <c r="B48" s="56" t="s">
        <v>68</v>
      </c>
      <c r="C48" s="238" t="s">
        <v>69</v>
      </c>
      <c r="D48" s="238"/>
      <c r="E48" s="238"/>
      <c r="F48" s="57"/>
      <c r="G48" s="58"/>
      <c r="H48" s="58"/>
      <c r="I48" s="58"/>
      <c r="J48" s="59">
        <v>3517.23</v>
      </c>
      <c r="K48" s="58"/>
      <c r="L48" s="59">
        <v>2956.46</v>
      </c>
      <c r="M48" s="61">
        <v>10.53</v>
      </c>
      <c r="N48" s="62">
        <v>31131.52</v>
      </c>
      <c r="AK48" s="44"/>
      <c r="AL48" s="53"/>
      <c r="AM48" s="53"/>
      <c r="AO48" s="3" t="s">
        <v>69</v>
      </c>
    </row>
    <row r="49" spans="1:45" s="4" customFormat="1" ht="15" x14ac:dyDescent="0.25">
      <c r="A49" s="55"/>
      <c r="B49" s="56" t="s">
        <v>70</v>
      </c>
      <c r="C49" s="238" t="s">
        <v>71</v>
      </c>
      <c r="D49" s="238"/>
      <c r="E49" s="238"/>
      <c r="F49" s="57"/>
      <c r="G49" s="58"/>
      <c r="H49" s="58"/>
      <c r="I49" s="58"/>
      <c r="J49" s="60">
        <v>456.42</v>
      </c>
      <c r="K49" s="58"/>
      <c r="L49" s="60">
        <v>383.65</v>
      </c>
      <c r="M49" s="61">
        <v>24.79</v>
      </c>
      <c r="N49" s="62">
        <v>9510.68</v>
      </c>
      <c r="AK49" s="44"/>
      <c r="AL49" s="53"/>
      <c r="AM49" s="53"/>
      <c r="AO49" s="3" t="s">
        <v>71</v>
      </c>
    </row>
    <row r="50" spans="1:45" s="4" customFormat="1" ht="15" x14ac:dyDescent="0.25">
      <c r="A50" s="63"/>
      <c r="B50" s="56"/>
      <c r="C50" s="238" t="s">
        <v>72</v>
      </c>
      <c r="D50" s="238"/>
      <c r="E50" s="238"/>
      <c r="F50" s="57" t="s">
        <v>73</v>
      </c>
      <c r="G50" s="61">
        <v>27.95</v>
      </c>
      <c r="H50" s="58"/>
      <c r="I50" s="124">
        <v>23.4937918</v>
      </c>
      <c r="J50" s="66"/>
      <c r="K50" s="58"/>
      <c r="L50" s="66"/>
      <c r="M50" s="58"/>
      <c r="N50" s="67"/>
      <c r="AK50" s="44"/>
      <c r="AL50" s="53"/>
      <c r="AM50" s="53"/>
      <c r="AP50" s="3" t="s">
        <v>72</v>
      </c>
    </row>
    <row r="51" spans="1:45" s="4" customFormat="1" ht="15" x14ac:dyDescent="0.25">
      <c r="A51" s="54"/>
      <c r="B51" s="56"/>
      <c r="C51" s="242" t="s">
        <v>74</v>
      </c>
      <c r="D51" s="242"/>
      <c r="E51" s="242"/>
      <c r="F51" s="68"/>
      <c r="G51" s="69"/>
      <c r="H51" s="69"/>
      <c r="I51" s="69"/>
      <c r="J51" s="70">
        <v>3517.23</v>
      </c>
      <c r="K51" s="69"/>
      <c r="L51" s="70">
        <v>2956.46</v>
      </c>
      <c r="M51" s="69"/>
      <c r="N51" s="72">
        <v>31131.52</v>
      </c>
      <c r="AK51" s="44"/>
      <c r="AL51" s="53"/>
      <c r="AM51" s="53"/>
      <c r="AQ51" s="3" t="s">
        <v>74</v>
      </c>
    </row>
    <row r="52" spans="1:45" s="4" customFormat="1" ht="15" x14ac:dyDescent="0.25">
      <c r="A52" s="63"/>
      <c r="B52" s="56"/>
      <c r="C52" s="238" t="s">
        <v>75</v>
      </c>
      <c r="D52" s="238"/>
      <c r="E52" s="238"/>
      <c r="F52" s="57"/>
      <c r="G52" s="58"/>
      <c r="H52" s="58"/>
      <c r="I52" s="58"/>
      <c r="J52" s="66"/>
      <c r="K52" s="58"/>
      <c r="L52" s="60">
        <v>383.65</v>
      </c>
      <c r="M52" s="58"/>
      <c r="N52" s="62">
        <v>9510.68</v>
      </c>
      <c r="AK52" s="44"/>
      <c r="AL52" s="53"/>
      <c r="AM52" s="53"/>
      <c r="AP52" s="3" t="s">
        <v>75</v>
      </c>
    </row>
    <row r="53" spans="1:45" s="4" customFormat="1" ht="23.25" x14ac:dyDescent="0.25">
      <c r="A53" s="63"/>
      <c r="B53" s="56" t="s">
        <v>76</v>
      </c>
      <c r="C53" s="238" t="s">
        <v>77</v>
      </c>
      <c r="D53" s="238"/>
      <c r="E53" s="238"/>
      <c r="F53" s="57" t="s">
        <v>78</v>
      </c>
      <c r="G53" s="73">
        <v>92</v>
      </c>
      <c r="H53" s="58"/>
      <c r="I53" s="73">
        <v>92</v>
      </c>
      <c r="J53" s="66"/>
      <c r="K53" s="58"/>
      <c r="L53" s="60">
        <v>352.96</v>
      </c>
      <c r="M53" s="58"/>
      <c r="N53" s="62">
        <v>8749.83</v>
      </c>
      <c r="AK53" s="44"/>
      <c r="AL53" s="53"/>
      <c r="AM53" s="53"/>
      <c r="AP53" s="3" t="s">
        <v>77</v>
      </c>
    </row>
    <row r="54" spans="1:45" s="4" customFormat="1" ht="23.25" x14ac:dyDescent="0.25">
      <c r="A54" s="63"/>
      <c r="B54" s="56" t="s">
        <v>79</v>
      </c>
      <c r="C54" s="238" t="s">
        <v>80</v>
      </c>
      <c r="D54" s="238"/>
      <c r="E54" s="238"/>
      <c r="F54" s="57" t="s">
        <v>78</v>
      </c>
      <c r="G54" s="73">
        <v>46</v>
      </c>
      <c r="H54" s="58"/>
      <c r="I54" s="73">
        <v>46</v>
      </c>
      <c r="J54" s="66"/>
      <c r="K54" s="58"/>
      <c r="L54" s="60">
        <v>176.48</v>
      </c>
      <c r="M54" s="58"/>
      <c r="N54" s="62">
        <v>4374.91</v>
      </c>
      <c r="AK54" s="44"/>
      <c r="AL54" s="53"/>
      <c r="AM54" s="53"/>
      <c r="AP54" s="3" t="s">
        <v>80</v>
      </c>
    </row>
    <row r="55" spans="1:45" s="4" customFormat="1" ht="15" x14ac:dyDescent="0.25">
      <c r="A55" s="74"/>
      <c r="B55" s="75"/>
      <c r="C55" s="240" t="s">
        <v>81</v>
      </c>
      <c r="D55" s="240"/>
      <c r="E55" s="240"/>
      <c r="F55" s="47"/>
      <c r="G55" s="48"/>
      <c r="H55" s="48"/>
      <c r="I55" s="48"/>
      <c r="J55" s="51"/>
      <c r="K55" s="48"/>
      <c r="L55" s="81">
        <v>3485.9</v>
      </c>
      <c r="M55" s="69"/>
      <c r="N55" s="77">
        <v>44256.26</v>
      </c>
      <c r="AK55" s="44"/>
      <c r="AL55" s="53"/>
      <c r="AM55" s="53"/>
      <c r="AR55" s="53" t="s">
        <v>81</v>
      </c>
    </row>
    <row r="56" spans="1:45" s="4" customFormat="1" ht="34.5" x14ac:dyDescent="0.25">
      <c r="A56" s="45" t="s">
        <v>68</v>
      </c>
      <c r="B56" s="46" t="s">
        <v>297</v>
      </c>
      <c r="C56" s="240" t="s">
        <v>298</v>
      </c>
      <c r="D56" s="240"/>
      <c r="E56" s="240"/>
      <c r="F56" s="47" t="s">
        <v>100</v>
      </c>
      <c r="G56" s="48">
        <v>0.125</v>
      </c>
      <c r="H56" s="78">
        <v>1.55</v>
      </c>
      <c r="I56" s="98">
        <v>0.19375000000000001</v>
      </c>
      <c r="J56" s="51"/>
      <c r="K56" s="48"/>
      <c r="L56" s="51"/>
      <c r="M56" s="48"/>
      <c r="N56" s="52"/>
      <c r="AK56" s="44"/>
      <c r="AL56" s="53"/>
      <c r="AM56" s="53" t="s">
        <v>298</v>
      </c>
      <c r="AR56" s="53"/>
    </row>
    <row r="57" spans="1:45" s="4" customFormat="1" ht="15" x14ac:dyDescent="0.25">
      <c r="A57" s="54"/>
      <c r="B57" s="9"/>
      <c r="C57" s="238" t="s">
        <v>600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AK57" s="44"/>
      <c r="AL57" s="53"/>
      <c r="AM57" s="53"/>
      <c r="AN57" s="3" t="s">
        <v>600</v>
      </c>
      <c r="AR57" s="53"/>
    </row>
    <row r="58" spans="1:45" s="4" customFormat="1" ht="15" x14ac:dyDescent="0.25">
      <c r="A58" s="87"/>
      <c r="B58" s="56" t="s">
        <v>300</v>
      </c>
      <c r="C58" s="234" t="s">
        <v>301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46"/>
      <c r="AK58" s="44"/>
      <c r="AL58" s="53"/>
      <c r="AM58" s="53"/>
      <c r="AR58" s="53"/>
      <c r="AS58" s="3" t="s">
        <v>301</v>
      </c>
    </row>
    <row r="59" spans="1:45" s="4" customFormat="1" ht="15" x14ac:dyDescent="0.25">
      <c r="A59" s="55"/>
      <c r="B59" s="56" t="s">
        <v>63</v>
      </c>
      <c r="C59" s="238" t="s">
        <v>86</v>
      </c>
      <c r="D59" s="238"/>
      <c r="E59" s="238"/>
      <c r="F59" s="57"/>
      <c r="G59" s="58"/>
      <c r="H59" s="58"/>
      <c r="I59" s="58"/>
      <c r="J59" s="59">
        <v>1518.44</v>
      </c>
      <c r="K59" s="64">
        <v>1.2</v>
      </c>
      <c r="L59" s="60">
        <v>353.04</v>
      </c>
      <c r="M59" s="61">
        <v>24.79</v>
      </c>
      <c r="N59" s="62">
        <v>8751.86</v>
      </c>
      <c r="AK59" s="44"/>
      <c r="AL59" s="53"/>
      <c r="AM59" s="53"/>
      <c r="AO59" s="3" t="s">
        <v>86</v>
      </c>
      <c r="AR59" s="53"/>
    </row>
    <row r="60" spans="1:45" s="4" customFormat="1" ht="15" x14ac:dyDescent="0.25">
      <c r="A60" s="63"/>
      <c r="B60" s="56"/>
      <c r="C60" s="238" t="s">
        <v>89</v>
      </c>
      <c r="D60" s="238"/>
      <c r="E60" s="238"/>
      <c r="F60" s="57" t="s">
        <v>73</v>
      </c>
      <c r="G60" s="73">
        <v>154</v>
      </c>
      <c r="H60" s="64">
        <v>1.2</v>
      </c>
      <c r="I60" s="80">
        <v>35.805</v>
      </c>
      <c r="J60" s="66"/>
      <c r="K60" s="58"/>
      <c r="L60" s="66"/>
      <c r="M60" s="58"/>
      <c r="N60" s="67"/>
      <c r="AK60" s="44"/>
      <c r="AL60" s="53"/>
      <c r="AM60" s="53"/>
      <c r="AP60" s="3" t="s">
        <v>89</v>
      </c>
      <c r="AR60" s="53"/>
    </row>
    <row r="61" spans="1:45" s="4" customFormat="1" ht="15" x14ac:dyDescent="0.25">
      <c r="A61" s="54"/>
      <c r="B61" s="56"/>
      <c r="C61" s="242" t="s">
        <v>74</v>
      </c>
      <c r="D61" s="242"/>
      <c r="E61" s="242"/>
      <c r="F61" s="68"/>
      <c r="G61" s="69"/>
      <c r="H61" s="69"/>
      <c r="I61" s="69"/>
      <c r="J61" s="70">
        <v>1518.44</v>
      </c>
      <c r="K61" s="69"/>
      <c r="L61" s="71">
        <v>353.04</v>
      </c>
      <c r="M61" s="69"/>
      <c r="N61" s="72">
        <v>8751.86</v>
      </c>
      <c r="AK61" s="44"/>
      <c r="AL61" s="53"/>
      <c r="AM61" s="53"/>
      <c r="AQ61" s="3" t="s">
        <v>74</v>
      </c>
      <c r="AR61" s="53"/>
    </row>
    <row r="62" spans="1:45" s="4" customFormat="1" ht="15" x14ac:dyDescent="0.25">
      <c r="A62" s="63"/>
      <c r="B62" s="56"/>
      <c r="C62" s="238" t="s">
        <v>75</v>
      </c>
      <c r="D62" s="238"/>
      <c r="E62" s="238"/>
      <c r="F62" s="57"/>
      <c r="G62" s="58"/>
      <c r="H62" s="58"/>
      <c r="I62" s="58"/>
      <c r="J62" s="66"/>
      <c r="K62" s="58"/>
      <c r="L62" s="60">
        <v>353.04</v>
      </c>
      <c r="M62" s="58"/>
      <c r="N62" s="62">
        <v>8751.86</v>
      </c>
      <c r="AK62" s="44"/>
      <c r="AL62" s="53"/>
      <c r="AM62" s="53"/>
      <c r="AP62" s="3" t="s">
        <v>75</v>
      </c>
      <c r="AR62" s="53"/>
    </row>
    <row r="63" spans="1:45" s="4" customFormat="1" ht="23.25" x14ac:dyDescent="0.25">
      <c r="A63" s="63"/>
      <c r="B63" s="56" t="s">
        <v>102</v>
      </c>
      <c r="C63" s="238" t="s">
        <v>103</v>
      </c>
      <c r="D63" s="238"/>
      <c r="E63" s="238"/>
      <c r="F63" s="57" t="s">
        <v>78</v>
      </c>
      <c r="G63" s="73">
        <v>89</v>
      </c>
      <c r="H63" s="58"/>
      <c r="I63" s="73">
        <v>89</v>
      </c>
      <c r="J63" s="66"/>
      <c r="K63" s="58"/>
      <c r="L63" s="60">
        <v>314.20999999999998</v>
      </c>
      <c r="M63" s="58"/>
      <c r="N63" s="62">
        <v>7789.16</v>
      </c>
      <c r="AK63" s="44"/>
      <c r="AL63" s="53"/>
      <c r="AM63" s="53"/>
      <c r="AP63" s="3" t="s">
        <v>103</v>
      </c>
      <c r="AR63" s="53"/>
    </row>
    <row r="64" spans="1:45" s="4" customFormat="1" ht="23.25" x14ac:dyDescent="0.25">
      <c r="A64" s="63"/>
      <c r="B64" s="56" t="s">
        <v>104</v>
      </c>
      <c r="C64" s="238" t="s">
        <v>105</v>
      </c>
      <c r="D64" s="238"/>
      <c r="E64" s="238"/>
      <c r="F64" s="57" t="s">
        <v>78</v>
      </c>
      <c r="G64" s="73">
        <v>40</v>
      </c>
      <c r="H64" s="58"/>
      <c r="I64" s="73">
        <v>40</v>
      </c>
      <c r="J64" s="66"/>
      <c r="K64" s="58"/>
      <c r="L64" s="60">
        <v>141.22</v>
      </c>
      <c r="M64" s="58"/>
      <c r="N64" s="62">
        <v>3500.74</v>
      </c>
      <c r="AK64" s="44"/>
      <c r="AL64" s="53"/>
      <c r="AM64" s="53"/>
      <c r="AP64" s="3" t="s">
        <v>105</v>
      </c>
      <c r="AR64" s="53"/>
    </row>
    <row r="65" spans="1:44" s="4" customFormat="1" ht="15" x14ac:dyDescent="0.25">
      <c r="A65" s="74"/>
      <c r="B65" s="75"/>
      <c r="C65" s="240" t="s">
        <v>81</v>
      </c>
      <c r="D65" s="240"/>
      <c r="E65" s="240"/>
      <c r="F65" s="47"/>
      <c r="G65" s="48"/>
      <c r="H65" s="48"/>
      <c r="I65" s="48"/>
      <c r="J65" s="51"/>
      <c r="K65" s="48"/>
      <c r="L65" s="76">
        <v>808.47</v>
      </c>
      <c r="M65" s="69"/>
      <c r="N65" s="77">
        <v>20041.759999999998</v>
      </c>
      <c r="AK65" s="44"/>
      <c r="AL65" s="53"/>
      <c r="AM65" s="53"/>
      <c r="AR65" s="53" t="s">
        <v>81</v>
      </c>
    </row>
    <row r="66" spans="1:44" s="4" customFormat="1" ht="15" x14ac:dyDescent="0.25">
      <c r="A66" s="266" t="s">
        <v>535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8"/>
      <c r="AK66" s="44"/>
      <c r="AL66" s="53" t="s">
        <v>535</v>
      </c>
      <c r="AM66" s="53"/>
      <c r="AR66" s="53"/>
    </row>
    <row r="67" spans="1:44" s="4" customFormat="1" ht="33.75" x14ac:dyDescent="0.25">
      <c r="A67" s="45" t="s">
        <v>70</v>
      </c>
      <c r="B67" s="46" t="s">
        <v>303</v>
      </c>
      <c r="C67" s="240" t="s">
        <v>304</v>
      </c>
      <c r="D67" s="240"/>
      <c r="E67" s="240"/>
      <c r="F67" s="47" t="s">
        <v>305</v>
      </c>
      <c r="G67" s="48">
        <v>2.04</v>
      </c>
      <c r="H67" s="78">
        <v>1.55</v>
      </c>
      <c r="I67" s="83">
        <v>3.1619999999999999</v>
      </c>
      <c r="J67" s="51"/>
      <c r="K67" s="48"/>
      <c r="L67" s="51"/>
      <c r="M67" s="48"/>
      <c r="N67" s="52"/>
      <c r="AK67" s="44"/>
      <c r="AL67" s="53"/>
      <c r="AM67" s="53" t="s">
        <v>304</v>
      </c>
      <c r="AR67" s="53"/>
    </row>
    <row r="68" spans="1:44" s="4" customFormat="1" ht="15" x14ac:dyDescent="0.25">
      <c r="A68" s="54"/>
      <c r="B68" s="9"/>
      <c r="C68" s="238" t="s">
        <v>601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41"/>
      <c r="AK68" s="44"/>
      <c r="AL68" s="53"/>
      <c r="AM68" s="53"/>
      <c r="AN68" s="3" t="s">
        <v>601</v>
      </c>
      <c r="AR68" s="53"/>
    </row>
    <row r="69" spans="1:44" s="4" customFormat="1" ht="15" x14ac:dyDescent="0.25">
      <c r="A69" s="55"/>
      <c r="B69" s="56" t="s">
        <v>63</v>
      </c>
      <c r="C69" s="238" t="s">
        <v>86</v>
      </c>
      <c r="D69" s="238"/>
      <c r="E69" s="238"/>
      <c r="F69" s="57"/>
      <c r="G69" s="58"/>
      <c r="H69" s="58"/>
      <c r="I69" s="58"/>
      <c r="J69" s="60">
        <v>105.37</v>
      </c>
      <c r="K69" s="58"/>
      <c r="L69" s="60">
        <v>333.18</v>
      </c>
      <c r="M69" s="61">
        <v>24.79</v>
      </c>
      <c r="N69" s="62">
        <v>8259.5300000000007</v>
      </c>
      <c r="AK69" s="44"/>
      <c r="AL69" s="53"/>
      <c r="AM69" s="53"/>
      <c r="AO69" s="3" t="s">
        <v>86</v>
      </c>
      <c r="AR69" s="53"/>
    </row>
    <row r="70" spans="1:44" s="4" customFormat="1" ht="15" x14ac:dyDescent="0.25">
      <c r="A70" s="55"/>
      <c r="B70" s="56" t="s">
        <v>68</v>
      </c>
      <c r="C70" s="238" t="s">
        <v>69</v>
      </c>
      <c r="D70" s="238"/>
      <c r="E70" s="238"/>
      <c r="F70" s="57"/>
      <c r="G70" s="58"/>
      <c r="H70" s="58"/>
      <c r="I70" s="58"/>
      <c r="J70" s="60">
        <v>33.43</v>
      </c>
      <c r="K70" s="58"/>
      <c r="L70" s="60">
        <v>105.71</v>
      </c>
      <c r="M70" s="61">
        <v>10.53</v>
      </c>
      <c r="N70" s="62">
        <v>1113.1300000000001</v>
      </c>
      <c r="AK70" s="44"/>
      <c r="AL70" s="53"/>
      <c r="AM70" s="53"/>
      <c r="AO70" s="3" t="s">
        <v>69</v>
      </c>
      <c r="AR70" s="53"/>
    </row>
    <row r="71" spans="1:44" s="4" customFormat="1" ht="15" x14ac:dyDescent="0.25">
      <c r="A71" s="55"/>
      <c r="B71" s="56" t="s">
        <v>70</v>
      </c>
      <c r="C71" s="238" t="s">
        <v>71</v>
      </c>
      <c r="D71" s="238"/>
      <c r="E71" s="238"/>
      <c r="F71" s="57"/>
      <c r="G71" s="58"/>
      <c r="H71" s="58"/>
      <c r="I71" s="58"/>
      <c r="J71" s="60">
        <v>4.26</v>
      </c>
      <c r="K71" s="58"/>
      <c r="L71" s="60">
        <v>13.47</v>
      </c>
      <c r="M71" s="61">
        <v>24.79</v>
      </c>
      <c r="N71" s="79">
        <v>333.92</v>
      </c>
      <c r="AK71" s="44"/>
      <c r="AL71" s="53"/>
      <c r="AM71" s="53"/>
      <c r="AO71" s="3" t="s">
        <v>71</v>
      </c>
      <c r="AR71" s="53"/>
    </row>
    <row r="72" spans="1:44" s="4" customFormat="1" ht="15" x14ac:dyDescent="0.25">
      <c r="A72" s="55"/>
      <c r="B72" s="56" t="s">
        <v>87</v>
      </c>
      <c r="C72" s="238" t="s">
        <v>88</v>
      </c>
      <c r="D72" s="238"/>
      <c r="E72" s="238"/>
      <c r="F72" s="57"/>
      <c r="G72" s="58"/>
      <c r="H72" s="58"/>
      <c r="I72" s="58"/>
      <c r="J72" s="59">
        <v>1866.92</v>
      </c>
      <c r="K72" s="58"/>
      <c r="L72" s="59">
        <v>5903.2</v>
      </c>
      <c r="M72" s="61">
        <v>8.0399999999999991</v>
      </c>
      <c r="N72" s="62">
        <v>47461.73</v>
      </c>
      <c r="AK72" s="44"/>
      <c r="AL72" s="53"/>
      <c r="AM72" s="53"/>
      <c r="AO72" s="3" t="s">
        <v>88</v>
      </c>
      <c r="AR72" s="53"/>
    </row>
    <row r="73" spans="1:44" s="4" customFormat="1" ht="15" x14ac:dyDescent="0.25">
      <c r="A73" s="63"/>
      <c r="B73" s="56"/>
      <c r="C73" s="238" t="s">
        <v>89</v>
      </c>
      <c r="D73" s="238"/>
      <c r="E73" s="238"/>
      <c r="F73" s="57" t="s">
        <v>73</v>
      </c>
      <c r="G73" s="64">
        <v>10.199999999999999</v>
      </c>
      <c r="H73" s="58"/>
      <c r="I73" s="86">
        <v>32.252400000000002</v>
      </c>
      <c r="J73" s="66"/>
      <c r="K73" s="58"/>
      <c r="L73" s="66"/>
      <c r="M73" s="58"/>
      <c r="N73" s="67"/>
      <c r="AK73" s="44"/>
      <c r="AL73" s="53"/>
      <c r="AM73" s="53"/>
      <c r="AP73" s="3" t="s">
        <v>89</v>
      </c>
      <c r="AR73" s="53"/>
    </row>
    <row r="74" spans="1:44" s="4" customFormat="1" ht="15" x14ac:dyDescent="0.25">
      <c r="A74" s="63"/>
      <c r="B74" s="56"/>
      <c r="C74" s="238" t="s">
        <v>72</v>
      </c>
      <c r="D74" s="238"/>
      <c r="E74" s="238"/>
      <c r="F74" s="57" t="s">
        <v>73</v>
      </c>
      <c r="G74" s="61">
        <v>0.35</v>
      </c>
      <c r="H74" s="58"/>
      <c r="I74" s="86">
        <v>1.1067</v>
      </c>
      <c r="J74" s="66"/>
      <c r="K74" s="58"/>
      <c r="L74" s="66"/>
      <c r="M74" s="58"/>
      <c r="N74" s="67"/>
      <c r="AK74" s="44"/>
      <c r="AL74" s="53"/>
      <c r="AM74" s="53"/>
      <c r="AP74" s="3" t="s">
        <v>72</v>
      </c>
      <c r="AR74" s="53"/>
    </row>
    <row r="75" spans="1:44" s="4" customFormat="1" ht="15" x14ac:dyDescent="0.25">
      <c r="A75" s="54"/>
      <c r="B75" s="56"/>
      <c r="C75" s="242" t="s">
        <v>74</v>
      </c>
      <c r="D75" s="242"/>
      <c r="E75" s="242"/>
      <c r="F75" s="68"/>
      <c r="G75" s="69"/>
      <c r="H75" s="69"/>
      <c r="I75" s="69"/>
      <c r="J75" s="70">
        <v>2005.72</v>
      </c>
      <c r="K75" s="69"/>
      <c r="L75" s="70">
        <v>6342.09</v>
      </c>
      <c r="M75" s="69"/>
      <c r="N75" s="72">
        <v>56834.39</v>
      </c>
      <c r="AK75" s="44"/>
      <c r="AL75" s="53"/>
      <c r="AM75" s="53"/>
      <c r="AQ75" s="3" t="s">
        <v>74</v>
      </c>
      <c r="AR75" s="53"/>
    </row>
    <row r="76" spans="1:44" s="4" customFormat="1" ht="15" x14ac:dyDescent="0.25">
      <c r="A76" s="63"/>
      <c r="B76" s="56"/>
      <c r="C76" s="238" t="s">
        <v>75</v>
      </c>
      <c r="D76" s="238"/>
      <c r="E76" s="238"/>
      <c r="F76" s="57"/>
      <c r="G76" s="58"/>
      <c r="H76" s="58"/>
      <c r="I76" s="58"/>
      <c r="J76" s="66"/>
      <c r="K76" s="58"/>
      <c r="L76" s="60">
        <v>346.65</v>
      </c>
      <c r="M76" s="58"/>
      <c r="N76" s="62">
        <v>8593.4500000000007</v>
      </c>
      <c r="AK76" s="44"/>
      <c r="AL76" s="53"/>
      <c r="AM76" s="53"/>
      <c r="AP76" s="3" t="s">
        <v>75</v>
      </c>
      <c r="AR76" s="53"/>
    </row>
    <row r="77" spans="1:44" s="4" customFormat="1" ht="23.25" x14ac:dyDescent="0.25">
      <c r="A77" s="63"/>
      <c r="B77" s="56" t="s">
        <v>125</v>
      </c>
      <c r="C77" s="238" t="s">
        <v>126</v>
      </c>
      <c r="D77" s="238"/>
      <c r="E77" s="238"/>
      <c r="F77" s="57" t="s">
        <v>78</v>
      </c>
      <c r="G77" s="73">
        <v>117</v>
      </c>
      <c r="H77" s="58"/>
      <c r="I77" s="73">
        <v>117</v>
      </c>
      <c r="J77" s="66"/>
      <c r="K77" s="58"/>
      <c r="L77" s="60">
        <v>405.58</v>
      </c>
      <c r="M77" s="58"/>
      <c r="N77" s="62">
        <v>10054.34</v>
      </c>
      <c r="AK77" s="44"/>
      <c r="AL77" s="53"/>
      <c r="AM77" s="53"/>
      <c r="AP77" s="3" t="s">
        <v>126</v>
      </c>
      <c r="AR77" s="53"/>
    </row>
    <row r="78" spans="1:44" s="4" customFormat="1" ht="23.25" x14ac:dyDescent="0.25">
      <c r="A78" s="63"/>
      <c r="B78" s="56" t="s">
        <v>127</v>
      </c>
      <c r="C78" s="238" t="s">
        <v>128</v>
      </c>
      <c r="D78" s="238"/>
      <c r="E78" s="238"/>
      <c r="F78" s="57" t="s">
        <v>78</v>
      </c>
      <c r="G78" s="73">
        <v>74</v>
      </c>
      <c r="H78" s="58"/>
      <c r="I78" s="73">
        <v>74</v>
      </c>
      <c r="J78" s="66"/>
      <c r="K78" s="58"/>
      <c r="L78" s="60">
        <v>256.52</v>
      </c>
      <c r="M78" s="58"/>
      <c r="N78" s="62">
        <v>6359.15</v>
      </c>
      <c r="AK78" s="44"/>
      <c r="AL78" s="53"/>
      <c r="AM78" s="53"/>
      <c r="AP78" s="3" t="s">
        <v>128</v>
      </c>
      <c r="AR78" s="53"/>
    </row>
    <row r="79" spans="1:44" s="4" customFormat="1" ht="15" x14ac:dyDescent="0.25">
      <c r="A79" s="74"/>
      <c r="B79" s="75"/>
      <c r="C79" s="240" t="s">
        <v>81</v>
      </c>
      <c r="D79" s="240"/>
      <c r="E79" s="240"/>
      <c r="F79" s="47"/>
      <c r="G79" s="48"/>
      <c r="H79" s="48"/>
      <c r="I79" s="48"/>
      <c r="J79" s="51"/>
      <c r="K79" s="48"/>
      <c r="L79" s="81">
        <v>7004.19</v>
      </c>
      <c r="M79" s="69"/>
      <c r="N79" s="77">
        <v>73247.88</v>
      </c>
      <c r="AK79" s="44"/>
      <c r="AL79" s="53"/>
      <c r="AM79" s="53"/>
      <c r="AR79" s="53" t="s">
        <v>81</v>
      </c>
    </row>
    <row r="80" spans="1:44" s="4" customFormat="1" ht="15" x14ac:dyDescent="0.25">
      <c r="A80" s="45" t="s">
        <v>87</v>
      </c>
      <c r="B80" s="46" t="s">
        <v>94</v>
      </c>
      <c r="C80" s="240" t="s">
        <v>95</v>
      </c>
      <c r="D80" s="240"/>
      <c r="E80" s="240"/>
      <c r="F80" s="47" t="s">
        <v>96</v>
      </c>
      <c r="G80" s="48">
        <v>22.44</v>
      </c>
      <c r="H80" s="78">
        <v>1.55</v>
      </c>
      <c r="I80" s="83">
        <v>34.781999999999996</v>
      </c>
      <c r="J80" s="76">
        <v>132.12</v>
      </c>
      <c r="K80" s="48"/>
      <c r="L80" s="81">
        <v>4595.3999999999996</v>
      </c>
      <c r="M80" s="78">
        <v>8.0399999999999991</v>
      </c>
      <c r="N80" s="77">
        <v>36947.019999999997</v>
      </c>
      <c r="AK80" s="44"/>
      <c r="AL80" s="53"/>
      <c r="AM80" s="53" t="s">
        <v>95</v>
      </c>
      <c r="AR80" s="53"/>
    </row>
    <row r="81" spans="1:46" s="4" customFormat="1" ht="15" x14ac:dyDescent="0.25">
      <c r="A81" s="74"/>
      <c r="B81" s="75"/>
      <c r="C81" s="238" t="s">
        <v>97</v>
      </c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41"/>
      <c r="AK81" s="44"/>
      <c r="AL81" s="53"/>
      <c r="AM81" s="53"/>
      <c r="AR81" s="53"/>
      <c r="AT81" s="3" t="s">
        <v>97</v>
      </c>
    </row>
    <row r="82" spans="1:46" s="4" customFormat="1" ht="15" x14ac:dyDescent="0.25">
      <c r="A82" s="54"/>
      <c r="B82" s="9"/>
      <c r="C82" s="238" t="s">
        <v>602</v>
      </c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41"/>
      <c r="AK82" s="44"/>
      <c r="AL82" s="53"/>
      <c r="AM82" s="53"/>
      <c r="AN82" s="3" t="s">
        <v>602</v>
      </c>
      <c r="AR82" s="53"/>
    </row>
    <row r="83" spans="1:46" s="4" customFormat="1" ht="15" x14ac:dyDescent="0.25">
      <c r="A83" s="74"/>
      <c r="B83" s="75"/>
      <c r="C83" s="240" t="s">
        <v>81</v>
      </c>
      <c r="D83" s="240"/>
      <c r="E83" s="240"/>
      <c r="F83" s="47"/>
      <c r="G83" s="48"/>
      <c r="H83" s="48"/>
      <c r="I83" s="48"/>
      <c r="J83" s="51"/>
      <c r="K83" s="48"/>
      <c r="L83" s="81">
        <v>4595.3999999999996</v>
      </c>
      <c r="M83" s="69"/>
      <c r="N83" s="77">
        <v>36947.019999999997</v>
      </c>
      <c r="AK83" s="44"/>
      <c r="AL83" s="53"/>
      <c r="AM83" s="53"/>
      <c r="AR83" s="53" t="s">
        <v>81</v>
      </c>
    </row>
    <row r="84" spans="1:46" s="4" customFormat="1" ht="15" x14ac:dyDescent="0.25">
      <c r="A84" s="266" t="s">
        <v>603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8"/>
      <c r="AK84" s="44"/>
      <c r="AL84" s="53" t="s">
        <v>603</v>
      </c>
      <c r="AM84" s="53"/>
      <c r="AR84" s="53"/>
    </row>
    <row r="85" spans="1:46" s="4" customFormat="1" ht="23.25" x14ac:dyDescent="0.25">
      <c r="A85" s="45" t="s">
        <v>106</v>
      </c>
      <c r="B85" s="46" t="s">
        <v>98</v>
      </c>
      <c r="C85" s="240" t="s">
        <v>99</v>
      </c>
      <c r="D85" s="240"/>
      <c r="E85" s="240"/>
      <c r="F85" s="47" t="s">
        <v>100</v>
      </c>
      <c r="G85" s="48">
        <v>0.25800000000000001</v>
      </c>
      <c r="H85" s="78">
        <v>1.55</v>
      </c>
      <c r="I85" s="50">
        <v>0.39989999999999998</v>
      </c>
      <c r="J85" s="51"/>
      <c r="K85" s="48"/>
      <c r="L85" s="51"/>
      <c r="M85" s="48"/>
      <c r="N85" s="52"/>
      <c r="AK85" s="44"/>
      <c r="AL85" s="53"/>
      <c r="AM85" s="53" t="s">
        <v>99</v>
      </c>
      <c r="AR85" s="53"/>
    </row>
    <row r="86" spans="1:46" s="4" customFormat="1" ht="15" x14ac:dyDescent="0.25">
      <c r="A86" s="54"/>
      <c r="B86" s="9"/>
      <c r="C86" s="238" t="s">
        <v>604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41"/>
      <c r="AK86" s="44"/>
      <c r="AL86" s="53"/>
      <c r="AM86" s="53"/>
      <c r="AN86" s="3" t="s">
        <v>604</v>
      </c>
      <c r="AR86" s="53"/>
    </row>
    <row r="87" spans="1:46" s="4" customFormat="1" ht="15" x14ac:dyDescent="0.25">
      <c r="A87" s="55"/>
      <c r="B87" s="56" t="s">
        <v>63</v>
      </c>
      <c r="C87" s="238" t="s">
        <v>86</v>
      </c>
      <c r="D87" s="238"/>
      <c r="E87" s="238"/>
      <c r="F87" s="57"/>
      <c r="G87" s="58"/>
      <c r="H87" s="58"/>
      <c r="I87" s="58"/>
      <c r="J87" s="60">
        <v>838.98</v>
      </c>
      <c r="K87" s="58"/>
      <c r="L87" s="60">
        <v>335.51</v>
      </c>
      <c r="M87" s="61">
        <v>24.79</v>
      </c>
      <c r="N87" s="62">
        <v>8317.2900000000009</v>
      </c>
      <c r="AK87" s="44"/>
      <c r="AL87" s="53"/>
      <c r="AM87" s="53"/>
      <c r="AO87" s="3" t="s">
        <v>86</v>
      </c>
      <c r="AR87" s="53"/>
    </row>
    <row r="88" spans="1:46" s="4" customFormat="1" ht="15" x14ac:dyDescent="0.25">
      <c r="A88" s="63"/>
      <c r="B88" s="56"/>
      <c r="C88" s="238" t="s">
        <v>89</v>
      </c>
      <c r="D88" s="238"/>
      <c r="E88" s="238"/>
      <c r="F88" s="57" t="s">
        <v>73</v>
      </c>
      <c r="G88" s="64">
        <v>88.5</v>
      </c>
      <c r="H88" s="58"/>
      <c r="I88" s="65">
        <v>35.391150000000003</v>
      </c>
      <c r="J88" s="66"/>
      <c r="K88" s="58"/>
      <c r="L88" s="66"/>
      <c r="M88" s="58"/>
      <c r="N88" s="67"/>
      <c r="AK88" s="44"/>
      <c r="AL88" s="53"/>
      <c r="AM88" s="53"/>
      <c r="AP88" s="3" t="s">
        <v>89</v>
      </c>
      <c r="AR88" s="53"/>
    </row>
    <row r="89" spans="1:46" s="4" customFormat="1" ht="15" x14ac:dyDescent="0.25">
      <c r="A89" s="54"/>
      <c r="B89" s="56"/>
      <c r="C89" s="242" t="s">
        <v>74</v>
      </c>
      <c r="D89" s="242"/>
      <c r="E89" s="242"/>
      <c r="F89" s="68"/>
      <c r="G89" s="69"/>
      <c r="H89" s="69"/>
      <c r="I89" s="69"/>
      <c r="J89" s="71">
        <v>838.98</v>
      </c>
      <c r="K89" s="69"/>
      <c r="L89" s="71">
        <v>335.51</v>
      </c>
      <c r="M89" s="69"/>
      <c r="N89" s="72">
        <v>8317.2900000000009</v>
      </c>
      <c r="AK89" s="44"/>
      <c r="AL89" s="53"/>
      <c r="AM89" s="53"/>
      <c r="AQ89" s="3" t="s">
        <v>74</v>
      </c>
      <c r="AR89" s="53"/>
    </row>
    <row r="90" spans="1:46" s="4" customFormat="1" ht="15" x14ac:dyDescent="0.25">
      <c r="A90" s="63"/>
      <c r="B90" s="56"/>
      <c r="C90" s="238" t="s">
        <v>75</v>
      </c>
      <c r="D90" s="238"/>
      <c r="E90" s="238"/>
      <c r="F90" s="57"/>
      <c r="G90" s="58"/>
      <c r="H90" s="58"/>
      <c r="I90" s="58"/>
      <c r="J90" s="66"/>
      <c r="K90" s="58"/>
      <c r="L90" s="60">
        <v>335.51</v>
      </c>
      <c r="M90" s="58"/>
      <c r="N90" s="62">
        <v>8317.2900000000009</v>
      </c>
      <c r="AK90" s="44"/>
      <c r="AL90" s="53"/>
      <c r="AM90" s="53"/>
      <c r="AP90" s="3" t="s">
        <v>75</v>
      </c>
      <c r="AR90" s="53"/>
    </row>
    <row r="91" spans="1:46" s="4" customFormat="1" ht="23.25" x14ac:dyDescent="0.25">
      <c r="A91" s="63"/>
      <c r="B91" s="56" t="s">
        <v>102</v>
      </c>
      <c r="C91" s="238" t="s">
        <v>103</v>
      </c>
      <c r="D91" s="238"/>
      <c r="E91" s="238"/>
      <c r="F91" s="57" t="s">
        <v>78</v>
      </c>
      <c r="G91" s="73">
        <v>89</v>
      </c>
      <c r="H91" s="58"/>
      <c r="I91" s="73">
        <v>89</v>
      </c>
      <c r="J91" s="66"/>
      <c r="K91" s="58"/>
      <c r="L91" s="60">
        <v>298.60000000000002</v>
      </c>
      <c r="M91" s="58"/>
      <c r="N91" s="62">
        <v>7402.39</v>
      </c>
      <c r="AK91" s="44"/>
      <c r="AL91" s="53"/>
      <c r="AM91" s="53"/>
      <c r="AP91" s="3" t="s">
        <v>103</v>
      </c>
      <c r="AR91" s="53"/>
    </row>
    <row r="92" spans="1:46" s="4" customFormat="1" ht="23.25" x14ac:dyDescent="0.25">
      <c r="A92" s="63"/>
      <c r="B92" s="56" t="s">
        <v>104</v>
      </c>
      <c r="C92" s="238" t="s">
        <v>105</v>
      </c>
      <c r="D92" s="238"/>
      <c r="E92" s="238"/>
      <c r="F92" s="57" t="s">
        <v>78</v>
      </c>
      <c r="G92" s="73">
        <v>40</v>
      </c>
      <c r="H92" s="58"/>
      <c r="I92" s="73">
        <v>40</v>
      </c>
      <c r="J92" s="66"/>
      <c r="K92" s="58"/>
      <c r="L92" s="60">
        <v>134.19999999999999</v>
      </c>
      <c r="M92" s="58"/>
      <c r="N92" s="62">
        <v>3326.92</v>
      </c>
      <c r="AK92" s="44"/>
      <c r="AL92" s="53"/>
      <c r="AM92" s="53"/>
      <c r="AP92" s="3" t="s">
        <v>105</v>
      </c>
      <c r="AR92" s="53"/>
    </row>
    <row r="93" spans="1:46" s="4" customFormat="1" ht="15" x14ac:dyDescent="0.25">
      <c r="A93" s="74"/>
      <c r="B93" s="75"/>
      <c r="C93" s="240" t="s">
        <v>81</v>
      </c>
      <c r="D93" s="240"/>
      <c r="E93" s="240"/>
      <c r="F93" s="47"/>
      <c r="G93" s="48"/>
      <c r="H93" s="48"/>
      <c r="I93" s="48"/>
      <c r="J93" s="51"/>
      <c r="K93" s="48"/>
      <c r="L93" s="76">
        <v>768.31</v>
      </c>
      <c r="M93" s="69"/>
      <c r="N93" s="77">
        <v>19046.599999999999</v>
      </c>
      <c r="AK93" s="44"/>
      <c r="AL93" s="53"/>
      <c r="AM93" s="53"/>
      <c r="AR93" s="53" t="s">
        <v>81</v>
      </c>
    </row>
    <row r="94" spans="1:46" s="4" customFormat="1" ht="15" x14ac:dyDescent="0.25">
      <c r="A94" s="45" t="s">
        <v>109</v>
      </c>
      <c r="B94" s="46" t="s">
        <v>94</v>
      </c>
      <c r="C94" s="240" t="s">
        <v>95</v>
      </c>
      <c r="D94" s="240"/>
      <c r="E94" s="240"/>
      <c r="F94" s="47" t="s">
        <v>96</v>
      </c>
      <c r="G94" s="48">
        <v>28.38</v>
      </c>
      <c r="H94" s="78">
        <v>1.55</v>
      </c>
      <c r="I94" s="83">
        <v>43.988999999999997</v>
      </c>
      <c r="J94" s="76">
        <v>132.12</v>
      </c>
      <c r="K94" s="48"/>
      <c r="L94" s="81">
        <v>5811.83</v>
      </c>
      <c r="M94" s="78">
        <v>8.0399999999999991</v>
      </c>
      <c r="N94" s="77">
        <v>46727.11</v>
      </c>
      <c r="AK94" s="44"/>
      <c r="AL94" s="53"/>
      <c r="AM94" s="53" t="s">
        <v>95</v>
      </c>
      <c r="AR94" s="53"/>
    </row>
    <row r="95" spans="1:46" s="4" customFormat="1" ht="15" x14ac:dyDescent="0.25">
      <c r="A95" s="74"/>
      <c r="B95" s="75"/>
      <c r="C95" s="238" t="s">
        <v>107</v>
      </c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41"/>
      <c r="AK95" s="44"/>
      <c r="AL95" s="53"/>
      <c r="AM95" s="53"/>
      <c r="AR95" s="53"/>
      <c r="AT95" s="3" t="s">
        <v>107</v>
      </c>
    </row>
    <row r="96" spans="1:46" s="4" customFormat="1" ht="15" x14ac:dyDescent="0.25">
      <c r="A96" s="54"/>
      <c r="B96" s="9"/>
      <c r="C96" s="238" t="s">
        <v>605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41"/>
      <c r="AK96" s="44"/>
      <c r="AL96" s="53"/>
      <c r="AM96" s="53"/>
      <c r="AN96" s="3" t="s">
        <v>605</v>
      </c>
      <c r="AR96" s="53"/>
    </row>
    <row r="97" spans="1:44" s="4" customFormat="1" ht="15" x14ac:dyDescent="0.25">
      <c r="A97" s="74"/>
      <c r="B97" s="75"/>
      <c r="C97" s="240" t="s">
        <v>81</v>
      </c>
      <c r="D97" s="240"/>
      <c r="E97" s="240"/>
      <c r="F97" s="47"/>
      <c r="G97" s="48"/>
      <c r="H97" s="48"/>
      <c r="I97" s="48"/>
      <c r="J97" s="51"/>
      <c r="K97" s="48"/>
      <c r="L97" s="81">
        <v>5811.83</v>
      </c>
      <c r="M97" s="69"/>
      <c r="N97" s="77">
        <v>46727.11</v>
      </c>
      <c r="AK97" s="44"/>
      <c r="AL97" s="53"/>
      <c r="AM97" s="53"/>
      <c r="AR97" s="53" t="s">
        <v>81</v>
      </c>
    </row>
    <row r="98" spans="1:44" s="4" customFormat="1" ht="15" x14ac:dyDescent="0.25">
      <c r="A98" s="266" t="s">
        <v>606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8"/>
      <c r="AK98" s="44"/>
      <c r="AL98" s="53" t="s">
        <v>606</v>
      </c>
      <c r="AM98" s="53"/>
      <c r="AR98" s="53"/>
    </row>
    <row r="99" spans="1:44" s="4" customFormat="1" ht="45.75" x14ac:dyDescent="0.25">
      <c r="A99" s="45" t="s">
        <v>113</v>
      </c>
      <c r="B99" s="46" t="s">
        <v>110</v>
      </c>
      <c r="C99" s="240" t="s">
        <v>111</v>
      </c>
      <c r="D99" s="240"/>
      <c r="E99" s="240"/>
      <c r="F99" s="47" t="s">
        <v>66</v>
      </c>
      <c r="G99" s="48">
        <v>0.4677</v>
      </c>
      <c r="H99" s="78">
        <v>1.55</v>
      </c>
      <c r="I99" s="126">
        <v>0.724935</v>
      </c>
      <c r="J99" s="51"/>
      <c r="K99" s="48"/>
      <c r="L99" s="51"/>
      <c r="M99" s="48"/>
      <c r="N99" s="52"/>
      <c r="AK99" s="44"/>
      <c r="AL99" s="53"/>
      <c r="AM99" s="53" t="s">
        <v>111</v>
      </c>
      <c r="AR99" s="53"/>
    </row>
    <row r="100" spans="1:44" s="4" customFormat="1" ht="15" x14ac:dyDescent="0.25">
      <c r="A100" s="54"/>
      <c r="B100" s="9"/>
      <c r="C100" s="238" t="s">
        <v>607</v>
      </c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41"/>
      <c r="AK100" s="44"/>
      <c r="AL100" s="53"/>
      <c r="AM100" s="53"/>
      <c r="AN100" s="3" t="s">
        <v>607</v>
      </c>
      <c r="AR100" s="53"/>
    </row>
    <row r="101" spans="1:44" s="4" customFormat="1" ht="15" x14ac:dyDescent="0.25">
      <c r="A101" s="55"/>
      <c r="B101" s="56" t="s">
        <v>68</v>
      </c>
      <c r="C101" s="238" t="s">
        <v>69</v>
      </c>
      <c r="D101" s="238"/>
      <c r="E101" s="238"/>
      <c r="F101" s="57"/>
      <c r="G101" s="58"/>
      <c r="H101" s="58"/>
      <c r="I101" s="58"/>
      <c r="J101" s="60">
        <v>422.1</v>
      </c>
      <c r="K101" s="58"/>
      <c r="L101" s="60">
        <v>306</v>
      </c>
      <c r="M101" s="61">
        <v>10.53</v>
      </c>
      <c r="N101" s="62">
        <v>3222.18</v>
      </c>
      <c r="AK101" s="44"/>
      <c r="AL101" s="53"/>
      <c r="AM101" s="53"/>
      <c r="AO101" s="3" t="s">
        <v>69</v>
      </c>
      <c r="AR101" s="53"/>
    </row>
    <row r="102" spans="1:44" s="4" customFormat="1" ht="15" x14ac:dyDescent="0.25">
      <c r="A102" s="55"/>
      <c r="B102" s="56" t="s">
        <v>70</v>
      </c>
      <c r="C102" s="238" t="s">
        <v>71</v>
      </c>
      <c r="D102" s="238"/>
      <c r="E102" s="238"/>
      <c r="F102" s="57"/>
      <c r="G102" s="58"/>
      <c r="H102" s="58"/>
      <c r="I102" s="58"/>
      <c r="J102" s="60">
        <v>44.91</v>
      </c>
      <c r="K102" s="58"/>
      <c r="L102" s="60">
        <v>32.56</v>
      </c>
      <c r="M102" s="61">
        <v>24.79</v>
      </c>
      <c r="N102" s="79">
        <v>807.16</v>
      </c>
      <c r="AK102" s="44"/>
      <c r="AL102" s="53"/>
      <c r="AM102" s="53"/>
      <c r="AO102" s="3" t="s">
        <v>71</v>
      </c>
      <c r="AR102" s="53"/>
    </row>
    <row r="103" spans="1:44" s="4" customFormat="1" ht="15" x14ac:dyDescent="0.25">
      <c r="A103" s="63"/>
      <c r="B103" s="56"/>
      <c r="C103" s="238" t="s">
        <v>72</v>
      </c>
      <c r="D103" s="238"/>
      <c r="E103" s="238"/>
      <c r="F103" s="57" t="s">
        <v>73</v>
      </c>
      <c r="G103" s="61">
        <v>2.75</v>
      </c>
      <c r="H103" s="58"/>
      <c r="I103" s="124">
        <v>1.9935712999999999</v>
      </c>
      <c r="J103" s="66"/>
      <c r="K103" s="58"/>
      <c r="L103" s="66"/>
      <c r="M103" s="58"/>
      <c r="N103" s="67"/>
      <c r="AK103" s="44"/>
      <c r="AL103" s="53"/>
      <c r="AM103" s="53"/>
      <c r="AP103" s="3" t="s">
        <v>72</v>
      </c>
      <c r="AR103" s="53"/>
    </row>
    <row r="104" spans="1:44" s="4" customFormat="1" ht="15" x14ac:dyDescent="0.25">
      <c r="A104" s="54"/>
      <c r="B104" s="56"/>
      <c r="C104" s="242" t="s">
        <v>74</v>
      </c>
      <c r="D104" s="242"/>
      <c r="E104" s="242"/>
      <c r="F104" s="68"/>
      <c r="G104" s="69"/>
      <c r="H104" s="69"/>
      <c r="I104" s="69"/>
      <c r="J104" s="71">
        <v>422.1</v>
      </c>
      <c r="K104" s="69"/>
      <c r="L104" s="71">
        <v>306</v>
      </c>
      <c r="M104" s="69"/>
      <c r="N104" s="72">
        <v>3222.18</v>
      </c>
      <c r="AK104" s="44"/>
      <c r="AL104" s="53"/>
      <c r="AM104" s="53"/>
      <c r="AQ104" s="3" t="s">
        <v>74</v>
      </c>
      <c r="AR104" s="53"/>
    </row>
    <row r="105" spans="1:44" s="4" customFormat="1" ht="15" x14ac:dyDescent="0.25">
      <c r="A105" s="63"/>
      <c r="B105" s="56"/>
      <c r="C105" s="238" t="s">
        <v>75</v>
      </c>
      <c r="D105" s="238"/>
      <c r="E105" s="238"/>
      <c r="F105" s="57"/>
      <c r="G105" s="58"/>
      <c r="H105" s="58"/>
      <c r="I105" s="58"/>
      <c r="J105" s="66"/>
      <c r="K105" s="58"/>
      <c r="L105" s="60">
        <v>32.56</v>
      </c>
      <c r="M105" s="58"/>
      <c r="N105" s="79">
        <v>807.16</v>
      </c>
      <c r="AK105" s="44"/>
      <c r="AL105" s="53"/>
      <c r="AM105" s="53"/>
      <c r="AP105" s="3" t="s">
        <v>75</v>
      </c>
      <c r="AR105" s="53"/>
    </row>
    <row r="106" spans="1:44" s="4" customFormat="1" ht="23.25" x14ac:dyDescent="0.25">
      <c r="A106" s="63"/>
      <c r="B106" s="56" t="s">
        <v>76</v>
      </c>
      <c r="C106" s="238" t="s">
        <v>77</v>
      </c>
      <c r="D106" s="238"/>
      <c r="E106" s="238"/>
      <c r="F106" s="57" t="s">
        <v>78</v>
      </c>
      <c r="G106" s="73">
        <v>92</v>
      </c>
      <c r="H106" s="58"/>
      <c r="I106" s="73">
        <v>92</v>
      </c>
      <c r="J106" s="66"/>
      <c r="K106" s="58"/>
      <c r="L106" s="60">
        <v>29.96</v>
      </c>
      <c r="M106" s="58"/>
      <c r="N106" s="79">
        <v>742.59</v>
      </c>
      <c r="AK106" s="44"/>
      <c r="AL106" s="53"/>
      <c r="AM106" s="53"/>
      <c r="AP106" s="3" t="s">
        <v>77</v>
      </c>
      <c r="AR106" s="53"/>
    </row>
    <row r="107" spans="1:44" s="4" customFormat="1" ht="23.25" x14ac:dyDescent="0.25">
      <c r="A107" s="63"/>
      <c r="B107" s="56" t="s">
        <v>79</v>
      </c>
      <c r="C107" s="238" t="s">
        <v>80</v>
      </c>
      <c r="D107" s="238"/>
      <c r="E107" s="238"/>
      <c r="F107" s="57" t="s">
        <v>78</v>
      </c>
      <c r="G107" s="73">
        <v>46</v>
      </c>
      <c r="H107" s="58"/>
      <c r="I107" s="73">
        <v>46</v>
      </c>
      <c r="J107" s="66"/>
      <c r="K107" s="58"/>
      <c r="L107" s="60">
        <v>14.98</v>
      </c>
      <c r="M107" s="58"/>
      <c r="N107" s="79">
        <v>371.29</v>
      </c>
      <c r="AK107" s="44"/>
      <c r="AL107" s="53"/>
      <c r="AM107" s="53"/>
      <c r="AP107" s="3" t="s">
        <v>80</v>
      </c>
      <c r="AR107" s="53"/>
    </row>
    <row r="108" spans="1:44" s="4" customFormat="1" ht="15" x14ac:dyDescent="0.25">
      <c r="A108" s="74"/>
      <c r="B108" s="75"/>
      <c r="C108" s="240" t="s">
        <v>81</v>
      </c>
      <c r="D108" s="240"/>
      <c r="E108" s="240"/>
      <c r="F108" s="47"/>
      <c r="G108" s="48"/>
      <c r="H108" s="48"/>
      <c r="I108" s="48"/>
      <c r="J108" s="51"/>
      <c r="K108" s="48"/>
      <c r="L108" s="76">
        <v>350.94</v>
      </c>
      <c r="M108" s="69"/>
      <c r="N108" s="77">
        <v>4336.0600000000004</v>
      </c>
      <c r="AK108" s="44"/>
      <c r="AL108" s="53"/>
      <c r="AM108" s="53"/>
      <c r="AR108" s="53" t="s">
        <v>81</v>
      </c>
    </row>
    <row r="109" spans="1:44" s="4" customFormat="1" ht="45" x14ac:dyDescent="0.25">
      <c r="A109" s="45" t="s">
        <v>118</v>
      </c>
      <c r="B109" s="46" t="s">
        <v>114</v>
      </c>
      <c r="C109" s="240" t="s">
        <v>115</v>
      </c>
      <c r="D109" s="240"/>
      <c r="E109" s="240"/>
      <c r="F109" s="47" t="s">
        <v>116</v>
      </c>
      <c r="G109" s="48">
        <v>4.6769999999999996</v>
      </c>
      <c r="H109" s="78">
        <v>1.55</v>
      </c>
      <c r="I109" s="98">
        <v>7.2493499999999997</v>
      </c>
      <c r="J109" s="51"/>
      <c r="K109" s="48"/>
      <c r="L109" s="51"/>
      <c r="M109" s="48"/>
      <c r="N109" s="52"/>
      <c r="AK109" s="44"/>
      <c r="AL109" s="53"/>
      <c r="AM109" s="53" t="s">
        <v>115</v>
      </c>
      <c r="AR109" s="53"/>
    </row>
    <row r="110" spans="1:44" s="4" customFormat="1" ht="15" x14ac:dyDescent="0.25">
      <c r="A110" s="54"/>
      <c r="B110" s="9"/>
      <c r="C110" s="238" t="s">
        <v>608</v>
      </c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41"/>
      <c r="AK110" s="44"/>
      <c r="AL110" s="53"/>
      <c r="AM110" s="53"/>
      <c r="AN110" s="3" t="s">
        <v>608</v>
      </c>
      <c r="AR110" s="53"/>
    </row>
    <row r="111" spans="1:44" s="4" customFormat="1" ht="15" x14ac:dyDescent="0.25">
      <c r="A111" s="55"/>
      <c r="B111" s="56" t="s">
        <v>63</v>
      </c>
      <c r="C111" s="238" t="s">
        <v>86</v>
      </c>
      <c r="D111" s="238"/>
      <c r="E111" s="238"/>
      <c r="F111" s="57"/>
      <c r="G111" s="58"/>
      <c r="H111" s="58"/>
      <c r="I111" s="58"/>
      <c r="J111" s="60">
        <v>135.07</v>
      </c>
      <c r="K111" s="58"/>
      <c r="L111" s="60">
        <v>979.17</v>
      </c>
      <c r="M111" s="61">
        <v>24.79</v>
      </c>
      <c r="N111" s="62">
        <v>24273.62</v>
      </c>
      <c r="AK111" s="44"/>
      <c r="AL111" s="53"/>
      <c r="AM111" s="53"/>
      <c r="AO111" s="3" t="s">
        <v>86</v>
      </c>
      <c r="AR111" s="53"/>
    </row>
    <row r="112" spans="1:44" s="4" customFormat="1" ht="15" x14ac:dyDescent="0.25">
      <c r="A112" s="55"/>
      <c r="B112" s="56" t="s">
        <v>68</v>
      </c>
      <c r="C112" s="238" t="s">
        <v>69</v>
      </c>
      <c r="D112" s="238"/>
      <c r="E112" s="238"/>
      <c r="F112" s="57"/>
      <c r="G112" s="58"/>
      <c r="H112" s="58"/>
      <c r="I112" s="58"/>
      <c r="J112" s="60">
        <v>207.11</v>
      </c>
      <c r="K112" s="58"/>
      <c r="L112" s="59">
        <v>1501.41</v>
      </c>
      <c r="M112" s="61">
        <v>10.53</v>
      </c>
      <c r="N112" s="62">
        <v>15809.85</v>
      </c>
      <c r="AK112" s="44"/>
      <c r="AL112" s="53"/>
      <c r="AM112" s="53"/>
      <c r="AO112" s="3" t="s">
        <v>69</v>
      </c>
      <c r="AR112" s="53"/>
    </row>
    <row r="113" spans="1:45" s="4" customFormat="1" ht="15" x14ac:dyDescent="0.25">
      <c r="A113" s="55"/>
      <c r="B113" s="56" t="s">
        <v>70</v>
      </c>
      <c r="C113" s="238" t="s">
        <v>71</v>
      </c>
      <c r="D113" s="238"/>
      <c r="E113" s="238"/>
      <c r="F113" s="57"/>
      <c r="G113" s="58"/>
      <c r="H113" s="58"/>
      <c r="I113" s="58"/>
      <c r="J113" s="60">
        <v>36.97</v>
      </c>
      <c r="K113" s="58"/>
      <c r="L113" s="60">
        <v>268.01</v>
      </c>
      <c r="M113" s="61">
        <v>24.79</v>
      </c>
      <c r="N113" s="62">
        <v>6643.97</v>
      </c>
      <c r="AK113" s="44"/>
      <c r="AL113" s="53"/>
      <c r="AM113" s="53"/>
      <c r="AO113" s="3" t="s">
        <v>71</v>
      </c>
      <c r="AR113" s="53"/>
    </row>
    <row r="114" spans="1:45" s="4" customFormat="1" ht="15" x14ac:dyDescent="0.25">
      <c r="A114" s="63"/>
      <c r="B114" s="56"/>
      <c r="C114" s="238" t="s">
        <v>89</v>
      </c>
      <c r="D114" s="238"/>
      <c r="E114" s="238"/>
      <c r="F114" s="57" t="s">
        <v>73</v>
      </c>
      <c r="G114" s="61">
        <v>12.53</v>
      </c>
      <c r="H114" s="58"/>
      <c r="I114" s="124">
        <v>90.834355500000001</v>
      </c>
      <c r="J114" s="66"/>
      <c r="K114" s="58"/>
      <c r="L114" s="66"/>
      <c r="M114" s="58"/>
      <c r="N114" s="67"/>
      <c r="AK114" s="44"/>
      <c r="AL114" s="53"/>
      <c r="AM114" s="53"/>
      <c r="AP114" s="3" t="s">
        <v>89</v>
      </c>
      <c r="AR114" s="53"/>
    </row>
    <row r="115" spans="1:45" s="4" customFormat="1" ht="15" x14ac:dyDescent="0.25">
      <c r="A115" s="63"/>
      <c r="B115" s="56"/>
      <c r="C115" s="238" t="s">
        <v>72</v>
      </c>
      <c r="D115" s="238"/>
      <c r="E115" s="238"/>
      <c r="F115" s="57" t="s">
        <v>73</v>
      </c>
      <c r="G115" s="61">
        <v>3.04</v>
      </c>
      <c r="H115" s="58"/>
      <c r="I115" s="88">
        <v>22.038024</v>
      </c>
      <c r="J115" s="66"/>
      <c r="K115" s="58"/>
      <c r="L115" s="66"/>
      <c r="M115" s="58"/>
      <c r="N115" s="67"/>
      <c r="AK115" s="44"/>
      <c r="AL115" s="53"/>
      <c r="AM115" s="53"/>
      <c r="AP115" s="3" t="s">
        <v>72</v>
      </c>
      <c r="AR115" s="53"/>
    </row>
    <row r="116" spans="1:45" s="4" customFormat="1" ht="15" x14ac:dyDescent="0.25">
      <c r="A116" s="54"/>
      <c r="B116" s="56"/>
      <c r="C116" s="242" t="s">
        <v>74</v>
      </c>
      <c r="D116" s="242"/>
      <c r="E116" s="242"/>
      <c r="F116" s="68"/>
      <c r="G116" s="69"/>
      <c r="H116" s="69"/>
      <c r="I116" s="69"/>
      <c r="J116" s="71">
        <v>342.18</v>
      </c>
      <c r="K116" s="69"/>
      <c r="L116" s="70">
        <v>2480.58</v>
      </c>
      <c r="M116" s="69"/>
      <c r="N116" s="72">
        <v>40083.47</v>
      </c>
      <c r="AK116" s="44"/>
      <c r="AL116" s="53"/>
      <c r="AM116" s="53"/>
      <c r="AQ116" s="3" t="s">
        <v>74</v>
      </c>
      <c r="AR116" s="53"/>
    </row>
    <row r="117" spans="1:45" s="4" customFormat="1" ht="15" x14ac:dyDescent="0.25">
      <c r="A117" s="63"/>
      <c r="B117" s="56"/>
      <c r="C117" s="238" t="s">
        <v>75</v>
      </c>
      <c r="D117" s="238"/>
      <c r="E117" s="238"/>
      <c r="F117" s="57"/>
      <c r="G117" s="58"/>
      <c r="H117" s="58"/>
      <c r="I117" s="58"/>
      <c r="J117" s="66"/>
      <c r="K117" s="58"/>
      <c r="L117" s="59">
        <v>1247.18</v>
      </c>
      <c r="M117" s="58"/>
      <c r="N117" s="62">
        <v>30917.59</v>
      </c>
      <c r="AK117" s="44"/>
      <c r="AL117" s="53"/>
      <c r="AM117" s="53"/>
      <c r="AP117" s="3" t="s">
        <v>75</v>
      </c>
      <c r="AR117" s="53"/>
    </row>
    <row r="118" spans="1:45" s="4" customFormat="1" ht="23.25" x14ac:dyDescent="0.25">
      <c r="A118" s="63"/>
      <c r="B118" s="56" t="s">
        <v>76</v>
      </c>
      <c r="C118" s="238" t="s">
        <v>77</v>
      </c>
      <c r="D118" s="238"/>
      <c r="E118" s="238"/>
      <c r="F118" s="57" t="s">
        <v>78</v>
      </c>
      <c r="G118" s="73">
        <v>92</v>
      </c>
      <c r="H118" s="58"/>
      <c r="I118" s="73">
        <v>92</v>
      </c>
      <c r="J118" s="66"/>
      <c r="K118" s="58"/>
      <c r="L118" s="59">
        <v>1147.4100000000001</v>
      </c>
      <c r="M118" s="58"/>
      <c r="N118" s="62">
        <v>28444.18</v>
      </c>
      <c r="AK118" s="44"/>
      <c r="AL118" s="53"/>
      <c r="AM118" s="53"/>
      <c r="AP118" s="3" t="s">
        <v>77</v>
      </c>
      <c r="AR118" s="53"/>
    </row>
    <row r="119" spans="1:45" s="4" customFormat="1" ht="23.25" x14ac:dyDescent="0.25">
      <c r="A119" s="63"/>
      <c r="B119" s="56" t="s">
        <v>79</v>
      </c>
      <c r="C119" s="238" t="s">
        <v>80</v>
      </c>
      <c r="D119" s="238"/>
      <c r="E119" s="238"/>
      <c r="F119" s="57" t="s">
        <v>78</v>
      </c>
      <c r="G119" s="73">
        <v>46</v>
      </c>
      <c r="H119" s="58"/>
      <c r="I119" s="73">
        <v>46</v>
      </c>
      <c r="J119" s="66"/>
      <c r="K119" s="58"/>
      <c r="L119" s="60">
        <v>573.70000000000005</v>
      </c>
      <c r="M119" s="58"/>
      <c r="N119" s="62">
        <v>14222.09</v>
      </c>
      <c r="AK119" s="44"/>
      <c r="AL119" s="53"/>
      <c r="AM119" s="53"/>
      <c r="AP119" s="3" t="s">
        <v>80</v>
      </c>
      <c r="AR119" s="53"/>
    </row>
    <row r="120" spans="1:45" s="4" customFormat="1" ht="15" x14ac:dyDescent="0.25">
      <c r="A120" s="74"/>
      <c r="B120" s="75"/>
      <c r="C120" s="240" t="s">
        <v>81</v>
      </c>
      <c r="D120" s="240"/>
      <c r="E120" s="240"/>
      <c r="F120" s="47"/>
      <c r="G120" s="48"/>
      <c r="H120" s="48"/>
      <c r="I120" s="48"/>
      <c r="J120" s="51"/>
      <c r="K120" s="48"/>
      <c r="L120" s="81">
        <v>4201.6899999999996</v>
      </c>
      <c r="M120" s="69"/>
      <c r="N120" s="77">
        <v>82749.740000000005</v>
      </c>
      <c r="AK120" s="44"/>
      <c r="AL120" s="53"/>
      <c r="AM120" s="53"/>
      <c r="AR120" s="53" t="s">
        <v>81</v>
      </c>
    </row>
    <row r="121" spans="1:45" s="4" customFormat="1" ht="15" x14ac:dyDescent="0.25">
      <c r="A121" s="266" t="s">
        <v>313</v>
      </c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8"/>
      <c r="AK121" s="44"/>
      <c r="AL121" s="53" t="s">
        <v>313</v>
      </c>
      <c r="AM121" s="53"/>
      <c r="AR121" s="53"/>
    </row>
    <row r="122" spans="1:45" s="4" customFormat="1" ht="23.25" x14ac:dyDescent="0.25">
      <c r="A122" s="45" t="s">
        <v>129</v>
      </c>
      <c r="B122" s="46" t="s">
        <v>119</v>
      </c>
      <c r="C122" s="240" t="s">
        <v>120</v>
      </c>
      <c r="D122" s="240"/>
      <c r="E122" s="240"/>
      <c r="F122" s="47" t="s">
        <v>121</v>
      </c>
      <c r="G122" s="48">
        <v>0.32</v>
      </c>
      <c r="H122" s="78">
        <v>1.55</v>
      </c>
      <c r="I122" s="83">
        <v>0.496</v>
      </c>
      <c r="J122" s="51"/>
      <c r="K122" s="48"/>
      <c r="L122" s="51"/>
      <c r="M122" s="48"/>
      <c r="N122" s="52"/>
      <c r="AK122" s="44"/>
      <c r="AL122" s="53"/>
      <c r="AM122" s="53" t="s">
        <v>120</v>
      </c>
      <c r="AR122" s="53"/>
    </row>
    <row r="123" spans="1:45" s="4" customFormat="1" ht="15" x14ac:dyDescent="0.25">
      <c r="A123" s="54"/>
      <c r="B123" s="9"/>
      <c r="C123" s="238" t="s">
        <v>609</v>
      </c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41"/>
      <c r="AK123" s="44"/>
      <c r="AL123" s="53"/>
      <c r="AM123" s="53"/>
      <c r="AN123" s="3" t="s">
        <v>609</v>
      </c>
      <c r="AR123" s="53"/>
    </row>
    <row r="124" spans="1:45" s="4" customFormat="1" ht="15" x14ac:dyDescent="0.25">
      <c r="A124" s="87"/>
      <c r="B124" s="56" t="s">
        <v>123</v>
      </c>
      <c r="C124" s="234" t="s">
        <v>124</v>
      </c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46"/>
      <c r="AK124" s="44"/>
      <c r="AL124" s="53"/>
      <c r="AM124" s="53"/>
      <c r="AR124" s="53"/>
      <c r="AS124" s="3" t="s">
        <v>124</v>
      </c>
    </row>
    <row r="125" spans="1:45" s="4" customFormat="1" ht="15" x14ac:dyDescent="0.25">
      <c r="A125" s="55"/>
      <c r="B125" s="56" t="s">
        <v>63</v>
      </c>
      <c r="C125" s="238" t="s">
        <v>86</v>
      </c>
      <c r="D125" s="238"/>
      <c r="E125" s="238"/>
      <c r="F125" s="57"/>
      <c r="G125" s="58"/>
      <c r="H125" s="58"/>
      <c r="I125" s="58"/>
      <c r="J125" s="60">
        <v>292.56</v>
      </c>
      <c r="K125" s="64">
        <v>0.3</v>
      </c>
      <c r="L125" s="60">
        <v>43.53</v>
      </c>
      <c r="M125" s="61">
        <v>24.79</v>
      </c>
      <c r="N125" s="62">
        <v>1079.1099999999999</v>
      </c>
      <c r="AK125" s="44"/>
      <c r="AL125" s="53"/>
      <c r="AM125" s="53"/>
      <c r="AO125" s="3" t="s">
        <v>86</v>
      </c>
      <c r="AR125" s="53"/>
    </row>
    <row r="126" spans="1:45" s="4" customFormat="1" ht="15" x14ac:dyDescent="0.25">
      <c r="A126" s="55"/>
      <c r="B126" s="56" t="s">
        <v>68</v>
      </c>
      <c r="C126" s="238" t="s">
        <v>69</v>
      </c>
      <c r="D126" s="238"/>
      <c r="E126" s="238"/>
      <c r="F126" s="57"/>
      <c r="G126" s="58"/>
      <c r="H126" s="58"/>
      <c r="I126" s="58"/>
      <c r="J126" s="59">
        <v>2045.43</v>
      </c>
      <c r="K126" s="64">
        <v>0.3</v>
      </c>
      <c r="L126" s="60">
        <v>304.36</v>
      </c>
      <c r="M126" s="61">
        <v>10.53</v>
      </c>
      <c r="N126" s="62">
        <v>3204.91</v>
      </c>
      <c r="AK126" s="44"/>
      <c r="AL126" s="53"/>
      <c r="AM126" s="53"/>
      <c r="AO126" s="3" t="s">
        <v>69</v>
      </c>
      <c r="AR126" s="53"/>
    </row>
    <row r="127" spans="1:45" s="4" customFormat="1" ht="15" x14ac:dyDescent="0.25">
      <c r="A127" s="55"/>
      <c r="B127" s="56" t="s">
        <v>70</v>
      </c>
      <c r="C127" s="238" t="s">
        <v>71</v>
      </c>
      <c r="D127" s="238"/>
      <c r="E127" s="238"/>
      <c r="F127" s="57"/>
      <c r="G127" s="58"/>
      <c r="H127" s="58"/>
      <c r="I127" s="58"/>
      <c r="J127" s="60">
        <v>136.87</v>
      </c>
      <c r="K127" s="64">
        <v>0.3</v>
      </c>
      <c r="L127" s="60">
        <v>20.37</v>
      </c>
      <c r="M127" s="61">
        <v>24.79</v>
      </c>
      <c r="N127" s="79">
        <v>504.97</v>
      </c>
      <c r="AK127" s="44"/>
      <c r="AL127" s="53"/>
      <c r="AM127" s="53"/>
      <c r="AO127" s="3" t="s">
        <v>71</v>
      </c>
      <c r="AR127" s="53"/>
    </row>
    <row r="128" spans="1:45" s="4" customFormat="1" ht="15" x14ac:dyDescent="0.25">
      <c r="A128" s="55"/>
      <c r="B128" s="56" t="s">
        <v>87</v>
      </c>
      <c r="C128" s="238" t="s">
        <v>88</v>
      </c>
      <c r="D128" s="238"/>
      <c r="E128" s="238"/>
      <c r="F128" s="57"/>
      <c r="G128" s="58"/>
      <c r="H128" s="58"/>
      <c r="I128" s="58"/>
      <c r="J128" s="60">
        <v>5.85</v>
      </c>
      <c r="K128" s="64">
        <v>0.3</v>
      </c>
      <c r="L128" s="60">
        <v>0.87</v>
      </c>
      <c r="M128" s="61">
        <v>8.0399999999999991</v>
      </c>
      <c r="N128" s="79">
        <v>6.99</v>
      </c>
      <c r="AK128" s="44"/>
      <c r="AL128" s="53"/>
      <c r="AM128" s="53"/>
      <c r="AO128" s="3" t="s">
        <v>88</v>
      </c>
      <c r="AR128" s="53"/>
    </row>
    <row r="129" spans="1:47" s="4" customFormat="1" ht="15" x14ac:dyDescent="0.25">
      <c r="A129" s="63"/>
      <c r="B129" s="56"/>
      <c r="C129" s="238" t="s">
        <v>89</v>
      </c>
      <c r="D129" s="238"/>
      <c r="E129" s="238"/>
      <c r="F129" s="57" t="s">
        <v>73</v>
      </c>
      <c r="G129" s="73">
        <v>23</v>
      </c>
      <c r="H129" s="64">
        <v>0.3</v>
      </c>
      <c r="I129" s="86">
        <v>3.4224000000000001</v>
      </c>
      <c r="J129" s="66"/>
      <c r="K129" s="58"/>
      <c r="L129" s="66"/>
      <c r="M129" s="58"/>
      <c r="N129" s="67"/>
      <c r="AK129" s="44"/>
      <c r="AL129" s="53"/>
      <c r="AM129" s="53"/>
      <c r="AP129" s="3" t="s">
        <v>89</v>
      </c>
      <c r="AR129" s="53"/>
    </row>
    <row r="130" spans="1:47" s="4" customFormat="1" ht="15" x14ac:dyDescent="0.25">
      <c r="A130" s="63"/>
      <c r="B130" s="56"/>
      <c r="C130" s="238" t="s">
        <v>72</v>
      </c>
      <c r="D130" s="238"/>
      <c r="E130" s="238"/>
      <c r="F130" s="57" t="s">
        <v>73</v>
      </c>
      <c r="G130" s="61">
        <v>9.0399999999999991</v>
      </c>
      <c r="H130" s="64">
        <v>0.3</v>
      </c>
      <c r="I130" s="88">
        <v>1.3451519999999999</v>
      </c>
      <c r="J130" s="66"/>
      <c r="K130" s="58"/>
      <c r="L130" s="66"/>
      <c r="M130" s="58"/>
      <c r="N130" s="67"/>
      <c r="AK130" s="44"/>
      <c r="AL130" s="53"/>
      <c r="AM130" s="53"/>
      <c r="AP130" s="3" t="s">
        <v>72</v>
      </c>
      <c r="AR130" s="53"/>
    </row>
    <row r="131" spans="1:47" s="4" customFormat="1" ht="15" x14ac:dyDescent="0.25">
      <c r="A131" s="54"/>
      <c r="B131" s="56"/>
      <c r="C131" s="242" t="s">
        <v>74</v>
      </c>
      <c r="D131" s="242"/>
      <c r="E131" s="242"/>
      <c r="F131" s="68"/>
      <c r="G131" s="69"/>
      <c r="H131" s="69"/>
      <c r="I131" s="69"/>
      <c r="J131" s="70">
        <v>2343.84</v>
      </c>
      <c r="K131" s="69"/>
      <c r="L131" s="71">
        <v>348.76</v>
      </c>
      <c r="M131" s="69"/>
      <c r="N131" s="72">
        <v>4291.01</v>
      </c>
      <c r="AK131" s="44"/>
      <c r="AL131" s="53"/>
      <c r="AM131" s="53"/>
      <c r="AQ131" s="3" t="s">
        <v>74</v>
      </c>
      <c r="AR131" s="53"/>
    </row>
    <row r="132" spans="1:47" s="4" customFormat="1" ht="15" x14ac:dyDescent="0.25">
      <c r="A132" s="63"/>
      <c r="B132" s="56"/>
      <c r="C132" s="238" t="s">
        <v>75</v>
      </c>
      <c r="D132" s="238"/>
      <c r="E132" s="238"/>
      <c r="F132" s="57"/>
      <c r="G132" s="58"/>
      <c r="H132" s="58"/>
      <c r="I132" s="58"/>
      <c r="J132" s="66"/>
      <c r="K132" s="58"/>
      <c r="L132" s="60">
        <v>63.9</v>
      </c>
      <c r="M132" s="58"/>
      <c r="N132" s="62">
        <v>1584.08</v>
      </c>
      <c r="AK132" s="44"/>
      <c r="AL132" s="53"/>
      <c r="AM132" s="53"/>
      <c r="AP132" s="3" t="s">
        <v>75</v>
      </c>
      <c r="AR132" s="53"/>
    </row>
    <row r="133" spans="1:47" s="4" customFormat="1" ht="23.25" x14ac:dyDescent="0.25">
      <c r="A133" s="63"/>
      <c r="B133" s="56" t="s">
        <v>125</v>
      </c>
      <c r="C133" s="238" t="s">
        <v>126</v>
      </c>
      <c r="D133" s="238"/>
      <c r="E133" s="238"/>
      <c r="F133" s="57" t="s">
        <v>78</v>
      </c>
      <c r="G133" s="73">
        <v>117</v>
      </c>
      <c r="H133" s="58"/>
      <c r="I133" s="73">
        <v>117</v>
      </c>
      <c r="J133" s="66"/>
      <c r="K133" s="58"/>
      <c r="L133" s="60">
        <v>74.760000000000005</v>
      </c>
      <c r="M133" s="58"/>
      <c r="N133" s="62">
        <v>1853.37</v>
      </c>
      <c r="AK133" s="44"/>
      <c r="AL133" s="53"/>
      <c r="AM133" s="53"/>
      <c r="AP133" s="3" t="s">
        <v>126</v>
      </c>
      <c r="AR133" s="53"/>
    </row>
    <row r="134" spans="1:47" s="4" customFormat="1" ht="23.25" x14ac:dyDescent="0.25">
      <c r="A134" s="63"/>
      <c r="B134" s="56" t="s">
        <v>127</v>
      </c>
      <c r="C134" s="238" t="s">
        <v>128</v>
      </c>
      <c r="D134" s="238"/>
      <c r="E134" s="238"/>
      <c r="F134" s="57" t="s">
        <v>78</v>
      </c>
      <c r="G134" s="73">
        <v>74</v>
      </c>
      <c r="H134" s="58"/>
      <c r="I134" s="73">
        <v>74</v>
      </c>
      <c r="J134" s="66"/>
      <c r="K134" s="58"/>
      <c r="L134" s="60">
        <v>47.29</v>
      </c>
      <c r="M134" s="58"/>
      <c r="N134" s="62">
        <v>1172.22</v>
      </c>
      <c r="AK134" s="44"/>
      <c r="AL134" s="53"/>
      <c r="AM134" s="53"/>
      <c r="AP134" s="3" t="s">
        <v>128</v>
      </c>
      <c r="AR134" s="53"/>
    </row>
    <row r="135" spans="1:47" s="4" customFormat="1" ht="15" x14ac:dyDescent="0.25">
      <c r="A135" s="74"/>
      <c r="B135" s="75"/>
      <c r="C135" s="240" t="s">
        <v>81</v>
      </c>
      <c r="D135" s="240"/>
      <c r="E135" s="240"/>
      <c r="F135" s="47"/>
      <c r="G135" s="48"/>
      <c r="H135" s="48"/>
      <c r="I135" s="48"/>
      <c r="J135" s="51"/>
      <c r="K135" s="48"/>
      <c r="L135" s="76">
        <v>470.81</v>
      </c>
      <c r="M135" s="69"/>
      <c r="N135" s="77">
        <v>7316.6</v>
      </c>
      <c r="AK135" s="44"/>
      <c r="AL135" s="53"/>
      <c r="AM135" s="53"/>
      <c r="AR135" s="53" t="s">
        <v>81</v>
      </c>
    </row>
    <row r="136" spans="1:47" s="4" customFormat="1" ht="23.25" x14ac:dyDescent="0.25">
      <c r="A136" s="45" t="s">
        <v>136</v>
      </c>
      <c r="B136" s="46" t="s">
        <v>610</v>
      </c>
      <c r="C136" s="240" t="s">
        <v>611</v>
      </c>
      <c r="D136" s="240"/>
      <c r="E136" s="240"/>
      <c r="F136" s="47" t="s">
        <v>216</v>
      </c>
      <c r="G136" s="48">
        <v>3.2</v>
      </c>
      <c r="H136" s="78">
        <v>1.55</v>
      </c>
      <c r="I136" s="78">
        <v>4.96</v>
      </c>
      <c r="J136" s="76">
        <v>114.99</v>
      </c>
      <c r="K136" s="48"/>
      <c r="L136" s="76">
        <v>570.35</v>
      </c>
      <c r="M136" s="78">
        <v>8.0399999999999991</v>
      </c>
      <c r="N136" s="77">
        <v>4585.6099999999997</v>
      </c>
      <c r="AK136" s="44"/>
      <c r="AL136" s="53"/>
      <c r="AM136" s="53" t="s">
        <v>611</v>
      </c>
      <c r="AR136" s="53"/>
    </row>
    <row r="137" spans="1:47" s="4" customFormat="1" ht="15" x14ac:dyDescent="0.25">
      <c r="A137" s="74"/>
      <c r="B137" s="75"/>
      <c r="C137" s="238" t="s">
        <v>97</v>
      </c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41"/>
      <c r="AK137" s="44"/>
      <c r="AL137" s="53"/>
      <c r="AM137" s="53"/>
      <c r="AR137" s="53"/>
      <c r="AT137" s="3" t="s">
        <v>97</v>
      </c>
    </row>
    <row r="138" spans="1:47" s="4" customFormat="1" ht="15" x14ac:dyDescent="0.25">
      <c r="A138" s="54"/>
      <c r="B138" s="9"/>
      <c r="C138" s="238" t="s">
        <v>612</v>
      </c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41"/>
      <c r="AK138" s="44"/>
      <c r="AL138" s="53"/>
      <c r="AM138" s="53"/>
      <c r="AN138" s="3" t="s">
        <v>612</v>
      </c>
      <c r="AR138" s="53"/>
    </row>
    <row r="139" spans="1:47" s="4" customFormat="1" ht="15" x14ac:dyDescent="0.25">
      <c r="A139" s="74"/>
      <c r="B139" s="75"/>
      <c r="C139" s="240" t="s">
        <v>81</v>
      </c>
      <c r="D139" s="240"/>
      <c r="E139" s="240"/>
      <c r="F139" s="47"/>
      <c r="G139" s="48"/>
      <c r="H139" s="48"/>
      <c r="I139" s="48"/>
      <c r="J139" s="51"/>
      <c r="K139" s="48"/>
      <c r="L139" s="76">
        <v>570.35</v>
      </c>
      <c r="M139" s="69"/>
      <c r="N139" s="77">
        <v>4585.6099999999997</v>
      </c>
      <c r="AK139" s="44"/>
      <c r="AL139" s="53"/>
      <c r="AM139" s="53"/>
      <c r="AR139" s="53" t="s">
        <v>81</v>
      </c>
    </row>
    <row r="140" spans="1:47" s="4" customFormat="1" ht="0" hidden="1" customHeight="1" x14ac:dyDescent="0.25">
      <c r="A140" s="89"/>
      <c r="B140" s="90"/>
      <c r="C140" s="90"/>
      <c r="D140" s="90"/>
      <c r="E140" s="90"/>
      <c r="F140" s="91"/>
      <c r="G140" s="91"/>
      <c r="H140" s="91"/>
      <c r="I140" s="91"/>
      <c r="J140" s="92"/>
      <c r="K140" s="91"/>
      <c r="L140" s="92"/>
      <c r="M140" s="58"/>
      <c r="N140" s="92"/>
      <c r="AK140" s="44"/>
      <c r="AL140" s="53"/>
      <c r="AM140" s="53"/>
      <c r="AR140" s="53"/>
    </row>
    <row r="141" spans="1:47" s="4" customFormat="1" ht="15" x14ac:dyDescent="0.25">
      <c r="A141" s="93"/>
      <c r="B141" s="94"/>
      <c r="C141" s="240" t="s">
        <v>134</v>
      </c>
      <c r="D141" s="240"/>
      <c r="E141" s="240"/>
      <c r="F141" s="240"/>
      <c r="G141" s="240"/>
      <c r="H141" s="240"/>
      <c r="I141" s="240"/>
      <c r="J141" s="240"/>
      <c r="K141" s="240"/>
      <c r="L141" s="95">
        <v>28067.89</v>
      </c>
      <c r="M141" s="96"/>
      <c r="N141" s="97">
        <v>339254.64</v>
      </c>
      <c r="AK141" s="44"/>
      <c r="AL141" s="53"/>
      <c r="AM141" s="53"/>
      <c r="AR141" s="53"/>
      <c r="AU141" s="53" t="s">
        <v>134</v>
      </c>
    </row>
    <row r="142" spans="1:47" s="4" customFormat="1" ht="15" x14ac:dyDescent="0.25">
      <c r="A142" s="243" t="s">
        <v>318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5"/>
      <c r="AK142" s="44" t="s">
        <v>318</v>
      </c>
      <c r="AL142" s="53"/>
      <c r="AM142" s="53"/>
      <c r="AR142" s="53"/>
      <c r="AU142" s="53"/>
    </row>
    <row r="143" spans="1:47" s="4" customFormat="1" ht="15" x14ac:dyDescent="0.25">
      <c r="A143" s="266" t="s">
        <v>319</v>
      </c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8"/>
      <c r="AK143" s="44"/>
      <c r="AL143" s="53" t="s">
        <v>319</v>
      </c>
      <c r="AM143" s="53"/>
      <c r="AR143" s="53"/>
      <c r="AU143" s="53"/>
    </row>
    <row r="144" spans="1:47" s="4" customFormat="1" ht="68.25" x14ac:dyDescent="0.25">
      <c r="A144" s="45" t="s">
        <v>144</v>
      </c>
      <c r="B144" s="46" t="s">
        <v>613</v>
      </c>
      <c r="C144" s="240" t="s">
        <v>614</v>
      </c>
      <c r="D144" s="240"/>
      <c r="E144" s="240"/>
      <c r="F144" s="47" t="s">
        <v>322</v>
      </c>
      <c r="G144" s="48">
        <v>0.32</v>
      </c>
      <c r="H144" s="78">
        <v>1.55</v>
      </c>
      <c r="I144" s="83">
        <v>0.496</v>
      </c>
      <c r="J144" s="51"/>
      <c r="K144" s="48"/>
      <c r="L144" s="51"/>
      <c r="M144" s="48"/>
      <c r="N144" s="52"/>
      <c r="AK144" s="44"/>
      <c r="AL144" s="53"/>
      <c r="AM144" s="53" t="s">
        <v>614</v>
      </c>
      <c r="AR144" s="53"/>
      <c r="AU144" s="53"/>
    </row>
    <row r="145" spans="1:47" s="4" customFormat="1" ht="15" x14ac:dyDescent="0.25">
      <c r="A145" s="54"/>
      <c r="B145" s="9"/>
      <c r="C145" s="238" t="s">
        <v>615</v>
      </c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41"/>
      <c r="AK145" s="44"/>
      <c r="AL145" s="53"/>
      <c r="AM145" s="53"/>
      <c r="AN145" s="3" t="s">
        <v>615</v>
      </c>
      <c r="AR145" s="53"/>
      <c r="AU145" s="53"/>
    </row>
    <row r="146" spans="1:47" s="4" customFormat="1" ht="15" x14ac:dyDescent="0.25">
      <c r="A146" s="55"/>
      <c r="B146" s="56" t="s">
        <v>63</v>
      </c>
      <c r="C146" s="238" t="s">
        <v>86</v>
      </c>
      <c r="D146" s="238"/>
      <c r="E146" s="238"/>
      <c r="F146" s="57"/>
      <c r="G146" s="58"/>
      <c r="H146" s="58"/>
      <c r="I146" s="58"/>
      <c r="J146" s="59">
        <v>6386.69</v>
      </c>
      <c r="K146" s="58"/>
      <c r="L146" s="59">
        <v>3167.8</v>
      </c>
      <c r="M146" s="61">
        <v>24.79</v>
      </c>
      <c r="N146" s="62">
        <v>78529.759999999995</v>
      </c>
      <c r="AK146" s="44"/>
      <c r="AL146" s="53"/>
      <c r="AM146" s="53"/>
      <c r="AO146" s="3" t="s">
        <v>86</v>
      </c>
      <c r="AR146" s="53"/>
      <c r="AU146" s="53"/>
    </row>
    <row r="147" spans="1:47" s="4" customFormat="1" ht="15" x14ac:dyDescent="0.25">
      <c r="A147" s="55"/>
      <c r="B147" s="56" t="s">
        <v>68</v>
      </c>
      <c r="C147" s="238" t="s">
        <v>69</v>
      </c>
      <c r="D147" s="238"/>
      <c r="E147" s="238"/>
      <c r="F147" s="57"/>
      <c r="G147" s="58"/>
      <c r="H147" s="58"/>
      <c r="I147" s="58"/>
      <c r="J147" s="59">
        <v>10041.76</v>
      </c>
      <c r="K147" s="58"/>
      <c r="L147" s="59">
        <v>4980.71</v>
      </c>
      <c r="M147" s="61">
        <v>10.53</v>
      </c>
      <c r="N147" s="62">
        <v>52446.879999999997</v>
      </c>
      <c r="AK147" s="44"/>
      <c r="AL147" s="53"/>
      <c r="AM147" s="53"/>
      <c r="AO147" s="3" t="s">
        <v>69</v>
      </c>
      <c r="AR147" s="53"/>
      <c r="AU147" s="53"/>
    </row>
    <row r="148" spans="1:47" s="4" customFormat="1" ht="15" x14ac:dyDescent="0.25">
      <c r="A148" s="55"/>
      <c r="B148" s="56" t="s">
        <v>70</v>
      </c>
      <c r="C148" s="238" t="s">
        <v>71</v>
      </c>
      <c r="D148" s="238"/>
      <c r="E148" s="238"/>
      <c r="F148" s="57"/>
      <c r="G148" s="58"/>
      <c r="H148" s="58"/>
      <c r="I148" s="58"/>
      <c r="J148" s="60">
        <v>984.89</v>
      </c>
      <c r="K148" s="58"/>
      <c r="L148" s="60">
        <v>488.51</v>
      </c>
      <c r="M148" s="61">
        <v>24.79</v>
      </c>
      <c r="N148" s="62">
        <v>12110.16</v>
      </c>
      <c r="AK148" s="44"/>
      <c r="AL148" s="53"/>
      <c r="AM148" s="53"/>
      <c r="AO148" s="3" t="s">
        <v>71</v>
      </c>
      <c r="AR148" s="53"/>
      <c r="AU148" s="53"/>
    </row>
    <row r="149" spans="1:47" s="4" customFormat="1" ht="15" x14ac:dyDescent="0.25">
      <c r="A149" s="55"/>
      <c r="B149" s="56" t="s">
        <v>87</v>
      </c>
      <c r="C149" s="238" t="s">
        <v>88</v>
      </c>
      <c r="D149" s="238"/>
      <c r="E149" s="238"/>
      <c r="F149" s="57"/>
      <c r="G149" s="58"/>
      <c r="H149" s="58"/>
      <c r="I149" s="58"/>
      <c r="J149" s="59">
        <v>30958.98</v>
      </c>
      <c r="K149" s="58"/>
      <c r="L149" s="59">
        <v>15355.65</v>
      </c>
      <c r="M149" s="61">
        <v>8.0399999999999991</v>
      </c>
      <c r="N149" s="62">
        <v>123459.43</v>
      </c>
      <c r="AK149" s="44"/>
      <c r="AL149" s="53"/>
      <c r="AM149" s="53"/>
      <c r="AO149" s="3" t="s">
        <v>88</v>
      </c>
      <c r="AR149" s="53"/>
      <c r="AU149" s="53"/>
    </row>
    <row r="150" spans="1:47" s="4" customFormat="1" ht="15" x14ac:dyDescent="0.25">
      <c r="A150" s="63"/>
      <c r="B150" s="56"/>
      <c r="C150" s="238" t="s">
        <v>89</v>
      </c>
      <c r="D150" s="238"/>
      <c r="E150" s="238"/>
      <c r="F150" s="57" t="s">
        <v>73</v>
      </c>
      <c r="G150" s="61">
        <v>517.55999999999995</v>
      </c>
      <c r="H150" s="58"/>
      <c r="I150" s="65">
        <v>256.70976000000002</v>
      </c>
      <c r="J150" s="66"/>
      <c r="K150" s="58"/>
      <c r="L150" s="66"/>
      <c r="M150" s="58"/>
      <c r="N150" s="67"/>
      <c r="AK150" s="44"/>
      <c r="AL150" s="53"/>
      <c r="AM150" s="53"/>
      <c r="AP150" s="3" t="s">
        <v>89</v>
      </c>
      <c r="AR150" s="53"/>
      <c r="AU150" s="53"/>
    </row>
    <row r="151" spans="1:47" s="4" customFormat="1" ht="15" x14ac:dyDescent="0.25">
      <c r="A151" s="63"/>
      <c r="B151" s="56"/>
      <c r="C151" s="238" t="s">
        <v>72</v>
      </c>
      <c r="D151" s="238"/>
      <c r="E151" s="238"/>
      <c r="F151" s="57" t="s">
        <v>73</v>
      </c>
      <c r="G151" s="61">
        <v>70.45</v>
      </c>
      <c r="H151" s="58"/>
      <c r="I151" s="86">
        <v>34.943199999999997</v>
      </c>
      <c r="J151" s="66"/>
      <c r="K151" s="58"/>
      <c r="L151" s="66"/>
      <c r="M151" s="58"/>
      <c r="N151" s="67"/>
      <c r="AK151" s="44"/>
      <c r="AL151" s="53"/>
      <c r="AM151" s="53"/>
      <c r="AP151" s="3" t="s">
        <v>72</v>
      </c>
      <c r="AR151" s="53"/>
      <c r="AU151" s="53"/>
    </row>
    <row r="152" spans="1:47" s="4" customFormat="1" ht="15" x14ac:dyDescent="0.25">
      <c r="A152" s="54"/>
      <c r="B152" s="56"/>
      <c r="C152" s="242" t="s">
        <v>74</v>
      </c>
      <c r="D152" s="242"/>
      <c r="E152" s="242"/>
      <c r="F152" s="68"/>
      <c r="G152" s="69"/>
      <c r="H152" s="69"/>
      <c r="I152" s="69"/>
      <c r="J152" s="70">
        <v>47387.43</v>
      </c>
      <c r="K152" s="69"/>
      <c r="L152" s="70">
        <v>23504.16</v>
      </c>
      <c r="M152" s="69"/>
      <c r="N152" s="72">
        <v>254436.07</v>
      </c>
      <c r="AK152" s="44"/>
      <c r="AL152" s="53"/>
      <c r="AM152" s="53"/>
      <c r="AQ152" s="3" t="s">
        <v>74</v>
      </c>
      <c r="AR152" s="53"/>
      <c r="AU152" s="53"/>
    </row>
    <row r="153" spans="1:47" s="4" customFormat="1" ht="15" x14ac:dyDescent="0.25">
      <c r="A153" s="63"/>
      <c r="B153" s="56"/>
      <c r="C153" s="238" t="s">
        <v>75</v>
      </c>
      <c r="D153" s="238"/>
      <c r="E153" s="238"/>
      <c r="F153" s="57"/>
      <c r="G153" s="58"/>
      <c r="H153" s="58"/>
      <c r="I153" s="58"/>
      <c r="J153" s="66"/>
      <c r="K153" s="58"/>
      <c r="L153" s="59">
        <v>3656.31</v>
      </c>
      <c r="M153" s="58"/>
      <c r="N153" s="62">
        <v>90639.92</v>
      </c>
      <c r="AK153" s="44"/>
      <c r="AL153" s="53"/>
      <c r="AM153" s="53"/>
      <c r="AP153" s="3" t="s">
        <v>75</v>
      </c>
      <c r="AR153" s="53"/>
      <c r="AU153" s="53"/>
    </row>
    <row r="154" spans="1:47" s="4" customFormat="1" ht="23.25" x14ac:dyDescent="0.25">
      <c r="A154" s="63"/>
      <c r="B154" s="56" t="s">
        <v>125</v>
      </c>
      <c r="C154" s="238" t="s">
        <v>126</v>
      </c>
      <c r="D154" s="238"/>
      <c r="E154" s="238"/>
      <c r="F154" s="57" t="s">
        <v>78</v>
      </c>
      <c r="G154" s="73">
        <v>117</v>
      </c>
      <c r="H154" s="58"/>
      <c r="I154" s="73">
        <v>117</v>
      </c>
      <c r="J154" s="66"/>
      <c r="K154" s="58"/>
      <c r="L154" s="59">
        <v>4277.88</v>
      </c>
      <c r="M154" s="58"/>
      <c r="N154" s="62">
        <v>106048.71</v>
      </c>
      <c r="AK154" s="44"/>
      <c r="AL154" s="53"/>
      <c r="AM154" s="53"/>
      <c r="AP154" s="3" t="s">
        <v>126</v>
      </c>
      <c r="AR154" s="53"/>
      <c r="AU154" s="53"/>
    </row>
    <row r="155" spans="1:47" s="4" customFormat="1" ht="23.25" x14ac:dyDescent="0.25">
      <c r="A155" s="63"/>
      <c r="B155" s="56" t="s">
        <v>127</v>
      </c>
      <c r="C155" s="238" t="s">
        <v>128</v>
      </c>
      <c r="D155" s="238"/>
      <c r="E155" s="238"/>
      <c r="F155" s="57" t="s">
        <v>78</v>
      </c>
      <c r="G155" s="73">
        <v>74</v>
      </c>
      <c r="H155" s="58"/>
      <c r="I155" s="73">
        <v>74</v>
      </c>
      <c r="J155" s="66"/>
      <c r="K155" s="58"/>
      <c r="L155" s="59">
        <v>2705.67</v>
      </c>
      <c r="M155" s="58"/>
      <c r="N155" s="62">
        <v>67073.539999999994</v>
      </c>
      <c r="AK155" s="44"/>
      <c r="AL155" s="53"/>
      <c r="AM155" s="53"/>
      <c r="AP155" s="3" t="s">
        <v>128</v>
      </c>
      <c r="AR155" s="53"/>
      <c r="AU155" s="53"/>
    </row>
    <row r="156" spans="1:47" s="4" customFormat="1" ht="15" x14ac:dyDescent="0.25">
      <c r="A156" s="74"/>
      <c r="B156" s="75"/>
      <c r="C156" s="240" t="s">
        <v>81</v>
      </c>
      <c r="D156" s="240"/>
      <c r="E156" s="240"/>
      <c r="F156" s="47"/>
      <c r="G156" s="48"/>
      <c r="H156" s="48"/>
      <c r="I156" s="48"/>
      <c r="J156" s="51"/>
      <c r="K156" s="48"/>
      <c r="L156" s="81">
        <v>30487.71</v>
      </c>
      <c r="M156" s="69"/>
      <c r="N156" s="77">
        <v>427558.32</v>
      </c>
      <c r="AK156" s="44"/>
      <c r="AL156" s="53"/>
      <c r="AM156" s="53"/>
      <c r="AR156" s="53" t="s">
        <v>81</v>
      </c>
      <c r="AU156" s="53"/>
    </row>
    <row r="157" spans="1:47" s="4" customFormat="1" ht="57" x14ac:dyDescent="0.25">
      <c r="A157" s="45" t="s">
        <v>149</v>
      </c>
      <c r="B157" s="46" t="s">
        <v>616</v>
      </c>
      <c r="C157" s="240" t="s">
        <v>617</v>
      </c>
      <c r="D157" s="240"/>
      <c r="E157" s="240"/>
      <c r="F157" s="47" t="s">
        <v>147</v>
      </c>
      <c r="G157" s="48">
        <v>80</v>
      </c>
      <c r="H157" s="78">
        <v>1.55</v>
      </c>
      <c r="I157" s="49">
        <v>124</v>
      </c>
      <c r="J157" s="76">
        <v>94.51</v>
      </c>
      <c r="K157" s="48"/>
      <c r="L157" s="81">
        <v>11719.24</v>
      </c>
      <c r="M157" s="78">
        <v>8.0399999999999991</v>
      </c>
      <c r="N157" s="77">
        <v>94222.69</v>
      </c>
      <c r="AK157" s="44"/>
      <c r="AL157" s="53"/>
      <c r="AM157" s="53" t="s">
        <v>617</v>
      </c>
      <c r="AR157" s="53"/>
      <c r="AU157" s="53"/>
    </row>
    <row r="158" spans="1:47" s="4" customFormat="1" ht="15" x14ac:dyDescent="0.25">
      <c r="A158" s="74"/>
      <c r="B158" s="75"/>
      <c r="C158" s="238" t="s">
        <v>97</v>
      </c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41"/>
      <c r="AK158" s="44"/>
      <c r="AL158" s="53"/>
      <c r="AM158" s="53"/>
      <c r="AR158" s="53"/>
      <c r="AT158" s="3" t="s">
        <v>97</v>
      </c>
      <c r="AU158" s="53"/>
    </row>
    <row r="159" spans="1:47" s="4" customFormat="1" ht="15" x14ac:dyDescent="0.25">
      <c r="A159" s="54"/>
      <c r="B159" s="9"/>
      <c r="C159" s="238" t="s">
        <v>618</v>
      </c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41"/>
      <c r="AK159" s="44"/>
      <c r="AL159" s="53"/>
      <c r="AM159" s="53"/>
      <c r="AN159" s="3" t="s">
        <v>618</v>
      </c>
      <c r="AR159" s="53"/>
      <c r="AU159" s="53"/>
    </row>
    <row r="160" spans="1:47" s="4" customFormat="1" ht="15" x14ac:dyDescent="0.25">
      <c r="A160" s="74"/>
      <c r="B160" s="75"/>
      <c r="C160" s="240" t="s">
        <v>81</v>
      </c>
      <c r="D160" s="240"/>
      <c r="E160" s="240"/>
      <c r="F160" s="47"/>
      <c r="G160" s="48"/>
      <c r="H160" s="48"/>
      <c r="I160" s="48"/>
      <c r="J160" s="51"/>
      <c r="K160" s="48"/>
      <c r="L160" s="81">
        <v>11719.24</v>
      </c>
      <c r="M160" s="69"/>
      <c r="N160" s="77">
        <v>94222.69</v>
      </c>
      <c r="AK160" s="44"/>
      <c r="AL160" s="53"/>
      <c r="AM160" s="53"/>
      <c r="AR160" s="53" t="s">
        <v>81</v>
      </c>
      <c r="AU160" s="53"/>
    </row>
    <row r="161" spans="1:47" s="4" customFormat="1" ht="57" x14ac:dyDescent="0.25">
      <c r="A161" s="45" t="s">
        <v>152</v>
      </c>
      <c r="B161" s="46" t="s">
        <v>619</v>
      </c>
      <c r="C161" s="240" t="s">
        <v>620</v>
      </c>
      <c r="D161" s="240"/>
      <c r="E161" s="240"/>
      <c r="F161" s="47" t="s">
        <v>147</v>
      </c>
      <c r="G161" s="48">
        <v>160</v>
      </c>
      <c r="H161" s="78">
        <v>1.55</v>
      </c>
      <c r="I161" s="49">
        <v>248</v>
      </c>
      <c r="J161" s="76">
        <v>100.27</v>
      </c>
      <c r="K161" s="48"/>
      <c r="L161" s="81">
        <v>24866.959999999999</v>
      </c>
      <c r="M161" s="78">
        <v>8.0399999999999991</v>
      </c>
      <c r="N161" s="77">
        <v>199930.36</v>
      </c>
      <c r="AK161" s="44"/>
      <c r="AL161" s="53"/>
      <c r="AM161" s="53" t="s">
        <v>620</v>
      </c>
      <c r="AR161" s="53"/>
      <c r="AU161" s="53"/>
    </row>
    <row r="162" spans="1:47" s="4" customFormat="1" ht="15" x14ac:dyDescent="0.25">
      <c r="A162" s="74"/>
      <c r="B162" s="75"/>
      <c r="C162" s="238" t="s">
        <v>97</v>
      </c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41"/>
      <c r="AK162" s="44"/>
      <c r="AL162" s="53"/>
      <c r="AM162" s="53"/>
      <c r="AR162" s="53"/>
      <c r="AT162" s="3" t="s">
        <v>97</v>
      </c>
      <c r="AU162" s="53"/>
    </row>
    <row r="163" spans="1:47" s="4" customFormat="1" ht="15" x14ac:dyDescent="0.25">
      <c r="A163" s="54"/>
      <c r="B163" s="9"/>
      <c r="C163" s="238" t="s">
        <v>621</v>
      </c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41"/>
      <c r="AK163" s="44"/>
      <c r="AL163" s="53"/>
      <c r="AM163" s="53"/>
      <c r="AN163" s="3" t="s">
        <v>621</v>
      </c>
      <c r="AR163" s="53"/>
      <c r="AU163" s="53"/>
    </row>
    <row r="164" spans="1:47" s="4" customFormat="1" ht="15" x14ac:dyDescent="0.25">
      <c r="A164" s="74"/>
      <c r="B164" s="75"/>
      <c r="C164" s="240" t="s">
        <v>81</v>
      </c>
      <c r="D164" s="240"/>
      <c r="E164" s="240"/>
      <c r="F164" s="47"/>
      <c r="G164" s="48"/>
      <c r="H164" s="48"/>
      <c r="I164" s="48"/>
      <c r="J164" s="51"/>
      <c r="K164" s="48"/>
      <c r="L164" s="81">
        <v>24866.959999999999</v>
      </c>
      <c r="M164" s="69"/>
      <c r="N164" s="77">
        <v>199930.36</v>
      </c>
      <c r="AK164" s="44"/>
      <c r="AL164" s="53"/>
      <c r="AM164" s="53"/>
      <c r="AR164" s="53" t="s">
        <v>81</v>
      </c>
      <c r="AU164" s="53"/>
    </row>
    <row r="165" spans="1:47" s="4" customFormat="1" ht="57" x14ac:dyDescent="0.25">
      <c r="A165" s="45" t="s">
        <v>155</v>
      </c>
      <c r="B165" s="46" t="s">
        <v>619</v>
      </c>
      <c r="C165" s="240" t="s">
        <v>620</v>
      </c>
      <c r="D165" s="240"/>
      <c r="E165" s="240"/>
      <c r="F165" s="47" t="s">
        <v>147</v>
      </c>
      <c r="G165" s="48">
        <v>80</v>
      </c>
      <c r="H165" s="78">
        <v>1.55</v>
      </c>
      <c r="I165" s="49">
        <v>124</v>
      </c>
      <c r="J165" s="76">
        <v>100.27</v>
      </c>
      <c r="K165" s="48"/>
      <c r="L165" s="81">
        <v>12433.48</v>
      </c>
      <c r="M165" s="78">
        <v>8.0399999999999991</v>
      </c>
      <c r="N165" s="77">
        <v>99965.18</v>
      </c>
      <c r="AK165" s="44"/>
      <c r="AL165" s="53"/>
      <c r="AM165" s="53" t="s">
        <v>620</v>
      </c>
      <c r="AR165" s="53"/>
      <c r="AU165" s="53"/>
    </row>
    <row r="166" spans="1:47" s="4" customFormat="1" ht="15" x14ac:dyDescent="0.25">
      <c r="A166" s="74"/>
      <c r="B166" s="75"/>
      <c r="C166" s="238" t="s">
        <v>97</v>
      </c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41"/>
      <c r="AK166" s="44"/>
      <c r="AL166" s="53"/>
      <c r="AM166" s="53"/>
      <c r="AR166" s="53"/>
      <c r="AT166" s="3" t="s">
        <v>97</v>
      </c>
      <c r="AU166" s="53"/>
    </row>
    <row r="167" spans="1:47" s="4" customFormat="1" ht="15" x14ac:dyDescent="0.25">
      <c r="A167" s="54"/>
      <c r="B167" s="9"/>
      <c r="C167" s="238" t="s">
        <v>618</v>
      </c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41"/>
      <c r="AK167" s="44"/>
      <c r="AL167" s="53"/>
      <c r="AM167" s="53"/>
      <c r="AN167" s="3" t="s">
        <v>618</v>
      </c>
      <c r="AR167" s="53"/>
      <c r="AU167" s="53"/>
    </row>
    <row r="168" spans="1:47" s="4" customFormat="1" ht="15" x14ac:dyDescent="0.25">
      <c r="A168" s="74"/>
      <c r="B168" s="75"/>
      <c r="C168" s="240" t="s">
        <v>81</v>
      </c>
      <c r="D168" s="240"/>
      <c r="E168" s="240"/>
      <c r="F168" s="47"/>
      <c r="G168" s="48"/>
      <c r="H168" s="48"/>
      <c r="I168" s="48"/>
      <c r="J168" s="51"/>
      <c r="K168" s="48"/>
      <c r="L168" s="81">
        <v>12433.48</v>
      </c>
      <c r="M168" s="69"/>
      <c r="N168" s="77">
        <v>99965.18</v>
      </c>
      <c r="AK168" s="44"/>
      <c r="AL168" s="53"/>
      <c r="AM168" s="53"/>
      <c r="AR168" s="53" t="s">
        <v>81</v>
      </c>
      <c r="AU168" s="53"/>
    </row>
    <row r="169" spans="1:47" s="4" customFormat="1" ht="34.5" x14ac:dyDescent="0.25">
      <c r="A169" s="45" t="s">
        <v>163</v>
      </c>
      <c r="B169" s="46" t="s">
        <v>622</v>
      </c>
      <c r="C169" s="240" t="s">
        <v>623</v>
      </c>
      <c r="D169" s="240"/>
      <c r="E169" s="240"/>
      <c r="F169" s="47" t="s">
        <v>336</v>
      </c>
      <c r="G169" s="48">
        <v>1</v>
      </c>
      <c r="H169" s="49">
        <v>1</v>
      </c>
      <c r="I169" s="49">
        <v>1</v>
      </c>
      <c r="J169" s="51"/>
      <c r="K169" s="48"/>
      <c r="L169" s="51"/>
      <c r="M169" s="48"/>
      <c r="N169" s="52"/>
      <c r="AK169" s="44"/>
      <c r="AL169" s="53"/>
      <c r="AM169" s="53" t="s">
        <v>623</v>
      </c>
      <c r="AR169" s="53"/>
      <c r="AU169" s="53"/>
    </row>
    <row r="170" spans="1:47" s="4" customFormat="1" ht="15" x14ac:dyDescent="0.25">
      <c r="A170" s="55"/>
      <c r="B170" s="56" t="s">
        <v>63</v>
      </c>
      <c r="C170" s="238" t="s">
        <v>86</v>
      </c>
      <c r="D170" s="238"/>
      <c r="E170" s="238"/>
      <c r="F170" s="57"/>
      <c r="G170" s="58"/>
      <c r="H170" s="58"/>
      <c r="I170" s="58"/>
      <c r="J170" s="60">
        <v>55.93</v>
      </c>
      <c r="K170" s="58"/>
      <c r="L170" s="60">
        <v>55.93</v>
      </c>
      <c r="M170" s="61">
        <v>24.79</v>
      </c>
      <c r="N170" s="62">
        <v>1386.5</v>
      </c>
      <c r="AK170" s="44"/>
      <c r="AL170" s="53"/>
      <c r="AM170" s="53"/>
      <c r="AO170" s="3" t="s">
        <v>86</v>
      </c>
      <c r="AR170" s="53"/>
      <c r="AU170" s="53"/>
    </row>
    <row r="171" spans="1:47" s="4" customFormat="1" ht="15" x14ac:dyDescent="0.25">
      <c r="A171" s="55"/>
      <c r="B171" s="56" t="s">
        <v>68</v>
      </c>
      <c r="C171" s="238" t="s">
        <v>69</v>
      </c>
      <c r="D171" s="238"/>
      <c r="E171" s="238"/>
      <c r="F171" s="57"/>
      <c r="G171" s="58"/>
      <c r="H171" s="58"/>
      <c r="I171" s="58"/>
      <c r="J171" s="60">
        <v>5.98</v>
      </c>
      <c r="K171" s="58"/>
      <c r="L171" s="60">
        <v>5.98</v>
      </c>
      <c r="M171" s="61">
        <v>10.53</v>
      </c>
      <c r="N171" s="79">
        <v>62.97</v>
      </c>
      <c r="AK171" s="44"/>
      <c r="AL171" s="53"/>
      <c r="AM171" s="53"/>
      <c r="AO171" s="3" t="s">
        <v>69</v>
      </c>
      <c r="AR171" s="53"/>
      <c r="AU171" s="53"/>
    </row>
    <row r="172" spans="1:47" s="4" customFormat="1" ht="15" x14ac:dyDescent="0.25">
      <c r="A172" s="55"/>
      <c r="B172" s="56" t="s">
        <v>87</v>
      </c>
      <c r="C172" s="238" t="s">
        <v>88</v>
      </c>
      <c r="D172" s="238"/>
      <c r="E172" s="238"/>
      <c r="F172" s="57"/>
      <c r="G172" s="58"/>
      <c r="H172" s="58"/>
      <c r="I172" s="58"/>
      <c r="J172" s="60">
        <v>52.66</v>
      </c>
      <c r="K172" s="58"/>
      <c r="L172" s="60">
        <v>52.66</v>
      </c>
      <c r="M172" s="61">
        <v>8.0399999999999991</v>
      </c>
      <c r="N172" s="79">
        <v>423.39</v>
      </c>
      <c r="AK172" s="44"/>
      <c r="AL172" s="53"/>
      <c r="AM172" s="53"/>
      <c r="AO172" s="3" t="s">
        <v>88</v>
      </c>
      <c r="AR172" s="53"/>
      <c r="AU172" s="53"/>
    </row>
    <row r="173" spans="1:47" s="4" customFormat="1" ht="15" x14ac:dyDescent="0.25">
      <c r="A173" s="63"/>
      <c r="B173" s="56"/>
      <c r="C173" s="238" t="s">
        <v>89</v>
      </c>
      <c r="D173" s="238"/>
      <c r="E173" s="238"/>
      <c r="F173" s="57" t="s">
        <v>73</v>
      </c>
      <c r="G173" s="61">
        <v>4.46</v>
      </c>
      <c r="H173" s="58"/>
      <c r="I173" s="61">
        <v>4.46</v>
      </c>
      <c r="J173" s="66"/>
      <c r="K173" s="58"/>
      <c r="L173" s="66"/>
      <c r="M173" s="58"/>
      <c r="N173" s="67"/>
      <c r="AK173" s="44"/>
      <c r="AL173" s="53"/>
      <c r="AM173" s="53"/>
      <c r="AP173" s="3" t="s">
        <v>89</v>
      </c>
      <c r="AR173" s="53"/>
      <c r="AU173" s="53"/>
    </row>
    <row r="174" spans="1:47" s="4" customFormat="1" ht="15" x14ac:dyDescent="0.25">
      <c r="A174" s="54"/>
      <c r="B174" s="56"/>
      <c r="C174" s="242" t="s">
        <v>74</v>
      </c>
      <c r="D174" s="242"/>
      <c r="E174" s="242"/>
      <c r="F174" s="68"/>
      <c r="G174" s="69"/>
      <c r="H174" s="69"/>
      <c r="I174" s="69"/>
      <c r="J174" s="71">
        <v>114.57</v>
      </c>
      <c r="K174" s="69"/>
      <c r="L174" s="71">
        <v>114.57</v>
      </c>
      <c r="M174" s="69"/>
      <c r="N174" s="72">
        <v>1872.86</v>
      </c>
      <c r="AK174" s="44"/>
      <c r="AL174" s="53"/>
      <c r="AM174" s="53"/>
      <c r="AQ174" s="3" t="s">
        <v>74</v>
      </c>
      <c r="AR174" s="53"/>
      <c r="AU174" s="53"/>
    </row>
    <row r="175" spans="1:47" s="4" customFormat="1" ht="15" x14ac:dyDescent="0.25">
      <c r="A175" s="63"/>
      <c r="B175" s="56"/>
      <c r="C175" s="238" t="s">
        <v>75</v>
      </c>
      <c r="D175" s="238"/>
      <c r="E175" s="238"/>
      <c r="F175" s="57"/>
      <c r="G175" s="58"/>
      <c r="H175" s="58"/>
      <c r="I175" s="58"/>
      <c r="J175" s="66"/>
      <c r="K175" s="58"/>
      <c r="L175" s="60">
        <v>55.93</v>
      </c>
      <c r="M175" s="58"/>
      <c r="N175" s="62">
        <v>1386.5</v>
      </c>
      <c r="AK175" s="44"/>
      <c r="AL175" s="53"/>
      <c r="AM175" s="53"/>
      <c r="AP175" s="3" t="s">
        <v>75</v>
      </c>
      <c r="AR175" s="53"/>
      <c r="AU175" s="53"/>
    </row>
    <row r="176" spans="1:47" s="4" customFormat="1" ht="45.75" x14ac:dyDescent="0.25">
      <c r="A176" s="63"/>
      <c r="B176" s="56" t="s">
        <v>337</v>
      </c>
      <c r="C176" s="238" t="s">
        <v>338</v>
      </c>
      <c r="D176" s="238"/>
      <c r="E176" s="238"/>
      <c r="F176" s="57" t="s">
        <v>78</v>
      </c>
      <c r="G176" s="73">
        <v>121</v>
      </c>
      <c r="H176" s="58"/>
      <c r="I176" s="73">
        <v>121</v>
      </c>
      <c r="J176" s="66"/>
      <c r="K176" s="58"/>
      <c r="L176" s="60">
        <v>67.680000000000007</v>
      </c>
      <c r="M176" s="58"/>
      <c r="N176" s="62">
        <v>1677.67</v>
      </c>
      <c r="AK176" s="44"/>
      <c r="AL176" s="53"/>
      <c r="AM176" s="53"/>
      <c r="AP176" s="3" t="s">
        <v>338</v>
      </c>
      <c r="AR176" s="53"/>
      <c r="AU176" s="53"/>
    </row>
    <row r="177" spans="1:47" s="4" customFormat="1" ht="45.75" x14ac:dyDescent="0.25">
      <c r="A177" s="63"/>
      <c r="B177" s="56" t="s">
        <v>339</v>
      </c>
      <c r="C177" s="238" t="s">
        <v>340</v>
      </c>
      <c r="D177" s="238"/>
      <c r="E177" s="238"/>
      <c r="F177" s="57" t="s">
        <v>78</v>
      </c>
      <c r="G177" s="73">
        <v>72</v>
      </c>
      <c r="H177" s="58"/>
      <c r="I177" s="73">
        <v>72</v>
      </c>
      <c r="J177" s="66"/>
      <c r="K177" s="58"/>
      <c r="L177" s="60">
        <v>40.270000000000003</v>
      </c>
      <c r="M177" s="58"/>
      <c r="N177" s="79">
        <v>998.28</v>
      </c>
      <c r="AK177" s="44"/>
      <c r="AL177" s="53"/>
      <c r="AM177" s="53"/>
      <c r="AP177" s="3" t="s">
        <v>340</v>
      </c>
      <c r="AR177" s="53"/>
      <c r="AU177" s="53"/>
    </row>
    <row r="178" spans="1:47" s="4" customFormat="1" ht="15" x14ac:dyDescent="0.25">
      <c r="A178" s="74"/>
      <c r="B178" s="75"/>
      <c r="C178" s="240" t="s">
        <v>81</v>
      </c>
      <c r="D178" s="240"/>
      <c r="E178" s="240"/>
      <c r="F178" s="47"/>
      <c r="G178" s="48"/>
      <c r="H178" s="48"/>
      <c r="I178" s="48"/>
      <c r="J178" s="51"/>
      <c r="K178" s="48"/>
      <c r="L178" s="76">
        <v>222.52</v>
      </c>
      <c r="M178" s="69"/>
      <c r="N178" s="77">
        <v>4548.8100000000004</v>
      </c>
      <c r="AK178" s="44"/>
      <c r="AL178" s="53"/>
      <c r="AM178" s="53"/>
      <c r="AR178" s="53" t="s">
        <v>81</v>
      </c>
      <c r="AU178" s="53"/>
    </row>
    <row r="179" spans="1:47" s="4" customFormat="1" ht="34.5" x14ac:dyDescent="0.25">
      <c r="A179" s="45" t="s">
        <v>171</v>
      </c>
      <c r="B179" s="46" t="s">
        <v>624</v>
      </c>
      <c r="C179" s="240" t="s">
        <v>625</v>
      </c>
      <c r="D179" s="240"/>
      <c r="E179" s="240"/>
      <c r="F179" s="47" t="s">
        <v>336</v>
      </c>
      <c r="G179" s="48">
        <v>2</v>
      </c>
      <c r="H179" s="49">
        <v>1</v>
      </c>
      <c r="I179" s="49">
        <v>2</v>
      </c>
      <c r="J179" s="51"/>
      <c r="K179" s="48"/>
      <c r="L179" s="51"/>
      <c r="M179" s="48"/>
      <c r="N179" s="52"/>
      <c r="AK179" s="44"/>
      <c r="AL179" s="53"/>
      <c r="AM179" s="53" t="s">
        <v>625</v>
      </c>
      <c r="AR179" s="53"/>
      <c r="AU179" s="53"/>
    </row>
    <row r="180" spans="1:47" s="4" customFormat="1" ht="15" x14ac:dyDescent="0.25">
      <c r="A180" s="55"/>
      <c r="B180" s="56" t="s">
        <v>63</v>
      </c>
      <c r="C180" s="238" t="s">
        <v>86</v>
      </c>
      <c r="D180" s="238"/>
      <c r="E180" s="238"/>
      <c r="F180" s="57"/>
      <c r="G180" s="58"/>
      <c r="H180" s="58"/>
      <c r="I180" s="58"/>
      <c r="J180" s="60">
        <v>55.93</v>
      </c>
      <c r="K180" s="58"/>
      <c r="L180" s="60">
        <v>111.86</v>
      </c>
      <c r="M180" s="61">
        <v>24.79</v>
      </c>
      <c r="N180" s="62">
        <v>2773.01</v>
      </c>
      <c r="AK180" s="44"/>
      <c r="AL180" s="53"/>
      <c r="AM180" s="53"/>
      <c r="AO180" s="3" t="s">
        <v>86</v>
      </c>
      <c r="AR180" s="53"/>
      <c r="AU180" s="53"/>
    </row>
    <row r="181" spans="1:47" s="4" customFormat="1" ht="15" x14ac:dyDescent="0.25">
      <c r="A181" s="55"/>
      <c r="B181" s="56" t="s">
        <v>68</v>
      </c>
      <c r="C181" s="238" t="s">
        <v>69</v>
      </c>
      <c r="D181" s="238"/>
      <c r="E181" s="238"/>
      <c r="F181" s="57"/>
      <c r="G181" s="58"/>
      <c r="H181" s="58"/>
      <c r="I181" s="58"/>
      <c r="J181" s="60">
        <v>5.98</v>
      </c>
      <c r="K181" s="58"/>
      <c r="L181" s="60">
        <v>11.96</v>
      </c>
      <c r="M181" s="61">
        <v>10.53</v>
      </c>
      <c r="N181" s="79">
        <v>125.94</v>
      </c>
      <c r="AK181" s="44"/>
      <c r="AL181" s="53"/>
      <c r="AM181" s="53"/>
      <c r="AO181" s="3" t="s">
        <v>69</v>
      </c>
      <c r="AR181" s="53"/>
      <c r="AU181" s="53"/>
    </row>
    <row r="182" spans="1:47" s="4" customFormat="1" ht="15" x14ac:dyDescent="0.25">
      <c r="A182" s="55"/>
      <c r="B182" s="56" t="s">
        <v>87</v>
      </c>
      <c r="C182" s="238" t="s">
        <v>88</v>
      </c>
      <c r="D182" s="238"/>
      <c r="E182" s="238"/>
      <c r="F182" s="57"/>
      <c r="G182" s="58"/>
      <c r="H182" s="58"/>
      <c r="I182" s="58"/>
      <c r="J182" s="60">
        <v>93.69</v>
      </c>
      <c r="K182" s="58"/>
      <c r="L182" s="60">
        <v>187.38</v>
      </c>
      <c r="M182" s="61">
        <v>8.0399999999999991</v>
      </c>
      <c r="N182" s="62">
        <v>1506.54</v>
      </c>
      <c r="AK182" s="44"/>
      <c r="AL182" s="53"/>
      <c r="AM182" s="53"/>
      <c r="AO182" s="3" t="s">
        <v>88</v>
      </c>
      <c r="AR182" s="53"/>
      <c r="AU182" s="53"/>
    </row>
    <row r="183" spans="1:47" s="4" customFormat="1" ht="15" x14ac:dyDescent="0.25">
      <c r="A183" s="63"/>
      <c r="B183" s="56"/>
      <c r="C183" s="238" t="s">
        <v>89</v>
      </c>
      <c r="D183" s="238"/>
      <c r="E183" s="238"/>
      <c r="F183" s="57" t="s">
        <v>73</v>
      </c>
      <c r="G183" s="61">
        <v>4.46</v>
      </c>
      <c r="H183" s="58"/>
      <c r="I183" s="61">
        <v>8.92</v>
      </c>
      <c r="J183" s="66"/>
      <c r="K183" s="58"/>
      <c r="L183" s="66"/>
      <c r="M183" s="58"/>
      <c r="N183" s="67"/>
      <c r="AK183" s="44"/>
      <c r="AL183" s="53"/>
      <c r="AM183" s="53"/>
      <c r="AP183" s="3" t="s">
        <v>89</v>
      </c>
      <c r="AR183" s="53"/>
      <c r="AU183" s="53"/>
    </row>
    <row r="184" spans="1:47" s="4" customFormat="1" ht="15" x14ac:dyDescent="0.25">
      <c r="A184" s="54"/>
      <c r="B184" s="56"/>
      <c r="C184" s="242" t="s">
        <v>74</v>
      </c>
      <c r="D184" s="242"/>
      <c r="E184" s="242"/>
      <c r="F184" s="68"/>
      <c r="G184" s="69"/>
      <c r="H184" s="69"/>
      <c r="I184" s="69"/>
      <c r="J184" s="71">
        <v>155.6</v>
      </c>
      <c r="K184" s="69"/>
      <c r="L184" s="71">
        <v>311.2</v>
      </c>
      <c r="M184" s="69"/>
      <c r="N184" s="72">
        <v>4405.49</v>
      </c>
      <c r="AK184" s="44"/>
      <c r="AL184" s="53"/>
      <c r="AM184" s="53"/>
      <c r="AQ184" s="3" t="s">
        <v>74</v>
      </c>
      <c r="AR184" s="53"/>
      <c r="AU184" s="53"/>
    </row>
    <row r="185" spans="1:47" s="4" customFormat="1" ht="15" x14ac:dyDescent="0.25">
      <c r="A185" s="63"/>
      <c r="B185" s="56"/>
      <c r="C185" s="238" t="s">
        <v>75</v>
      </c>
      <c r="D185" s="238"/>
      <c r="E185" s="238"/>
      <c r="F185" s="57"/>
      <c r="G185" s="58"/>
      <c r="H185" s="58"/>
      <c r="I185" s="58"/>
      <c r="J185" s="66"/>
      <c r="K185" s="58"/>
      <c r="L185" s="60">
        <v>111.86</v>
      </c>
      <c r="M185" s="58"/>
      <c r="N185" s="62">
        <v>2773.01</v>
      </c>
      <c r="AK185" s="44"/>
      <c r="AL185" s="53"/>
      <c r="AM185" s="53"/>
      <c r="AP185" s="3" t="s">
        <v>75</v>
      </c>
      <c r="AR185" s="53"/>
      <c r="AU185" s="53"/>
    </row>
    <row r="186" spans="1:47" s="4" customFormat="1" ht="45.75" x14ac:dyDescent="0.25">
      <c r="A186" s="63"/>
      <c r="B186" s="56" t="s">
        <v>337</v>
      </c>
      <c r="C186" s="238" t="s">
        <v>338</v>
      </c>
      <c r="D186" s="238"/>
      <c r="E186" s="238"/>
      <c r="F186" s="57" t="s">
        <v>78</v>
      </c>
      <c r="G186" s="73">
        <v>121</v>
      </c>
      <c r="H186" s="58"/>
      <c r="I186" s="73">
        <v>121</v>
      </c>
      <c r="J186" s="66"/>
      <c r="K186" s="58"/>
      <c r="L186" s="60">
        <v>135.35</v>
      </c>
      <c r="M186" s="58"/>
      <c r="N186" s="62">
        <v>3355.34</v>
      </c>
      <c r="AK186" s="44"/>
      <c r="AL186" s="53"/>
      <c r="AM186" s="53"/>
      <c r="AP186" s="3" t="s">
        <v>338</v>
      </c>
      <c r="AR186" s="53"/>
      <c r="AU186" s="53"/>
    </row>
    <row r="187" spans="1:47" s="4" customFormat="1" ht="45.75" x14ac:dyDescent="0.25">
      <c r="A187" s="63"/>
      <c r="B187" s="56" t="s">
        <v>339</v>
      </c>
      <c r="C187" s="238" t="s">
        <v>340</v>
      </c>
      <c r="D187" s="238"/>
      <c r="E187" s="238"/>
      <c r="F187" s="57" t="s">
        <v>78</v>
      </c>
      <c r="G187" s="73">
        <v>72</v>
      </c>
      <c r="H187" s="58"/>
      <c r="I187" s="73">
        <v>72</v>
      </c>
      <c r="J187" s="66"/>
      <c r="K187" s="58"/>
      <c r="L187" s="60">
        <v>80.540000000000006</v>
      </c>
      <c r="M187" s="58"/>
      <c r="N187" s="62">
        <v>1996.57</v>
      </c>
      <c r="AK187" s="44"/>
      <c r="AL187" s="53"/>
      <c r="AM187" s="53"/>
      <c r="AP187" s="3" t="s">
        <v>340</v>
      </c>
      <c r="AR187" s="53"/>
      <c r="AU187" s="53"/>
    </row>
    <row r="188" spans="1:47" s="4" customFormat="1" ht="15" x14ac:dyDescent="0.25">
      <c r="A188" s="74"/>
      <c r="B188" s="75"/>
      <c r="C188" s="240" t="s">
        <v>81</v>
      </c>
      <c r="D188" s="240"/>
      <c r="E188" s="240"/>
      <c r="F188" s="47"/>
      <c r="G188" s="48"/>
      <c r="H188" s="48"/>
      <c r="I188" s="48"/>
      <c r="J188" s="51"/>
      <c r="K188" s="48"/>
      <c r="L188" s="76">
        <v>527.09</v>
      </c>
      <c r="M188" s="69"/>
      <c r="N188" s="77">
        <v>9757.4</v>
      </c>
      <c r="AK188" s="44"/>
      <c r="AL188" s="53"/>
      <c r="AM188" s="53"/>
      <c r="AR188" s="53" t="s">
        <v>81</v>
      </c>
      <c r="AU188" s="53"/>
    </row>
    <row r="189" spans="1:47" s="4" customFormat="1" ht="34.5" x14ac:dyDescent="0.25">
      <c r="A189" s="45" t="s">
        <v>180</v>
      </c>
      <c r="B189" s="46" t="s">
        <v>626</v>
      </c>
      <c r="C189" s="240" t="s">
        <v>627</v>
      </c>
      <c r="D189" s="240"/>
      <c r="E189" s="240"/>
      <c r="F189" s="47" t="s">
        <v>628</v>
      </c>
      <c r="G189" s="48">
        <v>2</v>
      </c>
      <c r="H189" s="49">
        <v>1</v>
      </c>
      <c r="I189" s="49">
        <v>2</v>
      </c>
      <c r="J189" s="51"/>
      <c r="K189" s="48"/>
      <c r="L189" s="51"/>
      <c r="M189" s="48"/>
      <c r="N189" s="52"/>
      <c r="AK189" s="44"/>
      <c r="AL189" s="53"/>
      <c r="AM189" s="53" t="s">
        <v>627</v>
      </c>
      <c r="AR189" s="53"/>
      <c r="AU189" s="53"/>
    </row>
    <row r="190" spans="1:47" s="4" customFormat="1" ht="15" x14ac:dyDescent="0.25">
      <c r="A190" s="55"/>
      <c r="B190" s="56" t="s">
        <v>63</v>
      </c>
      <c r="C190" s="238" t="s">
        <v>86</v>
      </c>
      <c r="D190" s="238"/>
      <c r="E190" s="238"/>
      <c r="F190" s="57"/>
      <c r="G190" s="58"/>
      <c r="H190" s="58"/>
      <c r="I190" s="58"/>
      <c r="J190" s="60">
        <v>37.56</v>
      </c>
      <c r="K190" s="58"/>
      <c r="L190" s="60">
        <v>75.12</v>
      </c>
      <c r="M190" s="61">
        <v>24.79</v>
      </c>
      <c r="N190" s="62">
        <v>1862.22</v>
      </c>
      <c r="AK190" s="44"/>
      <c r="AL190" s="53"/>
      <c r="AM190" s="53"/>
      <c r="AO190" s="3" t="s">
        <v>86</v>
      </c>
      <c r="AR190" s="53"/>
      <c r="AU190" s="53"/>
    </row>
    <row r="191" spans="1:47" s="4" customFormat="1" ht="15" x14ac:dyDescent="0.25">
      <c r="A191" s="55"/>
      <c r="B191" s="56" t="s">
        <v>68</v>
      </c>
      <c r="C191" s="238" t="s">
        <v>69</v>
      </c>
      <c r="D191" s="238"/>
      <c r="E191" s="238"/>
      <c r="F191" s="57"/>
      <c r="G191" s="58"/>
      <c r="H191" s="58"/>
      <c r="I191" s="58"/>
      <c r="J191" s="60">
        <v>6.23</v>
      </c>
      <c r="K191" s="58"/>
      <c r="L191" s="60">
        <v>12.46</v>
      </c>
      <c r="M191" s="61">
        <v>10.53</v>
      </c>
      <c r="N191" s="79">
        <v>131.19999999999999</v>
      </c>
      <c r="AK191" s="44"/>
      <c r="AL191" s="53"/>
      <c r="AM191" s="53"/>
      <c r="AO191" s="3" t="s">
        <v>69</v>
      </c>
      <c r="AR191" s="53"/>
      <c r="AU191" s="53"/>
    </row>
    <row r="192" spans="1:47" s="4" customFormat="1" ht="15" x14ac:dyDescent="0.25">
      <c r="A192" s="55"/>
      <c r="B192" s="56" t="s">
        <v>87</v>
      </c>
      <c r="C192" s="238" t="s">
        <v>88</v>
      </c>
      <c r="D192" s="238"/>
      <c r="E192" s="238"/>
      <c r="F192" s="57"/>
      <c r="G192" s="58"/>
      <c r="H192" s="58"/>
      <c r="I192" s="58"/>
      <c r="J192" s="60">
        <v>58.89</v>
      </c>
      <c r="K192" s="58"/>
      <c r="L192" s="60">
        <v>117.78</v>
      </c>
      <c r="M192" s="61">
        <v>8.0399999999999991</v>
      </c>
      <c r="N192" s="79">
        <v>946.95</v>
      </c>
      <c r="AK192" s="44"/>
      <c r="AL192" s="53"/>
      <c r="AM192" s="53"/>
      <c r="AO192" s="3" t="s">
        <v>88</v>
      </c>
      <c r="AR192" s="53"/>
      <c r="AU192" s="53"/>
    </row>
    <row r="193" spans="1:47" s="4" customFormat="1" ht="15" x14ac:dyDescent="0.25">
      <c r="A193" s="63"/>
      <c r="B193" s="56"/>
      <c r="C193" s="238" t="s">
        <v>89</v>
      </c>
      <c r="D193" s="238"/>
      <c r="E193" s="238"/>
      <c r="F193" s="57" t="s">
        <v>73</v>
      </c>
      <c r="G193" s="64">
        <v>2.2999999999999998</v>
      </c>
      <c r="H193" s="58"/>
      <c r="I193" s="64">
        <v>4.5999999999999996</v>
      </c>
      <c r="J193" s="66"/>
      <c r="K193" s="58"/>
      <c r="L193" s="66"/>
      <c r="M193" s="58"/>
      <c r="N193" s="67"/>
      <c r="AK193" s="44"/>
      <c r="AL193" s="53"/>
      <c r="AM193" s="53"/>
      <c r="AP193" s="3" t="s">
        <v>89</v>
      </c>
      <c r="AR193" s="53"/>
      <c r="AU193" s="53"/>
    </row>
    <row r="194" spans="1:47" s="4" customFormat="1" ht="15" x14ac:dyDescent="0.25">
      <c r="A194" s="54"/>
      <c r="B194" s="56"/>
      <c r="C194" s="242" t="s">
        <v>74</v>
      </c>
      <c r="D194" s="242"/>
      <c r="E194" s="242"/>
      <c r="F194" s="68"/>
      <c r="G194" s="69"/>
      <c r="H194" s="69"/>
      <c r="I194" s="69"/>
      <c r="J194" s="71">
        <v>102.68</v>
      </c>
      <c r="K194" s="69"/>
      <c r="L194" s="71">
        <v>205.36</v>
      </c>
      <c r="M194" s="69"/>
      <c r="N194" s="72">
        <v>2940.37</v>
      </c>
      <c r="AK194" s="44"/>
      <c r="AL194" s="53"/>
      <c r="AM194" s="53"/>
      <c r="AQ194" s="3" t="s">
        <v>74</v>
      </c>
      <c r="AR194" s="53"/>
      <c r="AU194" s="53"/>
    </row>
    <row r="195" spans="1:47" s="4" customFormat="1" ht="15" x14ac:dyDescent="0.25">
      <c r="A195" s="63"/>
      <c r="B195" s="56"/>
      <c r="C195" s="238" t="s">
        <v>75</v>
      </c>
      <c r="D195" s="238"/>
      <c r="E195" s="238"/>
      <c r="F195" s="57"/>
      <c r="G195" s="58"/>
      <c r="H195" s="58"/>
      <c r="I195" s="58"/>
      <c r="J195" s="66"/>
      <c r="K195" s="58"/>
      <c r="L195" s="60">
        <v>75.12</v>
      </c>
      <c r="M195" s="58"/>
      <c r="N195" s="62">
        <v>1862.22</v>
      </c>
      <c r="AK195" s="44"/>
      <c r="AL195" s="53"/>
      <c r="AM195" s="53"/>
      <c r="AP195" s="3" t="s">
        <v>75</v>
      </c>
      <c r="AR195" s="53"/>
      <c r="AU195" s="53"/>
    </row>
    <row r="196" spans="1:47" s="4" customFormat="1" ht="23.25" x14ac:dyDescent="0.25">
      <c r="A196" s="63"/>
      <c r="B196" s="56" t="s">
        <v>629</v>
      </c>
      <c r="C196" s="238" t="s">
        <v>630</v>
      </c>
      <c r="D196" s="238"/>
      <c r="E196" s="238"/>
      <c r="F196" s="57" t="s">
        <v>78</v>
      </c>
      <c r="G196" s="73">
        <v>89</v>
      </c>
      <c r="H196" s="58"/>
      <c r="I196" s="73">
        <v>89</v>
      </c>
      <c r="J196" s="66"/>
      <c r="K196" s="58"/>
      <c r="L196" s="60">
        <v>66.86</v>
      </c>
      <c r="M196" s="58"/>
      <c r="N196" s="62">
        <v>1657.38</v>
      </c>
      <c r="AK196" s="44"/>
      <c r="AL196" s="53"/>
      <c r="AM196" s="53"/>
      <c r="AP196" s="3" t="s">
        <v>630</v>
      </c>
      <c r="AR196" s="53"/>
      <c r="AU196" s="53"/>
    </row>
    <row r="197" spans="1:47" s="4" customFormat="1" ht="23.25" x14ac:dyDescent="0.25">
      <c r="A197" s="63"/>
      <c r="B197" s="56" t="s">
        <v>631</v>
      </c>
      <c r="C197" s="238" t="s">
        <v>632</v>
      </c>
      <c r="D197" s="238"/>
      <c r="E197" s="238"/>
      <c r="F197" s="57" t="s">
        <v>78</v>
      </c>
      <c r="G197" s="73">
        <v>45</v>
      </c>
      <c r="H197" s="58"/>
      <c r="I197" s="73">
        <v>45</v>
      </c>
      <c r="J197" s="66"/>
      <c r="K197" s="58"/>
      <c r="L197" s="60">
        <v>33.799999999999997</v>
      </c>
      <c r="M197" s="58"/>
      <c r="N197" s="79">
        <v>838</v>
      </c>
      <c r="AK197" s="44"/>
      <c r="AL197" s="53"/>
      <c r="AM197" s="53"/>
      <c r="AP197" s="3" t="s">
        <v>632</v>
      </c>
      <c r="AR197" s="53"/>
      <c r="AU197" s="53"/>
    </row>
    <row r="198" spans="1:47" s="4" customFormat="1" ht="15" x14ac:dyDescent="0.25">
      <c r="A198" s="74"/>
      <c r="B198" s="75"/>
      <c r="C198" s="240" t="s">
        <v>81</v>
      </c>
      <c r="D198" s="240"/>
      <c r="E198" s="240"/>
      <c r="F198" s="47"/>
      <c r="G198" s="48"/>
      <c r="H198" s="48"/>
      <c r="I198" s="48"/>
      <c r="J198" s="51"/>
      <c r="K198" s="48"/>
      <c r="L198" s="76">
        <v>306.02</v>
      </c>
      <c r="M198" s="69"/>
      <c r="N198" s="77">
        <v>5435.75</v>
      </c>
      <c r="AK198" s="44"/>
      <c r="AL198" s="53"/>
      <c r="AM198" s="53"/>
      <c r="AR198" s="53" t="s">
        <v>81</v>
      </c>
      <c r="AU198" s="53"/>
    </row>
    <row r="199" spans="1:47" s="4" customFormat="1" ht="15" x14ac:dyDescent="0.25">
      <c r="A199" s="266" t="s">
        <v>633</v>
      </c>
      <c r="B199" s="267"/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8"/>
      <c r="AK199" s="44"/>
      <c r="AL199" s="53" t="s">
        <v>633</v>
      </c>
      <c r="AM199" s="53"/>
      <c r="AR199" s="53"/>
      <c r="AU199" s="53"/>
    </row>
    <row r="200" spans="1:47" s="4" customFormat="1" ht="45.75" x14ac:dyDescent="0.25">
      <c r="A200" s="45" t="s">
        <v>197</v>
      </c>
      <c r="B200" s="46" t="s">
        <v>634</v>
      </c>
      <c r="C200" s="240" t="s">
        <v>635</v>
      </c>
      <c r="D200" s="240"/>
      <c r="E200" s="240"/>
      <c r="F200" s="47" t="s">
        <v>132</v>
      </c>
      <c r="G200" s="48">
        <v>3</v>
      </c>
      <c r="H200" s="49">
        <v>1</v>
      </c>
      <c r="I200" s="49">
        <v>3</v>
      </c>
      <c r="J200" s="76">
        <v>12.33</v>
      </c>
      <c r="K200" s="48"/>
      <c r="L200" s="76">
        <v>36.99</v>
      </c>
      <c r="M200" s="78">
        <v>8.0399999999999991</v>
      </c>
      <c r="N200" s="85">
        <v>297.39999999999998</v>
      </c>
      <c r="AK200" s="44"/>
      <c r="AL200" s="53"/>
      <c r="AM200" s="53" t="s">
        <v>635</v>
      </c>
      <c r="AR200" s="53"/>
      <c r="AU200" s="53"/>
    </row>
    <row r="201" spans="1:47" s="4" customFormat="1" ht="15" x14ac:dyDescent="0.25">
      <c r="A201" s="74"/>
      <c r="B201" s="75"/>
      <c r="C201" s="238" t="s">
        <v>97</v>
      </c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41"/>
      <c r="AK201" s="44"/>
      <c r="AL201" s="53"/>
      <c r="AM201" s="53"/>
      <c r="AR201" s="53"/>
      <c r="AT201" s="3" t="s">
        <v>97</v>
      </c>
      <c r="AU201" s="53"/>
    </row>
    <row r="202" spans="1:47" s="4" customFormat="1" ht="15" x14ac:dyDescent="0.25">
      <c r="A202" s="74"/>
      <c r="B202" s="75"/>
      <c r="C202" s="240" t="s">
        <v>81</v>
      </c>
      <c r="D202" s="240"/>
      <c r="E202" s="240"/>
      <c r="F202" s="47"/>
      <c r="G202" s="48"/>
      <c r="H202" s="48"/>
      <c r="I202" s="48"/>
      <c r="J202" s="51"/>
      <c r="K202" s="48"/>
      <c r="L202" s="76">
        <v>36.99</v>
      </c>
      <c r="M202" s="69"/>
      <c r="N202" s="85">
        <v>297.39999999999998</v>
      </c>
      <c r="AK202" s="44"/>
      <c r="AL202" s="53"/>
      <c r="AM202" s="53"/>
      <c r="AR202" s="53" t="s">
        <v>81</v>
      </c>
      <c r="AU202" s="53"/>
    </row>
    <row r="203" spans="1:47" s="4" customFormat="1" ht="45.75" x14ac:dyDescent="0.25">
      <c r="A203" s="45" t="s">
        <v>201</v>
      </c>
      <c r="B203" s="46" t="s">
        <v>636</v>
      </c>
      <c r="C203" s="240" t="s">
        <v>637</v>
      </c>
      <c r="D203" s="240"/>
      <c r="E203" s="240"/>
      <c r="F203" s="47" t="s">
        <v>132</v>
      </c>
      <c r="G203" s="48">
        <v>9</v>
      </c>
      <c r="H203" s="49">
        <v>1</v>
      </c>
      <c r="I203" s="49">
        <v>9</v>
      </c>
      <c r="J203" s="76">
        <v>12.15</v>
      </c>
      <c r="K203" s="48"/>
      <c r="L203" s="76">
        <v>109.35</v>
      </c>
      <c r="M203" s="78">
        <v>8.0399999999999991</v>
      </c>
      <c r="N203" s="85">
        <v>879.17</v>
      </c>
      <c r="AK203" s="44"/>
      <c r="AL203" s="53"/>
      <c r="AM203" s="53" t="s">
        <v>637</v>
      </c>
      <c r="AR203" s="53"/>
      <c r="AU203" s="53"/>
    </row>
    <row r="204" spans="1:47" s="4" customFormat="1" ht="15" x14ac:dyDescent="0.25">
      <c r="A204" s="74"/>
      <c r="B204" s="75"/>
      <c r="C204" s="238" t="s">
        <v>97</v>
      </c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41"/>
      <c r="AK204" s="44"/>
      <c r="AL204" s="53"/>
      <c r="AM204" s="53"/>
      <c r="AR204" s="53"/>
      <c r="AT204" s="3" t="s">
        <v>97</v>
      </c>
      <c r="AU204" s="53"/>
    </row>
    <row r="205" spans="1:47" s="4" customFormat="1" ht="15" x14ac:dyDescent="0.25">
      <c r="A205" s="74"/>
      <c r="B205" s="75"/>
      <c r="C205" s="240" t="s">
        <v>81</v>
      </c>
      <c r="D205" s="240"/>
      <c r="E205" s="240"/>
      <c r="F205" s="47"/>
      <c r="G205" s="48"/>
      <c r="H205" s="48"/>
      <c r="I205" s="48"/>
      <c r="J205" s="51"/>
      <c r="K205" s="48"/>
      <c r="L205" s="76">
        <v>109.35</v>
      </c>
      <c r="M205" s="69"/>
      <c r="N205" s="85">
        <v>879.17</v>
      </c>
      <c r="AK205" s="44"/>
      <c r="AL205" s="53"/>
      <c r="AM205" s="53"/>
      <c r="AR205" s="53" t="s">
        <v>81</v>
      </c>
      <c r="AU205" s="53"/>
    </row>
    <row r="206" spans="1:47" s="4" customFormat="1" ht="67.5" x14ac:dyDescent="0.25">
      <c r="A206" s="45" t="s">
        <v>205</v>
      </c>
      <c r="B206" s="46" t="s">
        <v>451</v>
      </c>
      <c r="C206" s="240" t="s">
        <v>638</v>
      </c>
      <c r="D206" s="240"/>
      <c r="E206" s="240"/>
      <c r="F206" s="47" t="s">
        <v>453</v>
      </c>
      <c r="G206" s="48">
        <v>8</v>
      </c>
      <c r="H206" s="78">
        <v>1.55</v>
      </c>
      <c r="I206" s="82">
        <v>12.4</v>
      </c>
      <c r="J206" s="51"/>
      <c r="K206" s="48"/>
      <c r="L206" s="51"/>
      <c r="M206" s="48"/>
      <c r="N206" s="52"/>
      <c r="AK206" s="44"/>
      <c r="AL206" s="53"/>
      <c r="AM206" s="53" t="s">
        <v>638</v>
      </c>
      <c r="AR206" s="53"/>
      <c r="AU206" s="53"/>
    </row>
    <row r="207" spans="1:47" s="4" customFormat="1" ht="15" x14ac:dyDescent="0.25">
      <c r="A207" s="54"/>
      <c r="B207" s="9"/>
      <c r="C207" s="238" t="s">
        <v>639</v>
      </c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41"/>
      <c r="AK207" s="44"/>
      <c r="AL207" s="53"/>
      <c r="AM207" s="53"/>
      <c r="AN207" s="3" t="s">
        <v>639</v>
      </c>
      <c r="AR207" s="53"/>
      <c r="AU207" s="53"/>
    </row>
    <row r="208" spans="1:47" s="4" customFormat="1" ht="15" x14ac:dyDescent="0.25">
      <c r="A208" s="55"/>
      <c r="B208" s="56" t="s">
        <v>63</v>
      </c>
      <c r="C208" s="238" t="s">
        <v>86</v>
      </c>
      <c r="D208" s="238"/>
      <c r="E208" s="238"/>
      <c r="F208" s="57"/>
      <c r="G208" s="58"/>
      <c r="H208" s="58"/>
      <c r="I208" s="58"/>
      <c r="J208" s="60">
        <v>16.02</v>
      </c>
      <c r="K208" s="58"/>
      <c r="L208" s="60">
        <v>198.65</v>
      </c>
      <c r="M208" s="61">
        <v>24.79</v>
      </c>
      <c r="N208" s="62">
        <v>4924.53</v>
      </c>
      <c r="AK208" s="44"/>
      <c r="AL208" s="53"/>
      <c r="AM208" s="53"/>
      <c r="AO208" s="3" t="s">
        <v>86</v>
      </c>
      <c r="AR208" s="53"/>
      <c r="AU208" s="53"/>
    </row>
    <row r="209" spans="1:47" s="4" customFormat="1" ht="15" x14ac:dyDescent="0.25">
      <c r="A209" s="55"/>
      <c r="B209" s="56" t="s">
        <v>68</v>
      </c>
      <c r="C209" s="238" t="s">
        <v>69</v>
      </c>
      <c r="D209" s="238"/>
      <c r="E209" s="238"/>
      <c r="F209" s="57"/>
      <c r="G209" s="58"/>
      <c r="H209" s="58"/>
      <c r="I209" s="58"/>
      <c r="J209" s="60">
        <v>2.63</v>
      </c>
      <c r="K209" s="58"/>
      <c r="L209" s="60">
        <v>32.61</v>
      </c>
      <c r="M209" s="61">
        <v>10.53</v>
      </c>
      <c r="N209" s="79">
        <v>343.38</v>
      </c>
      <c r="AK209" s="44"/>
      <c r="AL209" s="53"/>
      <c r="AM209" s="53"/>
      <c r="AO209" s="3" t="s">
        <v>69</v>
      </c>
      <c r="AR209" s="53"/>
      <c r="AU209" s="53"/>
    </row>
    <row r="210" spans="1:47" s="4" customFormat="1" ht="15" x14ac:dyDescent="0.25">
      <c r="A210" s="55"/>
      <c r="B210" s="56" t="s">
        <v>87</v>
      </c>
      <c r="C210" s="238" t="s">
        <v>88</v>
      </c>
      <c r="D210" s="238"/>
      <c r="E210" s="238"/>
      <c r="F210" s="57"/>
      <c r="G210" s="58"/>
      <c r="H210" s="58"/>
      <c r="I210" s="58"/>
      <c r="J210" s="60">
        <v>874.96</v>
      </c>
      <c r="K210" s="58"/>
      <c r="L210" s="59">
        <v>10849.5</v>
      </c>
      <c r="M210" s="61">
        <v>8.0399999999999991</v>
      </c>
      <c r="N210" s="62">
        <v>87229.98</v>
      </c>
      <c r="AK210" s="44"/>
      <c r="AL210" s="53"/>
      <c r="AM210" s="53"/>
      <c r="AO210" s="3" t="s">
        <v>88</v>
      </c>
      <c r="AR210" s="53"/>
      <c r="AU210" s="53"/>
    </row>
    <row r="211" spans="1:47" s="4" customFormat="1" ht="15" x14ac:dyDescent="0.25">
      <c r="A211" s="63"/>
      <c r="B211" s="56"/>
      <c r="C211" s="238" t="s">
        <v>89</v>
      </c>
      <c r="D211" s="238"/>
      <c r="E211" s="238"/>
      <c r="F211" s="57" t="s">
        <v>73</v>
      </c>
      <c r="G211" s="61">
        <v>1.38</v>
      </c>
      <c r="H211" s="58"/>
      <c r="I211" s="80">
        <v>17.111999999999998</v>
      </c>
      <c r="J211" s="66"/>
      <c r="K211" s="58"/>
      <c r="L211" s="66"/>
      <c r="M211" s="58"/>
      <c r="N211" s="67"/>
      <c r="AK211" s="44"/>
      <c r="AL211" s="53"/>
      <c r="AM211" s="53"/>
      <c r="AP211" s="3" t="s">
        <v>89</v>
      </c>
      <c r="AR211" s="53"/>
      <c r="AU211" s="53"/>
    </row>
    <row r="212" spans="1:47" s="4" customFormat="1" ht="15" x14ac:dyDescent="0.25">
      <c r="A212" s="54"/>
      <c r="B212" s="56"/>
      <c r="C212" s="242" t="s">
        <v>74</v>
      </c>
      <c r="D212" s="242"/>
      <c r="E212" s="242"/>
      <c r="F212" s="68"/>
      <c r="G212" s="69"/>
      <c r="H212" s="69"/>
      <c r="I212" s="69"/>
      <c r="J212" s="71">
        <v>893.61</v>
      </c>
      <c r="K212" s="69"/>
      <c r="L212" s="70">
        <v>11080.76</v>
      </c>
      <c r="M212" s="69"/>
      <c r="N212" s="72">
        <v>92497.89</v>
      </c>
      <c r="AK212" s="44"/>
      <c r="AL212" s="53"/>
      <c r="AM212" s="53"/>
      <c r="AQ212" s="3" t="s">
        <v>74</v>
      </c>
      <c r="AR212" s="53"/>
      <c r="AU212" s="53"/>
    </row>
    <row r="213" spans="1:47" s="4" customFormat="1" ht="15" x14ac:dyDescent="0.25">
      <c r="A213" s="63"/>
      <c r="B213" s="56"/>
      <c r="C213" s="238" t="s">
        <v>75</v>
      </c>
      <c r="D213" s="238"/>
      <c r="E213" s="238"/>
      <c r="F213" s="57"/>
      <c r="G213" s="58"/>
      <c r="H213" s="58"/>
      <c r="I213" s="58"/>
      <c r="J213" s="66"/>
      <c r="K213" s="58"/>
      <c r="L213" s="60">
        <v>198.65</v>
      </c>
      <c r="M213" s="58"/>
      <c r="N213" s="62">
        <v>4924.53</v>
      </c>
      <c r="AK213" s="44"/>
      <c r="AL213" s="53"/>
      <c r="AM213" s="53"/>
      <c r="AP213" s="3" t="s">
        <v>75</v>
      </c>
      <c r="AR213" s="53"/>
      <c r="AU213" s="53"/>
    </row>
    <row r="214" spans="1:47" s="4" customFormat="1" ht="23.25" x14ac:dyDescent="0.25">
      <c r="A214" s="63"/>
      <c r="B214" s="56" t="s">
        <v>125</v>
      </c>
      <c r="C214" s="238" t="s">
        <v>126</v>
      </c>
      <c r="D214" s="238"/>
      <c r="E214" s="238"/>
      <c r="F214" s="57" t="s">
        <v>78</v>
      </c>
      <c r="G214" s="73">
        <v>117</v>
      </c>
      <c r="H214" s="58"/>
      <c r="I214" s="73">
        <v>117</v>
      </c>
      <c r="J214" s="66"/>
      <c r="K214" s="58"/>
      <c r="L214" s="60">
        <v>232.42</v>
      </c>
      <c r="M214" s="58"/>
      <c r="N214" s="62">
        <v>5761.7</v>
      </c>
      <c r="AK214" s="44"/>
      <c r="AL214" s="53"/>
      <c r="AM214" s="53"/>
      <c r="AP214" s="3" t="s">
        <v>126</v>
      </c>
      <c r="AR214" s="53"/>
      <c r="AU214" s="53"/>
    </row>
    <row r="215" spans="1:47" s="4" customFormat="1" ht="23.25" x14ac:dyDescent="0.25">
      <c r="A215" s="63"/>
      <c r="B215" s="56" t="s">
        <v>127</v>
      </c>
      <c r="C215" s="238" t="s">
        <v>128</v>
      </c>
      <c r="D215" s="238"/>
      <c r="E215" s="238"/>
      <c r="F215" s="57" t="s">
        <v>78</v>
      </c>
      <c r="G215" s="73">
        <v>74</v>
      </c>
      <c r="H215" s="58"/>
      <c r="I215" s="73">
        <v>74</v>
      </c>
      <c r="J215" s="66"/>
      <c r="K215" s="58"/>
      <c r="L215" s="60">
        <v>147</v>
      </c>
      <c r="M215" s="58"/>
      <c r="N215" s="62">
        <v>3644.15</v>
      </c>
      <c r="AK215" s="44"/>
      <c r="AL215" s="53"/>
      <c r="AM215" s="53"/>
      <c r="AP215" s="3" t="s">
        <v>128</v>
      </c>
      <c r="AR215" s="53"/>
      <c r="AU215" s="53"/>
    </row>
    <row r="216" spans="1:47" s="4" customFormat="1" ht="15" x14ac:dyDescent="0.25">
      <c r="A216" s="74"/>
      <c r="B216" s="75"/>
      <c r="C216" s="240" t="s">
        <v>81</v>
      </c>
      <c r="D216" s="240"/>
      <c r="E216" s="240"/>
      <c r="F216" s="47"/>
      <c r="G216" s="48"/>
      <c r="H216" s="48"/>
      <c r="I216" s="48"/>
      <c r="J216" s="51"/>
      <c r="K216" s="48"/>
      <c r="L216" s="81">
        <v>11460.18</v>
      </c>
      <c r="M216" s="69"/>
      <c r="N216" s="77">
        <v>101903.74</v>
      </c>
      <c r="AK216" s="44"/>
      <c r="AL216" s="53"/>
      <c r="AM216" s="53"/>
      <c r="AR216" s="53" t="s">
        <v>81</v>
      </c>
      <c r="AU216" s="53"/>
    </row>
    <row r="217" spans="1:47" s="4" customFormat="1" ht="90.75" x14ac:dyDescent="0.25">
      <c r="A217" s="45" t="s">
        <v>209</v>
      </c>
      <c r="B217" s="46" t="s">
        <v>456</v>
      </c>
      <c r="C217" s="240" t="s">
        <v>457</v>
      </c>
      <c r="D217" s="240"/>
      <c r="E217" s="240"/>
      <c r="F217" s="47" t="s">
        <v>132</v>
      </c>
      <c r="G217" s="48">
        <v>-12.4</v>
      </c>
      <c r="H217" s="49">
        <v>1</v>
      </c>
      <c r="I217" s="82">
        <v>-12.4</v>
      </c>
      <c r="J217" s="76">
        <v>861.12</v>
      </c>
      <c r="K217" s="48"/>
      <c r="L217" s="81">
        <v>-10677.89</v>
      </c>
      <c r="M217" s="78">
        <v>8.0399999999999991</v>
      </c>
      <c r="N217" s="77">
        <v>-85850.240000000005</v>
      </c>
      <c r="AK217" s="44"/>
      <c r="AL217" s="53"/>
      <c r="AM217" s="53" t="s">
        <v>457</v>
      </c>
      <c r="AR217" s="53"/>
      <c r="AU217" s="53"/>
    </row>
    <row r="218" spans="1:47" s="4" customFormat="1" ht="15" x14ac:dyDescent="0.25">
      <c r="A218" s="74"/>
      <c r="B218" s="75"/>
      <c r="C218" s="238" t="s">
        <v>97</v>
      </c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41"/>
      <c r="AK218" s="44"/>
      <c r="AL218" s="53"/>
      <c r="AM218" s="53"/>
      <c r="AR218" s="53"/>
      <c r="AT218" s="3" t="s">
        <v>97</v>
      </c>
      <c r="AU218" s="53"/>
    </row>
    <row r="219" spans="1:47" s="4" customFormat="1" ht="15" x14ac:dyDescent="0.25">
      <c r="A219" s="74"/>
      <c r="B219" s="75"/>
      <c r="C219" s="240" t="s">
        <v>81</v>
      </c>
      <c r="D219" s="240"/>
      <c r="E219" s="240"/>
      <c r="F219" s="47"/>
      <c r="G219" s="48"/>
      <c r="H219" s="48"/>
      <c r="I219" s="48"/>
      <c r="J219" s="51"/>
      <c r="K219" s="48"/>
      <c r="L219" s="81">
        <v>-10677.89</v>
      </c>
      <c r="M219" s="69"/>
      <c r="N219" s="77">
        <v>-85850.240000000005</v>
      </c>
      <c r="AK219" s="44"/>
      <c r="AL219" s="53"/>
      <c r="AM219" s="53"/>
      <c r="AR219" s="53" t="s">
        <v>81</v>
      </c>
      <c r="AU219" s="53"/>
    </row>
    <row r="220" spans="1:47" s="4" customFormat="1" ht="34.5" x14ac:dyDescent="0.25">
      <c r="A220" s="45" t="s">
        <v>213</v>
      </c>
      <c r="B220" s="46" t="s">
        <v>640</v>
      </c>
      <c r="C220" s="240" t="s">
        <v>641</v>
      </c>
      <c r="D220" s="240"/>
      <c r="E220" s="240"/>
      <c r="F220" s="47" t="s">
        <v>132</v>
      </c>
      <c r="G220" s="48">
        <v>3</v>
      </c>
      <c r="H220" s="49">
        <v>1</v>
      </c>
      <c r="I220" s="49">
        <v>3</v>
      </c>
      <c r="J220" s="76">
        <v>692.48</v>
      </c>
      <c r="K220" s="48"/>
      <c r="L220" s="81">
        <v>2077.44</v>
      </c>
      <c r="M220" s="78">
        <v>8.0399999999999991</v>
      </c>
      <c r="N220" s="77">
        <v>16702.62</v>
      </c>
      <c r="AK220" s="44"/>
      <c r="AL220" s="53"/>
      <c r="AM220" s="53" t="s">
        <v>641</v>
      </c>
      <c r="AR220" s="53"/>
      <c r="AU220" s="53"/>
    </row>
    <row r="221" spans="1:47" s="4" customFormat="1" ht="15" x14ac:dyDescent="0.25">
      <c r="A221" s="74"/>
      <c r="B221" s="75"/>
      <c r="C221" s="238" t="s">
        <v>97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41"/>
      <c r="AK221" s="44"/>
      <c r="AL221" s="53"/>
      <c r="AM221" s="53"/>
      <c r="AR221" s="53"/>
      <c r="AT221" s="3" t="s">
        <v>97</v>
      </c>
      <c r="AU221" s="53"/>
    </row>
    <row r="222" spans="1:47" s="4" customFormat="1" ht="15" x14ac:dyDescent="0.25">
      <c r="A222" s="74"/>
      <c r="B222" s="75"/>
      <c r="C222" s="240" t="s">
        <v>81</v>
      </c>
      <c r="D222" s="240"/>
      <c r="E222" s="240"/>
      <c r="F222" s="47"/>
      <c r="G222" s="48"/>
      <c r="H222" s="48"/>
      <c r="I222" s="48"/>
      <c r="J222" s="51"/>
      <c r="K222" s="48"/>
      <c r="L222" s="81">
        <v>2077.44</v>
      </c>
      <c r="M222" s="69"/>
      <c r="N222" s="77">
        <v>16702.62</v>
      </c>
      <c r="AK222" s="44"/>
      <c r="AL222" s="53"/>
      <c r="AM222" s="53"/>
      <c r="AR222" s="53" t="s">
        <v>81</v>
      </c>
      <c r="AU222" s="53"/>
    </row>
    <row r="223" spans="1:47" s="4" customFormat="1" ht="34.5" x14ac:dyDescent="0.25">
      <c r="A223" s="45" t="s">
        <v>218</v>
      </c>
      <c r="B223" s="46" t="s">
        <v>642</v>
      </c>
      <c r="C223" s="240" t="s">
        <v>643</v>
      </c>
      <c r="D223" s="240"/>
      <c r="E223" s="240"/>
      <c r="F223" s="47" t="s">
        <v>132</v>
      </c>
      <c r="G223" s="48">
        <v>9</v>
      </c>
      <c r="H223" s="49">
        <v>1</v>
      </c>
      <c r="I223" s="49">
        <v>9</v>
      </c>
      <c r="J223" s="81">
        <v>1074.51</v>
      </c>
      <c r="K223" s="48"/>
      <c r="L223" s="81">
        <v>9670.59</v>
      </c>
      <c r="M223" s="78">
        <v>8.0399999999999991</v>
      </c>
      <c r="N223" s="77">
        <v>77751.539999999994</v>
      </c>
      <c r="AK223" s="44"/>
      <c r="AL223" s="53"/>
      <c r="AM223" s="53" t="s">
        <v>643</v>
      </c>
      <c r="AR223" s="53"/>
      <c r="AU223" s="53"/>
    </row>
    <row r="224" spans="1:47" s="4" customFormat="1" ht="15" x14ac:dyDescent="0.25">
      <c r="A224" s="74"/>
      <c r="B224" s="75"/>
      <c r="C224" s="238" t="s">
        <v>97</v>
      </c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41"/>
      <c r="AK224" s="44"/>
      <c r="AL224" s="53"/>
      <c r="AM224" s="53"/>
      <c r="AR224" s="53"/>
      <c r="AT224" s="3" t="s">
        <v>97</v>
      </c>
      <c r="AU224" s="53"/>
    </row>
    <row r="225" spans="1:47" s="4" customFormat="1" ht="15" x14ac:dyDescent="0.25">
      <c r="A225" s="74"/>
      <c r="B225" s="75"/>
      <c r="C225" s="240" t="s">
        <v>81</v>
      </c>
      <c r="D225" s="240"/>
      <c r="E225" s="240"/>
      <c r="F225" s="47"/>
      <c r="G225" s="48"/>
      <c r="H225" s="48"/>
      <c r="I225" s="48"/>
      <c r="J225" s="51"/>
      <c r="K225" s="48"/>
      <c r="L225" s="81">
        <v>9670.59</v>
      </c>
      <c r="M225" s="69"/>
      <c r="N225" s="77">
        <v>77751.539999999994</v>
      </c>
      <c r="AK225" s="44"/>
      <c r="AL225" s="53"/>
      <c r="AM225" s="53"/>
      <c r="AR225" s="53" t="s">
        <v>81</v>
      </c>
      <c r="AU225" s="53"/>
    </row>
    <row r="226" spans="1:47" s="4" customFormat="1" ht="15" x14ac:dyDescent="0.25">
      <c r="A226" s="45" t="s">
        <v>222</v>
      </c>
      <c r="B226" s="46" t="s">
        <v>644</v>
      </c>
      <c r="C226" s="240" t="s">
        <v>645</v>
      </c>
      <c r="D226" s="240"/>
      <c r="E226" s="240"/>
      <c r="F226" s="47" t="s">
        <v>225</v>
      </c>
      <c r="G226" s="48">
        <v>12</v>
      </c>
      <c r="H226" s="49">
        <v>1</v>
      </c>
      <c r="I226" s="49">
        <v>12</v>
      </c>
      <c r="J226" s="51"/>
      <c r="K226" s="48"/>
      <c r="L226" s="51"/>
      <c r="M226" s="48"/>
      <c r="N226" s="52"/>
      <c r="AK226" s="44"/>
      <c r="AL226" s="53"/>
      <c r="AM226" s="53" t="s">
        <v>645</v>
      </c>
      <c r="AR226" s="53"/>
      <c r="AU226" s="53"/>
    </row>
    <row r="227" spans="1:47" s="4" customFormat="1" ht="15" x14ac:dyDescent="0.25">
      <c r="A227" s="55"/>
      <c r="B227" s="56" t="s">
        <v>63</v>
      </c>
      <c r="C227" s="238" t="s">
        <v>86</v>
      </c>
      <c r="D227" s="238"/>
      <c r="E227" s="238"/>
      <c r="F227" s="57"/>
      <c r="G227" s="58"/>
      <c r="H227" s="58"/>
      <c r="I227" s="58"/>
      <c r="J227" s="60">
        <v>19.97</v>
      </c>
      <c r="K227" s="58"/>
      <c r="L227" s="60">
        <v>239.64</v>
      </c>
      <c r="M227" s="61">
        <v>24.79</v>
      </c>
      <c r="N227" s="62">
        <v>5940.68</v>
      </c>
      <c r="AK227" s="44"/>
      <c r="AL227" s="53"/>
      <c r="AM227" s="53"/>
      <c r="AO227" s="3" t="s">
        <v>86</v>
      </c>
      <c r="AR227" s="53"/>
      <c r="AU227" s="53"/>
    </row>
    <row r="228" spans="1:47" s="4" customFormat="1" ht="15" x14ac:dyDescent="0.25">
      <c r="A228" s="55"/>
      <c r="B228" s="56" t="s">
        <v>68</v>
      </c>
      <c r="C228" s="238" t="s">
        <v>69</v>
      </c>
      <c r="D228" s="238"/>
      <c r="E228" s="238"/>
      <c r="F228" s="57"/>
      <c r="G228" s="58"/>
      <c r="H228" s="58"/>
      <c r="I228" s="58"/>
      <c r="J228" s="60">
        <v>8.44</v>
      </c>
      <c r="K228" s="58"/>
      <c r="L228" s="60">
        <v>101.28</v>
      </c>
      <c r="M228" s="61">
        <v>10.53</v>
      </c>
      <c r="N228" s="62">
        <v>1066.48</v>
      </c>
      <c r="AK228" s="44"/>
      <c r="AL228" s="53"/>
      <c r="AM228" s="53"/>
      <c r="AO228" s="3" t="s">
        <v>69</v>
      </c>
      <c r="AR228" s="53"/>
      <c r="AU228" s="53"/>
    </row>
    <row r="229" spans="1:47" s="4" customFormat="1" ht="15" x14ac:dyDescent="0.25">
      <c r="A229" s="55"/>
      <c r="B229" s="56" t="s">
        <v>70</v>
      </c>
      <c r="C229" s="238" t="s">
        <v>71</v>
      </c>
      <c r="D229" s="238"/>
      <c r="E229" s="238"/>
      <c r="F229" s="57"/>
      <c r="G229" s="58"/>
      <c r="H229" s="58"/>
      <c r="I229" s="58"/>
      <c r="J229" s="60">
        <v>0.33</v>
      </c>
      <c r="K229" s="58"/>
      <c r="L229" s="60">
        <v>3.96</v>
      </c>
      <c r="M229" s="61">
        <v>24.79</v>
      </c>
      <c r="N229" s="79">
        <v>98.17</v>
      </c>
      <c r="AK229" s="44"/>
      <c r="AL229" s="53"/>
      <c r="AM229" s="53"/>
      <c r="AO229" s="3" t="s">
        <v>71</v>
      </c>
      <c r="AR229" s="53"/>
      <c r="AU229" s="53"/>
    </row>
    <row r="230" spans="1:47" s="4" customFormat="1" ht="15" x14ac:dyDescent="0.25">
      <c r="A230" s="55"/>
      <c r="B230" s="56" t="s">
        <v>87</v>
      </c>
      <c r="C230" s="238" t="s">
        <v>88</v>
      </c>
      <c r="D230" s="238"/>
      <c r="E230" s="238"/>
      <c r="F230" s="57"/>
      <c r="G230" s="58"/>
      <c r="H230" s="58"/>
      <c r="I230" s="58"/>
      <c r="J230" s="60">
        <v>103.32</v>
      </c>
      <c r="K230" s="58"/>
      <c r="L230" s="59">
        <v>1239.8399999999999</v>
      </c>
      <c r="M230" s="61">
        <v>8.0399999999999991</v>
      </c>
      <c r="N230" s="62">
        <v>9968.31</v>
      </c>
      <c r="AK230" s="44"/>
      <c r="AL230" s="53"/>
      <c r="AM230" s="53"/>
      <c r="AO230" s="3" t="s">
        <v>88</v>
      </c>
      <c r="AR230" s="53"/>
      <c r="AU230" s="53"/>
    </row>
    <row r="231" spans="1:47" s="4" customFormat="1" ht="15" x14ac:dyDescent="0.25">
      <c r="A231" s="63"/>
      <c r="B231" s="56"/>
      <c r="C231" s="238" t="s">
        <v>89</v>
      </c>
      <c r="D231" s="238"/>
      <c r="E231" s="238"/>
      <c r="F231" s="57" t="s">
        <v>73</v>
      </c>
      <c r="G231" s="61">
        <v>1.66</v>
      </c>
      <c r="H231" s="58"/>
      <c r="I231" s="61">
        <v>19.920000000000002</v>
      </c>
      <c r="J231" s="66"/>
      <c r="K231" s="58"/>
      <c r="L231" s="66"/>
      <c r="M231" s="58"/>
      <c r="N231" s="67"/>
      <c r="AK231" s="44"/>
      <c r="AL231" s="53"/>
      <c r="AM231" s="53"/>
      <c r="AP231" s="3" t="s">
        <v>89</v>
      </c>
      <c r="AR231" s="53"/>
      <c r="AU231" s="53"/>
    </row>
    <row r="232" spans="1:47" s="4" customFormat="1" ht="15" x14ac:dyDescent="0.25">
      <c r="A232" s="63"/>
      <c r="B232" s="56"/>
      <c r="C232" s="238" t="s">
        <v>72</v>
      </c>
      <c r="D232" s="238"/>
      <c r="E232" s="238"/>
      <c r="F232" s="57" t="s">
        <v>73</v>
      </c>
      <c r="G232" s="61">
        <v>0.02</v>
      </c>
      <c r="H232" s="58"/>
      <c r="I232" s="61">
        <v>0.24</v>
      </c>
      <c r="J232" s="66"/>
      <c r="K232" s="58"/>
      <c r="L232" s="66"/>
      <c r="M232" s="58"/>
      <c r="N232" s="67"/>
      <c r="AK232" s="44"/>
      <c r="AL232" s="53"/>
      <c r="AM232" s="53"/>
      <c r="AP232" s="3" t="s">
        <v>72</v>
      </c>
      <c r="AR232" s="53"/>
      <c r="AU232" s="53"/>
    </row>
    <row r="233" spans="1:47" s="4" customFormat="1" ht="15" x14ac:dyDescent="0.25">
      <c r="A233" s="54"/>
      <c r="B233" s="56"/>
      <c r="C233" s="242" t="s">
        <v>74</v>
      </c>
      <c r="D233" s="242"/>
      <c r="E233" s="242"/>
      <c r="F233" s="68"/>
      <c r="G233" s="69"/>
      <c r="H233" s="69"/>
      <c r="I233" s="69"/>
      <c r="J233" s="71">
        <v>131.72999999999999</v>
      </c>
      <c r="K233" s="69"/>
      <c r="L233" s="70">
        <v>1580.76</v>
      </c>
      <c r="M233" s="69"/>
      <c r="N233" s="72">
        <v>16975.47</v>
      </c>
      <c r="AK233" s="44"/>
      <c r="AL233" s="53"/>
      <c r="AM233" s="53"/>
      <c r="AQ233" s="3" t="s">
        <v>74</v>
      </c>
      <c r="AR233" s="53"/>
      <c r="AU233" s="53"/>
    </row>
    <row r="234" spans="1:47" s="4" customFormat="1" ht="15" x14ac:dyDescent="0.25">
      <c r="A234" s="63"/>
      <c r="B234" s="56"/>
      <c r="C234" s="238" t="s">
        <v>75</v>
      </c>
      <c r="D234" s="238"/>
      <c r="E234" s="238"/>
      <c r="F234" s="57"/>
      <c r="G234" s="58"/>
      <c r="H234" s="58"/>
      <c r="I234" s="58"/>
      <c r="J234" s="66"/>
      <c r="K234" s="58"/>
      <c r="L234" s="60">
        <v>243.6</v>
      </c>
      <c r="M234" s="58"/>
      <c r="N234" s="62">
        <v>6038.85</v>
      </c>
      <c r="AK234" s="44"/>
      <c r="AL234" s="53"/>
      <c r="AM234" s="53"/>
      <c r="AP234" s="3" t="s">
        <v>75</v>
      </c>
      <c r="AR234" s="53"/>
      <c r="AU234" s="53"/>
    </row>
    <row r="235" spans="1:47" s="4" customFormat="1" ht="45.75" x14ac:dyDescent="0.25">
      <c r="A235" s="63"/>
      <c r="B235" s="56" t="s">
        <v>337</v>
      </c>
      <c r="C235" s="238" t="s">
        <v>338</v>
      </c>
      <c r="D235" s="238"/>
      <c r="E235" s="238"/>
      <c r="F235" s="57" t="s">
        <v>78</v>
      </c>
      <c r="G235" s="73">
        <v>121</v>
      </c>
      <c r="H235" s="58"/>
      <c r="I235" s="73">
        <v>121</v>
      </c>
      <c r="J235" s="66"/>
      <c r="K235" s="58"/>
      <c r="L235" s="60">
        <v>294.76</v>
      </c>
      <c r="M235" s="58"/>
      <c r="N235" s="62">
        <v>7307.01</v>
      </c>
      <c r="AK235" s="44"/>
      <c r="AL235" s="53"/>
      <c r="AM235" s="53"/>
      <c r="AP235" s="3" t="s">
        <v>338</v>
      </c>
      <c r="AR235" s="53"/>
      <c r="AU235" s="53"/>
    </row>
    <row r="236" spans="1:47" s="4" customFormat="1" ht="45.75" x14ac:dyDescent="0.25">
      <c r="A236" s="63"/>
      <c r="B236" s="56" t="s">
        <v>339</v>
      </c>
      <c r="C236" s="238" t="s">
        <v>340</v>
      </c>
      <c r="D236" s="238"/>
      <c r="E236" s="238"/>
      <c r="F236" s="57" t="s">
        <v>78</v>
      </c>
      <c r="G236" s="73">
        <v>72</v>
      </c>
      <c r="H236" s="58"/>
      <c r="I236" s="73">
        <v>72</v>
      </c>
      <c r="J236" s="66"/>
      <c r="K236" s="58"/>
      <c r="L236" s="60">
        <v>175.39</v>
      </c>
      <c r="M236" s="58"/>
      <c r="N236" s="62">
        <v>4347.97</v>
      </c>
      <c r="AK236" s="44"/>
      <c r="AL236" s="53"/>
      <c r="AM236" s="53"/>
      <c r="AP236" s="3" t="s">
        <v>340</v>
      </c>
      <c r="AR236" s="53"/>
      <c r="AU236" s="53"/>
    </row>
    <row r="237" spans="1:47" s="4" customFormat="1" ht="15" x14ac:dyDescent="0.25">
      <c r="A237" s="74"/>
      <c r="B237" s="75"/>
      <c r="C237" s="240" t="s">
        <v>81</v>
      </c>
      <c r="D237" s="240"/>
      <c r="E237" s="240"/>
      <c r="F237" s="47"/>
      <c r="G237" s="48"/>
      <c r="H237" s="48"/>
      <c r="I237" s="48"/>
      <c r="J237" s="51"/>
      <c r="K237" s="48"/>
      <c r="L237" s="81">
        <v>2050.91</v>
      </c>
      <c r="M237" s="69"/>
      <c r="N237" s="77">
        <v>28630.45</v>
      </c>
      <c r="AK237" s="44"/>
      <c r="AL237" s="53"/>
      <c r="AM237" s="53"/>
      <c r="AR237" s="53" t="s">
        <v>81</v>
      </c>
      <c r="AU237" s="53"/>
    </row>
    <row r="238" spans="1:47" s="4" customFormat="1" ht="45.75" x14ac:dyDescent="0.25">
      <c r="A238" s="45" t="s">
        <v>226</v>
      </c>
      <c r="B238" s="46" t="s">
        <v>646</v>
      </c>
      <c r="C238" s="240" t="s">
        <v>647</v>
      </c>
      <c r="D238" s="240"/>
      <c r="E238" s="240"/>
      <c r="F238" s="47" t="s">
        <v>132</v>
      </c>
      <c r="G238" s="48">
        <v>3</v>
      </c>
      <c r="H238" s="49">
        <v>1</v>
      </c>
      <c r="I238" s="49">
        <v>3</v>
      </c>
      <c r="J238" s="76">
        <v>865.37</v>
      </c>
      <c r="K238" s="48"/>
      <c r="L238" s="81">
        <v>2596.11</v>
      </c>
      <c r="M238" s="78">
        <v>8.0399999999999991</v>
      </c>
      <c r="N238" s="77">
        <v>20872.72</v>
      </c>
      <c r="AK238" s="44"/>
      <c r="AL238" s="53"/>
      <c r="AM238" s="53" t="s">
        <v>647</v>
      </c>
      <c r="AR238" s="53"/>
      <c r="AU238" s="53"/>
    </row>
    <row r="239" spans="1:47" s="4" customFormat="1" ht="15" x14ac:dyDescent="0.25">
      <c r="A239" s="74"/>
      <c r="B239" s="75"/>
      <c r="C239" s="238" t="s">
        <v>648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41"/>
      <c r="AK239" s="44"/>
      <c r="AL239" s="53"/>
      <c r="AM239" s="53"/>
      <c r="AR239" s="53"/>
      <c r="AT239" s="3" t="s">
        <v>648</v>
      </c>
      <c r="AU239" s="53"/>
    </row>
    <row r="240" spans="1:47" s="4" customFormat="1" ht="15" x14ac:dyDescent="0.25">
      <c r="A240" s="74"/>
      <c r="B240" s="75"/>
      <c r="C240" s="240" t="s">
        <v>81</v>
      </c>
      <c r="D240" s="240"/>
      <c r="E240" s="240"/>
      <c r="F240" s="47"/>
      <c r="G240" s="48"/>
      <c r="H240" s="48"/>
      <c r="I240" s="48"/>
      <c r="J240" s="51"/>
      <c r="K240" s="48"/>
      <c r="L240" s="81">
        <v>2596.11</v>
      </c>
      <c r="M240" s="69"/>
      <c r="N240" s="77">
        <v>20872.72</v>
      </c>
      <c r="AK240" s="44"/>
      <c r="AL240" s="53"/>
      <c r="AM240" s="53"/>
      <c r="AR240" s="53" t="s">
        <v>81</v>
      </c>
      <c r="AU240" s="53"/>
    </row>
    <row r="241" spans="1:47" s="4" customFormat="1" ht="45.75" x14ac:dyDescent="0.25">
      <c r="A241" s="45" t="s">
        <v>229</v>
      </c>
      <c r="B241" s="46" t="s">
        <v>649</v>
      </c>
      <c r="C241" s="240" t="s">
        <v>650</v>
      </c>
      <c r="D241" s="240"/>
      <c r="E241" s="240"/>
      <c r="F241" s="47" t="s">
        <v>132</v>
      </c>
      <c r="G241" s="48">
        <v>9</v>
      </c>
      <c r="H241" s="49">
        <v>1</v>
      </c>
      <c r="I241" s="49">
        <v>9</v>
      </c>
      <c r="J241" s="81">
        <v>1078.76</v>
      </c>
      <c r="K241" s="48"/>
      <c r="L241" s="81">
        <v>9708.84</v>
      </c>
      <c r="M241" s="78">
        <v>8.0399999999999991</v>
      </c>
      <c r="N241" s="77">
        <v>78059.070000000007</v>
      </c>
      <c r="AK241" s="44"/>
      <c r="AL241" s="53"/>
      <c r="AM241" s="53" t="s">
        <v>650</v>
      </c>
      <c r="AR241" s="53"/>
      <c r="AU241" s="53"/>
    </row>
    <row r="242" spans="1:47" s="4" customFormat="1" ht="15" x14ac:dyDescent="0.25">
      <c r="A242" s="74"/>
      <c r="B242" s="75"/>
      <c r="C242" s="238" t="s">
        <v>648</v>
      </c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41"/>
      <c r="AK242" s="44"/>
      <c r="AL242" s="53"/>
      <c r="AM242" s="53"/>
      <c r="AR242" s="53"/>
      <c r="AT242" s="3" t="s">
        <v>648</v>
      </c>
      <c r="AU242" s="53"/>
    </row>
    <row r="243" spans="1:47" s="4" customFormat="1" ht="15" x14ac:dyDescent="0.25">
      <c r="A243" s="74"/>
      <c r="B243" s="75"/>
      <c r="C243" s="240" t="s">
        <v>81</v>
      </c>
      <c r="D243" s="240"/>
      <c r="E243" s="240"/>
      <c r="F243" s="47"/>
      <c r="G243" s="48"/>
      <c r="H243" s="48"/>
      <c r="I243" s="48"/>
      <c r="J243" s="51"/>
      <c r="K243" s="48"/>
      <c r="L243" s="81">
        <v>9708.84</v>
      </c>
      <c r="M243" s="69"/>
      <c r="N243" s="77">
        <v>78059.070000000007</v>
      </c>
      <c r="AK243" s="44"/>
      <c r="AL243" s="53"/>
      <c r="AM243" s="53"/>
      <c r="AR243" s="53" t="s">
        <v>81</v>
      </c>
      <c r="AU243" s="53"/>
    </row>
    <row r="244" spans="1:47" s="4" customFormat="1" ht="15" x14ac:dyDescent="0.25">
      <c r="A244" s="266" t="s">
        <v>651</v>
      </c>
      <c r="B244" s="267"/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8"/>
      <c r="AK244" s="44"/>
      <c r="AL244" s="53" t="s">
        <v>651</v>
      </c>
      <c r="AM244" s="53"/>
      <c r="AR244" s="53"/>
      <c r="AU244" s="53"/>
    </row>
    <row r="245" spans="1:47" s="4" customFormat="1" ht="78.75" x14ac:dyDescent="0.25">
      <c r="A245" s="45" t="s">
        <v>232</v>
      </c>
      <c r="B245" s="46" t="s">
        <v>652</v>
      </c>
      <c r="C245" s="240" t="s">
        <v>653</v>
      </c>
      <c r="D245" s="240"/>
      <c r="E245" s="240"/>
      <c r="F245" s="47" t="s">
        <v>349</v>
      </c>
      <c r="G245" s="48">
        <v>1.0999999999999999E-2</v>
      </c>
      <c r="H245" s="78">
        <v>1.55</v>
      </c>
      <c r="I245" s="98">
        <v>1.7049999999999999E-2</v>
      </c>
      <c r="J245" s="51"/>
      <c r="K245" s="48"/>
      <c r="L245" s="51"/>
      <c r="M245" s="48"/>
      <c r="N245" s="52"/>
      <c r="AK245" s="44"/>
      <c r="AL245" s="53"/>
      <c r="AM245" s="53" t="s">
        <v>653</v>
      </c>
      <c r="AR245" s="53"/>
      <c r="AU245" s="53"/>
    </row>
    <row r="246" spans="1:47" s="4" customFormat="1" ht="15" x14ac:dyDescent="0.25">
      <c r="A246" s="54"/>
      <c r="B246" s="9"/>
      <c r="C246" s="238" t="s">
        <v>654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41"/>
      <c r="AK246" s="44"/>
      <c r="AL246" s="53"/>
      <c r="AM246" s="53"/>
      <c r="AN246" s="3" t="s">
        <v>654</v>
      </c>
      <c r="AR246" s="53"/>
      <c r="AU246" s="53"/>
    </row>
    <row r="247" spans="1:47" s="4" customFormat="1" ht="15" x14ac:dyDescent="0.25">
      <c r="A247" s="55"/>
      <c r="B247" s="56" t="s">
        <v>63</v>
      </c>
      <c r="C247" s="238" t="s">
        <v>86</v>
      </c>
      <c r="D247" s="238"/>
      <c r="E247" s="238"/>
      <c r="F247" s="57"/>
      <c r="G247" s="58"/>
      <c r="H247" s="58"/>
      <c r="I247" s="58"/>
      <c r="J247" s="59">
        <v>1774.8</v>
      </c>
      <c r="K247" s="58"/>
      <c r="L247" s="60">
        <v>30.26</v>
      </c>
      <c r="M247" s="61">
        <v>24.79</v>
      </c>
      <c r="N247" s="79">
        <v>750.15</v>
      </c>
      <c r="AK247" s="44"/>
      <c r="AL247" s="53"/>
      <c r="AM247" s="53"/>
      <c r="AO247" s="3" t="s">
        <v>86</v>
      </c>
      <c r="AR247" s="53"/>
      <c r="AU247" s="53"/>
    </row>
    <row r="248" spans="1:47" s="4" customFormat="1" ht="15" x14ac:dyDescent="0.25">
      <c r="A248" s="55"/>
      <c r="B248" s="56" t="s">
        <v>68</v>
      </c>
      <c r="C248" s="238" t="s">
        <v>69</v>
      </c>
      <c r="D248" s="238"/>
      <c r="E248" s="238"/>
      <c r="F248" s="57"/>
      <c r="G248" s="58"/>
      <c r="H248" s="58"/>
      <c r="I248" s="58"/>
      <c r="J248" s="59">
        <v>2728.93</v>
      </c>
      <c r="K248" s="58"/>
      <c r="L248" s="60">
        <v>46.53</v>
      </c>
      <c r="M248" s="61">
        <v>10.53</v>
      </c>
      <c r="N248" s="79">
        <v>489.96</v>
      </c>
      <c r="AK248" s="44"/>
      <c r="AL248" s="53"/>
      <c r="AM248" s="53"/>
      <c r="AO248" s="3" t="s">
        <v>69</v>
      </c>
      <c r="AR248" s="53"/>
      <c r="AU248" s="53"/>
    </row>
    <row r="249" spans="1:47" s="4" customFormat="1" ht="15" x14ac:dyDescent="0.25">
      <c r="A249" s="55"/>
      <c r="B249" s="56" t="s">
        <v>70</v>
      </c>
      <c r="C249" s="238" t="s">
        <v>71</v>
      </c>
      <c r="D249" s="238"/>
      <c r="E249" s="238"/>
      <c r="F249" s="57"/>
      <c r="G249" s="58"/>
      <c r="H249" s="58"/>
      <c r="I249" s="58"/>
      <c r="J249" s="60">
        <v>293.94</v>
      </c>
      <c r="K249" s="58"/>
      <c r="L249" s="60">
        <v>5.01</v>
      </c>
      <c r="M249" s="61">
        <v>24.79</v>
      </c>
      <c r="N249" s="79">
        <v>124.2</v>
      </c>
      <c r="AK249" s="44"/>
      <c r="AL249" s="53"/>
      <c r="AM249" s="53"/>
      <c r="AO249" s="3" t="s">
        <v>71</v>
      </c>
      <c r="AR249" s="53"/>
      <c r="AU249" s="53"/>
    </row>
    <row r="250" spans="1:47" s="4" customFormat="1" ht="15" x14ac:dyDescent="0.25">
      <c r="A250" s="55"/>
      <c r="B250" s="56" t="s">
        <v>87</v>
      </c>
      <c r="C250" s="238" t="s">
        <v>88</v>
      </c>
      <c r="D250" s="238"/>
      <c r="E250" s="238"/>
      <c r="F250" s="57"/>
      <c r="G250" s="58"/>
      <c r="H250" s="58"/>
      <c r="I250" s="58"/>
      <c r="J250" s="59">
        <v>2623.34</v>
      </c>
      <c r="K250" s="58"/>
      <c r="L250" s="60">
        <v>44.73</v>
      </c>
      <c r="M250" s="61">
        <v>8.0399999999999991</v>
      </c>
      <c r="N250" s="79">
        <v>359.63</v>
      </c>
      <c r="AK250" s="44"/>
      <c r="AL250" s="53"/>
      <c r="AM250" s="53"/>
      <c r="AO250" s="3" t="s">
        <v>88</v>
      </c>
      <c r="AR250" s="53"/>
      <c r="AU250" s="53"/>
    </row>
    <row r="251" spans="1:47" s="4" customFormat="1" ht="15" x14ac:dyDescent="0.25">
      <c r="A251" s="63"/>
      <c r="B251" s="56"/>
      <c r="C251" s="238" t="s">
        <v>89</v>
      </c>
      <c r="D251" s="238"/>
      <c r="E251" s="238"/>
      <c r="F251" s="57" t="s">
        <v>73</v>
      </c>
      <c r="G251" s="73">
        <v>180</v>
      </c>
      <c r="H251" s="58"/>
      <c r="I251" s="80">
        <v>3.069</v>
      </c>
      <c r="J251" s="66"/>
      <c r="K251" s="58"/>
      <c r="L251" s="66"/>
      <c r="M251" s="58"/>
      <c r="N251" s="67"/>
      <c r="AK251" s="44"/>
      <c r="AL251" s="53"/>
      <c r="AM251" s="53"/>
      <c r="AP251" s="3" t="s">
        <v>89</v>
      </c>
      <c r="AR251" s="53"/>
      <c r="AU251" s="53"/>
    </row>
    <row r="252" spans="1:47" s="4" customFormat="1" ht="15" x14ac:dyDescent="0.25">
      <c r="A252" s="63"/>
      <c r="B252" s="56"/>
      <c r="C252" s="238" t="s">
        <v>72</v>
      </c>
      <c r="D252" s="238"/>
      <c r="E252" s="238"/>
      <c r="F252" s="57" t="s">
        <v>73</v>
      </c>
      <c r="G252" s="73">
        <v>18</v>
      </c>
      <c r="H252" s="58"/>
      <c r="I252" s="86">
        <v>0.30690000000000001</v>
      </c>
      <c r="J252" s="66"/>
      <c r="K252" s="58"/>
      <c r="L252" s="66"/>
      <c r="M252" s="58"/>
      <c r="N252" s="67"/>
      <c r="AK252" s="44"/>
      <c r="AL252" s="53"/>
      <c r="AM252" s="53"/>
      <c r="AP252" s="3" t="s">
        <v>72</v>
      </c>
      <c r="AR252" s="53"/>
      <c r="AU252" s="53"/>
    </row>
    <row r="253" spans="1:47" s="4" customFormat="1" ht="15" x14ac:dyDescent="0.25">
      <c r="A253" s="54"/>
      <c r="B253" s="56"/>
      <c r="C253" s="242" t="s">
        <v>74</v>
      </c>
      <c r="D253" s="242"/>
      <c r="E253" s="242"/>
      <c r="F253" s="68"/>
      <c r="G253" s="69"/>
      <c r="H253" s="69"/>
      <c r="I253" s="69"/>
      <c r="J253" s="70">
        <v>7127.07</v>
      </c>
      <c r="K253" s="69"/>
      <c r="L253" s="71">
        <v>121.52</v>
      </c>
      <c r="M253" s="69"/>
      <c r="N253" s="72">
        <v>1599.74</v>
      </c>
      <c r="AK253" s="44"/>
      <c r="AL253" s="53"/>
      <c r="AM253" s="53"/>
      <c r="AQ253" s="3" t="s">
        <v>74</v>
      </c>
      <c r="AR253" s="53"/>
      <c r="AU253" s="53"/>
    </row>
    <row r="254" spans="1:47" s="4" customFormat="1" ht="15" x14ac:dyDescent="0.25">
      <c r="A254" s="63"/>
      <c r="B254" s="56"/>
      <c r="C254" s="238" t="s">
        <v>75</v>
      </c>
      <c r="D254" s="238"/>
      <c r="E254" s="238"/>
      <c r="F254" s="57"/>
      <c r="G254" s="58"/>
      <c r="H254" s="58"/>
      <c r="I254" s="58"/>
      <c r="J254" s="66"/>
      <c r="K254" s="58"/>
      <c r="L254" s="60">
        <v>35.270000000000003</v>
      </c>
      <c r="M254" s="58"/>
      <c r="N254" s="79">
        <v>874.35</v>
      </c>
      <c r="AK254" s="44"/>
      <c r="AL254" s="53"/>
      <c r="AM254" s="53"/>
      <c r="AP254" s="3" t="s">
        <v>75</v>
      </c>
      <c r="AR254" s="53"/>
      <c r="AU254" s="53"/>
    </row>
    <row r="255" spans="1:47" s="4" customFormat="1" ht="34.5" x14ac:dyDescent="0.25">
      <c r="A255" s="63"/>
      <c r="B255" s="56" t="s">
        <v>176</v>
      </c>
      <c r="C255" s="238" t="s">
        <v>177</v>
      </c>
      <c r="D255" s="238"/>
      <c r="E255" s="238"/>
      <c r="F255" s="57" t="s">
        <v>78</v>
      </c>
      <c r="G255" s="73">
        <v>102</v>
      </c>
      <c r="H255" s="58"/>
      <c r="I255" s="73">
        <v>102</v>
      </c>
      <c r="J255" s="66"/>
      <c r="K255" s="58"/>
      <c r="L255" s="60">
        <v>35.979999999999997</v>
      </c>
      <c r="M255" s="58"/>
      <c r="N255" s="79">
        <v>891.84</v>
      </c>
      <c r="AK255" s="44"/>
      <c r="AL255" s="53"/>
      <c r="AM255" s="53"/>
      <c r="AP255" s="3" t="s">
        <v>177</v>
      </c>
      <c r="AR255" s="53"/>
      <c r="AU255" s="53"/>
    </row>
    <row r="256" spans="1:47" s="4" customFormat="1" ht="34.5" x14ac:dyDescent="0.25">
      <c r="A256" s="63"/>
      <c r="B256" s="56" t="s">
        <v>178</v>
      </c>
      <c r="C256" s="238" t="s">
        <v>179</v>
      </c>
      <c r="D256" s="238"/>
      <c r="E256" s="238"/>
      <c r="F256" s="57" t="s">
        <v>78</v>
      </c>
      <c r="G256" s="73">
        <v>58</v>
      </c>
      <c r="H256" s="58"/>
      <c r="I256" s="73">
        <v>58</v>
      </c>
      <c r="J256" s="66"/>
      <c r="K256" s="58"/>
      <c r="L256" s="60">
        <v>20.46</v>
      </c>
      <c r="M256" s="58"/>
      <c r="N256" s="79">
        <v>507.12</v>
      </c>
      <c r="AK256" s="44"/>
      <c r="AL256" s="53"/>
      <c r="AM256" s="53"/>
      <c r="AP256" s="3" t="s">
        <v>179</v>
      </c>
      <c r="AR256" s="53"/>
      <c r="AU256" s="53"/>
    </row>
    <row r="257" spans="1:47" s="4" customFormat="1" ht="15" x14ac:dyDescent="0.25">
      <c r="A257" s="74"/>
      <c r="B257" s="75"/>
      <c r="C257" s="240" t="s">
        <v>81</v>
      </c>
      <c r="D257" s="240"/>
      <c r="E257" s="240"/>
      <c r="F257" s="47"/>
      <c r="G257" s="48"/>
      <c r="H257" s="48"/>
      <c r="I257" s="48"/>
      <c r="J257" s="51"/>
      <c r="K257" s="48"/>
      <c r="L257" s="76">
        <v>177.96</v>
      </c>
      <c r="M257" s="69"/>
      <c r="N257" s="77">
        <v>2998.7</v>
      </c>
      <c r="AK257" s="44"/>
      <c r="AL257" s="53"/>
      <c r="AM257" s="53"/>
      <c r="AR257" s="53" t="s">
        <v>81</v>
      </c>
      <c r="AU257" s="53"/>
    </row>
    <row r="258" spans="1:47" s="4" customFormat="1" ht="15" x14ac:dyDescent="0.25">
      <c r="A258" s="45" t="s">
        <v>235</v>
      </c>
      <c r="B258" s="46" t="s">
        <v>655</v>
      </c>
      <c r="C258" s="240" t="s">
        <v>656</v>
      </c>
      <c r="D258" s="240"/>
      <c r="E258" s="240"/>
      <c r="F258" s="47" t="s">
        <v>96</v>
      </c>
      <c r="G258" s="48">
        <v>1.1220000000000001</v>
      </c>
      <c r="H258" s="78">
        <v>1.55</v>
      </c>
      <c r="I258" s="50">
        <v>1.7391000000000001</v>
      </c>
      <c r="J258" s="76">
        <v>389.81</v>
      </c>
      <c r="K258" s="48"/>
      <c r="L258" s="76">
        <v>677.92</v>
      </c>
      <c r="M258" s="78">
        <v>8.0399999999999991</v>
      </c>
      <c r="N258" s="77">
        <v>5450.48</v>
      </c>
      <c r="AK258" s="44"/>
      <c r="AL258" s="53"/>
      <c r="AM258" s="53" t="s">
        <v>656</v>
      </c>
      <c r="AR258" s="53"/>
      <c r="AU258" s="53"/>
    </row>
    <row r="259" spans="1:47" s="4" customFormat="1" ht="15" x14ac:dyDescent="0.25">
      <c r="A259" s="74"/>
      <c r="B259" s="75"/>
      <c r="C259" s="238" t="s">
        <v>184</v>
      </c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41"/>
      <c r="AK259" s="44"/>
      <c r="AL259" s="53"/>
      <c r="AM259" s="53"/>
      <c r="AR259" s="53"/>
      <c r="AT259" s="3" t="s">
        <v>184</v>
      </c>
      <c r="AU259" s="53"/>
    </row>
    <row r="260" spans="1:47" s="4" customFormat="1" ht="15" x14ac:dyDescent="0.25">
      <c r="A260" s="54"/>
      <c r="B260" s="9"/>
      <c r="C260" s="238" t="s">
        <v>657</v>
      </c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41"/>
      <c r="AK260" s="44"/>
      <c r="AL260" s="53"/>
      <c r="AM260" s="53"/>
      <c r="AN260" s="3" t="s">
        <v>657</v>
      </c>
      <c r="AR260" s="53"/>
      <c r="AU260" s="53"/>
    </row>
    <row r="261" spans="1:47" s="4" customFormat="1" ht="15" x14ac:dyDescent="0.25">
      <c r="A261" s="74"/>
      <c r="B261" s="75"/>
      <c r="C261" s="240" t="s">
        <v>81</v>
      </c>
      <c r="D261" s="240"/>
      <c r="E261" s="240"/>
      <c r="F261" s="47"/>
      <c r="G261" s="48"/>
      <c r="H261" s="48"/>
      <c r="I261" s="48"/>
      <c r="J261" s="51"/>
      <c r="K261" s="48"/>
      <c r="L261" s="76">
        <v>677.92</v>
      </c>
      <c r="M261" s="69"/>
      <c r="N261" s="77">
        <v>5450.48</v>
      </c>
      <c r="AK261" s="44"/>
      <c r="AL261" s="53"/>
      <c r="AM261" s="53"/>
      <c r="AR261" s="53" t="s">
        <v>81</v>
      </c>
      <c r="AU261" s="53"/>
    </row>
    <row r="262" spans="1:47" s="4" customFormat="1" ht="78.75" x14ac:dyDescent="0.25">
      <c r="A262" s="45" t="s">
        <v>240</v>
      </c>
      <c r="B262" s="46" t="s">
        <v>658</v>
      </c>
      <c r="C262" s="240" t="s">
        <v>659</v>
      </c>
      <c r="D262" s="240"/>
      <c r="E262" s="240"/>
      <c r="F262" s="47" t="s">
        <v>660</v>
      </c>
      <c r="G262" s="48">
        <v>0.13700000000000001</v>
      </c>
      <c r="H262" s="78">
        <v>1.55</v>
      </c>
      <c r="I262" s="98">
        <v>0.21235000000000001</v>
      </c>
      <c r="J262" s="51"/>
      <c r="K262" s="48"/>
      <c r="L262" s="51"/>
      <c r="M262" s="48"/>
      <c r="N262" s="52"/>
      <c r="AK262" s="44"/>
      <c r="AL262" s="53"/>
      <c r="AM262" s="53" t="s">
        <v>659</v>
      </c>
      <c r="AR262" s="53"/>
      <c r="AU262" s="53"/>
    </row>
    <row r="263" spans="1:47" s="4" customFormat="1" ht="15" x14ac:dyDescent="0.25">
      <c r="A263" s="54"/>
      <c r="B263" s="9"/>
      <c r="C263" s="238" t="s">
        <v>661</v>
      </c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41"/>
      <c r="AK263" s="44"/>
      <c r="AL263" s="53"/>
      <c r="AM263" s="53"/>
      <c r="AN263" s="3" t="s">
        <v>661</v>
      </c>
      <c r="AR263" s="53"/>
      <c r="AU263" s="53"/>
    </row>
    <row r="264" spans="1:47" s="4" customFormat="1" ht="15" x14ac:dyDescent="0.25">
      <c r="A264" s="55"/>
      <c r="B264" s="56" t="s">
        <v>63</v>
      </c>
      <c r="C264" s="238" t="s">
        <v>86</v>
      </c>
      <c r="D264" s="238"/>
      <c r="E264" s="238"/>
      <c r="F264" s="57"/>
      <c r="G264" s="58"/>
      <c r="H264" s="58"/>
      <c r="I264" s="58"/>
      <c r="J264" s="59">
        <v>10116.370000000001</v>
      </c>
      <c r="K264" s="58"/>
      <c r="L264" s="59">
        <v>2148.21</v>
      </c>
      <c r="M264" s="61">
        <v>24.79</v>
      </c>
      <c r="N264" s="62">
        <v>53254.13</v>
      </c>
      <c r="AK264" s="44"/>
      <c r="AL264" s="53"/>
      <c r="AM264" s="53"/>
      <c r="AO264" s="3" t="s">
        <v>86</v>
      </c>
      <c r="AR264" s="53"/>
      <c r="AU264" s="53"/>
    </row>
    <row r="265" spans="1:47" s="4" customFormat="1" ht="15" x14ac:dyDescent="0.25">
      <c r="A265" s="55"/>
      <c r="B265" s="56" t="s">
        <v>68</v>
      </c>
      <c r="C265" s="238" t="s">
        <v>69</v>
      </c>
      <c r="D265" s="238"/>
      <c r="E265" s="238"/>
      <c r="F265" s="57"/>
      <c r="G265" s="58"/>
      <c r="H265" s="58"/>
      <c r="I265" s="58"/>
      <c r="J265" s="59">
        <v>2477.5500000000002</v>
      </c>
      <c r="K265" s="58"/>
      <c r="L265" s="60">
        <v>526.11</v>
      </c>
      <c r="M265" s="61">
        <v>10.53</v>
      </c>
      <c r="N265" s="62">
        <v>5539.94</v>
      </c>
      <c r="AK265" s="44"/>
      <c r="AL265" s="53"/>
      <c r="AM265" s="53"/>
      <c r="AO265" s="3" t="s">
        <v>69</v>
      </c>
      <c r="AR265" s="53"/>
      <c r="AU265" s="53"/>
    </row>
    <row r="266" spans="1:47" s="4" customFormat="1" ht="15" x14ac:dyDescent="0.25">
      <c r="A266" s="55"/>
      <c r="B266" s="56" t="s">
        <v>70</v>
      </c>
      <c r="C266" s="238" t="s">
        <v>71</v>
      </c>
      <c r="D266" s="238"/>
      <c r="E266" s="238"/>
      <c r="F266" s="57"/>
      <c r="G266" s="58"/>
      <c r="H266" s="58"/>
      <c r="I266" s="58"/>
      <c r="J266" s="60">
        <v>174.08</v>
      </c>
      <c r="K266" s="58"/>
      <c r="L266" s="60">
        <v>36.97</v>
      </c>
      <c r="M266" s="61">
        <v>24.79</v>
      </c>
      <c r="N266" s="79">
        <v>916.49</v>
      </c>
      <c r="AK266" s="44"/>
      <c r="AL266" s="53"/>
      <c r="AM266" s="53"/>
      <c r="AO266" s="3" t="s">
        <v>71</v>
      </c>
      <c r="AR266" s="53"/>
      <c r="AU266" s="53"/>
    </row>
    <row r="267" spans="1:47" s="4" customFormat="1" ht="15" x14ac:dyDescent="0.25">
      <c r="A267" s="55"/>
      <c r="B267" s="56" t="s">
        <v>87</v>
      </c>
      <c r="C267" s="238" t="s">
        <v>88</v>
      </c>
      <c r="D267" s="238"/>
      <c r="E267" s="238"/>
      <c r="F267" s="57"/>
      <c r="G267" s="58"/>
      <c r="H267" s="58"/>
      <c r="I267" s="58"/>
      <c r="J267" s="59">
        <v>2753.79</v>
      </c>
      <c r="K267" s="58"/>
      <c r="L267" s="60">
        <v>584.77</v>
      </c>
      <c r="M267" s="61">
        <v>8.0399999999999991</v>
      </c>
      <c r="N267" s="62">
        <v>4701.55</v>
      </c>
      <c r="AK267" s="44"/>
      <c r="AL267" s="53"/>
      <c r="AM267" s="53"/>
      <c r="AO267" s="3" t="s">
        <v>88</v>
      </c>
      <c r="AR267" s="53"/>
      <c r="AU267" s="53"/>
    </row>
    <row r="268" spans="1:47" s="4" customFormat="1" ht="15" x14ac:dyDescent="0.25">
      <c r="A268" s="63"/>
      <c r="B268" s="56"/>
      <c r="C268" s="238" t="s">
        <v>89</v>
      </c>
      <c r="D268" s="238"/>
      <c r="E268" s="238"/>
      <c r="F268" s="57" t="s">
        <v>73</v>
      </c>
      <c r="G268" s="61">
        <v>871.35</v>
      </c>
      <c r="H268" s="58"/>
      <c r="I268" s="124">
        <v>185.0311725</v>
      </c>
      <c r="J268" s="66"/>
      <c r="K268" s="58"/>
      <c r="L268" s="66"/>
      <c r="M268" s="58"/>
      <c r="N268" s="67"/>
      <c r="AK268" s="44"/>
      <c r="AL268" s="53"/>
      <c r="AM268" s="53"/>
      <c r="AP268" s="3" t="s">
        <v>89</v>
      </c>
      <c r="AR268" s="53"/>
      <c r="AU268" s="53"/>
    </row>
    <row r="269" spans="1:47" s="4" customFormat="1" ht="15" x14ac:dyDescent="0.25">
      <c r="A269" s="63"/>
      <c r="B269" s="56"/>
      <c r="C269" s="238" t="s">
        <v>72</v>
      </c>
      <c r="D269" s="238"/>
      <c r="E269" s="238"/>
      <c r="F269" s="57" t="s">
        <v>73</v>
      </c>
      <c r="G269" s="61">
        <v>10.66</v>
      </c>
      <c r="H269" s="58"/>
      <c r="I269" s="88">
        <v>2.2636509999999999</v>
      </c>
      <c r="J269" s="66"/>
      <c r="K269" s="58"/>
      <c r="L269" s="66"/>
      <c r="M269" s="58"/>
      <c r="N269" s="67"/>
      <c r="AK269" s="44"/>
      <c r="AL269" s="53"/>
      <c r="AM269" s="53"/>
      <c r="AP269" s="3" t="s">
        <v>72</v>
      </c>
      <c r="AR269" s="53"/>
      <c r="AU269" s="53"/>
    </row>
    <row r="270" spans="1:47" s="4" customFormat="1" ht="15" x14ac:dyDescent="0.25">
      <c r="A270" s="54"/>
      <c r="B270" s="56"/>
      <c r="C270" s="242" t="s">
        <v>74</v>
      </c>
      <c r="D270" s="242"/>
      <c r="E270" s="242"/>
      <c r="F270" s="68"/>
      <c r="G270" s="69"/>
      <c r="H270" s="69"/>
      <c r="I270" s="69"/>
      <c r="J270" s="70">
        <v>15347.71</v>
      </c>
      <c r="K270" s="69"/>
      <c r="L270" s="70">
        <v>3259.09</v>
      </c>
      <c r="M270" s="69"/>
      <c r="N270" s="72">
        <v>63495.62</v>
      </c>
      <c r="AK270" s="44"/>
      <c r="AL270" s="53"/>
      <c r="AM270" s="53"/>
      <c r="AQ270" s="3" t="s">
        <v>74</v>
      </c>
      <c r="AR270" s="53"/>
      <c r="AU270" s="53"/>
    </row>
    <row r="271" spans="1:47" s="4" customFormat="1" ht="15" x14ac:dyDescent="0.25">
      <c r="A271" s="63"/>
      <c r="B271" s="56"/>
      <c r="C271" s="238" t="s">
        <v>75</v>
      </c>
      <c r="D271" s="238"/>
      <c r="E271" s="238"/>
      <c r="F271" s="57"/>
      <c r="G271" s="58"/>
      <c r="H271" s="58"/>
      <c r="I271" s="58"/>
      <c r="J271" s="66"/>
      <c r="K271" s="58"/>
      <c r="L271" s="59">
        <v>2185.1799999999998</v>
      </c>
      <c r="M271" s="58"/>
      <c r="N271" s="62">
        <v>54170.62</v>
      </c>
      <c r="AK271" s="44"/>
      <c r="AL271" s="53"/>
      <c r="AM271" s="53"/>
      <c r="AP271" s="3" t="s">
        <v>75</v>
      </c>
      <c r="AR271" s="53"/>
      <c r="AU271" s="53"/>
    </row>
    <row r="272" spans="1:47" s="4" customFormat="1" ht="23.25" x14ac:dyDescent="0.25">
      <c r="A272" s="63"/>
      <c r="B272" s="56" t="s">
        <v>662</v>
      </c>
      <c r="C272" s="238" t="s">
        <v>663</v>
      </c>
      <c r="D272" s="238"/>
      <c r="E272" s="238"/>
      <c r="F272" s="57" t="s">
        <v>78</v>
      </c>
      <c r="G272" s="73">
        <v>110</v>
      </c>
      <c r="H272" s="58"/>
      <c r="I272" s="73">
        <v>110</v>
      </c>
      <c r="J272" s="66"/>
      <c r="K272" s="58"/>
      <c r="L272" s="59">
        <v>2403.6999999999998</v>
      </c>
      <c r="M272" s="58"/>
      <c r="N272" s="62">
        <v>59587.68</v>
      </c>
      <c r="AK272" s="44"/>
      <c r="AL272" s="53"/>
      <c r="AM272" s="53"/>
      <c r="AP272" s="3" t="s">
        <v>663</v>
      </c>
      <c r="AR272" s="53"/>
      <c r="AU272" s="53"/>
    </row>
    <row r="273" spans="1:47" s="4" customFormat="1" ht="23.25" x14ac:dyDescent="0.25">
      <c r="A273" s="63"/>
      <c r="B273" s="56" t="s">
        <v>664</v>
      </c>
      <c r="C273" s="238" t="s">
        <v>665</v>
      </c>
      <c r="D273" s="238"/>
      <c r="E273" s="238"/>
      <c r="F273" s="57" t="s">
        <v>78</v>
      </c>
      <c r="G273" s="73">
        <v>73</v>
      </c>
      <c r="H273" s="58"/>
      <c r="I273" s="73">
        <v>73</v>
      </c>
      <c r="J273" s="66"/>
      <c r="K273" s="58"/>
      <c r="L273" s="59">
        <v>1595.18</v>
      </c>
      <c r="M273" s="58"/>
      <c r="N273" s="62">
        <v>39544.550000000003</v>
      </c>
      <c r="AK273" s="44"/>
      <c r="AL273" s="53"/>
      <c r="AM273" s="53"/>
      <c r="AP273" s="3" t="s">
        <v>665</v>
      </c>
      <c r="AR273" s="53"/>
      <c r="AU273" s="53"/>
    </row>
    <row r="274" spans="1:47" s="4" customFormat="1" ht="15" x14ac:dyDescent="0.25">
      <c r="A274" s="74"/>
      <c r="B274" s="75"/>
      <c r="C274" s="240" t="s">
        <v>81</v>
      </c>
      <c r="D274" s="240"/>
      <c r="E274" s="240"/>
      <c r="F274" s="47"/>
      <c r="G274" s="48"/>
      <c r="H274" s="48"/>
      <c r="I274" s="48"/>
      <c r="J274" s="51"/>
      <c r="K274" s="48"/>
      <c r="L274" s="81">
        <v>7257.97</v>
      </c>
      <c r="M274" s="69"/>
      <c r="N274" s="77">
        <v>162627.85</v>
      </c>
      <c r="AK274" s="44"/>
      <c r="AL274" s="53"/>
      <c r="AM274" s="53"/>
      <c r="AR274" s="53" t="s">
        <v>81</v>
      </c>
      <c r="AU274" s="53"/>
    </row>
    <row r="275" spans="1:47" s="4" customFormat="1" ht="15" x14ac:dyDescent="0.25">
      <c r="A275" s="45" t="s">
        <v>381</v>
      </c>
      <c r="B275" s="46" t="s">
        <v>666</v>
      </c>
      <c r="C275" s="240" t="s">
        <v>667</v>
      </c>
      <c r="D275" s="240"/>
      <c r="E275" s="240"/>
      <c r="F275" s="47" t="s">
        <v>96</v>
      </c>
      <c r="G275" s="48">
        <v>13.974</v>
      </c>
      <c r="H275" s="78">
        <v>1.55</v>
      </c>
      <c r="I275" s="50">
        <v>21.659700000000001</v>
      </c>
      <c r="J275" s="76">
        <v>455.09</v>
      </c>
      <c r="K275" s="83">
        <v>1.0149999999999999</v>
      </c>
      <c r="L275" s="81">
        <v>10004.969999999999</v>
      </c>
      <c r="M275" s="78">
        <v>8.0399999999999991</v>
      </c>
      <c r="N275" s="77">
        <v>80439.960000000006</v>
      </c>
      <c r="AK275" s="44"/>
      <c r="AL275" s="53"/>
      <c r="AM275" s="53" t="s">
        <v>667</v>
      </c>
      <c r="AR275" s="53"/>
      <c r="AU275" s="53"/>
    </row>
    <row r="276" spans="1:47" s="4" customFormat="1" ht="15" x14ac:dyDescent="0.25">
      <c r="A276" s="74"/>
      <c r="B276" s="75"/>
      <c r="C276" s="238" t="s">
        <v>184</v>
      </c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41"/>
      <c r="AK276" s="44"/>
      <c r="AL276" s="53"/>
      <c r="AM276" s="53"/>
      <c r="AR276" s="53"/>
      <c r="AT276" s="3" t="s">
        <v>184</v>
      </c>
      <c r="AU276" s="53"/>
    </row>
    <row r="277" spans="1:47" s="4" customFormat="1" ht="15" x14ac:dyDescent="0.25">
      <c r="A277" s="54"/>
      <c r="B277" s="9"/>
      <c r="C277" s="238" t="s">
        <v>668</v>
      </c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41"/>
      <c r="AK277" s="44"/>
      <c r="AL277" s="53"/>
      <c r="AM277" s="53"/>
      <c r="AN277" s="3" t="s">
        <v>668</v>
      </c>
      <c r="AR277" s="53"/>
      <c r="AU277" s="53"/>
    </row>
    <row r="278" spans="1:47" s="4" customFormat="1" ht="15" x14ac:dyDescent="0.25">
      <c r="A278" s="87"/>
      <c r="B278" s="56" t="s">
        <v>669</v>
      </c>
      <c r="C278" s="234" t="s">
        <v>670</v>
      </c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46"/>
      <c r="AK278" s="44"/>
      <c r="AL278" s="53"/>
      <c r="AM278" s="53"/>
      <c r="AR278" s="53"/>
      <c r="AS278" s="3" t="s">
        <v>670</v>
      </c>
      <c r="AU278" s="53"/>
    </row>
    <row r="279" spans="1:47" s="4" customFormat="1" ht="15" x14ac:dyDescent="0.25">
      <c r="A279" s="74"/>
      <c r="B279" s="75"/>
      <c r="C279" s="240" t="s">
        <v>81</v>
      </c>
      <c r="D279" s="240"/>
      <c r="E279" s="240"/>
      <c r="F279" s="47"/>
      <c r="G279" s="48"/>
      <c r="H279" s="48"/>
      <c r="I279" s="48"/>
      <c r="J279" s="51"/>
      <c r="K279" s="48"/>
      <c r="L279" s="81">
        <v>10004.969999999999</v>
      </c>
      <c r="M279" s="69"/>
      <c r="N279" s="77">
        <v>80439.960000000006</v>
      </c>
      <c r="AK279" s="44"/>
      <c r="AL279" s="53"/>
      <c r="AM279" s="53"/>
      <c r="AR279" s="53" t="s">
        <v>81</v>
      </c>
      <c r="AU279" s="53"/>
    </row>
    <row r="280" spans="1:47" s="4" customFormat="1" ht="23.25" x14ac:dyDescent="0.25">
      <c r="A280" s="45" t="s">
        <v>384</v>
      </c>
      <c r="B280" s="46" t="s">
        <v>671</v>
      </c>
      <c r="C280" s="240" t="s">
        <v>672</v>
      </c>
      <c r="D280" s="240"/>
      <c r="E280" s="240"/>
      <c r="F280" s="47" t="s">
        <v>183</v>
      </c>
      <c r="G280" s="48">
        <v>2.6499999999999999E-2</v>
      </c>
      <c r="H280" s="78">
        <v>1.55</v>
      </c>
      <c r="I280" s="126">
        <v>4.1075E-2</v>
      </c>
      <c r="J280" s="81">
        <v>8010.4</v>
      </c>
      <c r="K280" s="48"/>
      <c r="L280" s="76">
        <v>329.03</v>
      </c>
      <c r="M280" s="78">
        <v>8.0399999999999991</v>
      </c>
      <c r="N280" s="77">
        <v>2645.4</v>
      </c>
      <c r="AK280" s="44"/>
      <c r="AL280" s="53"/>
      <c r="AM280" s="53" t="s">
        <v>672</v>
      </c>
      <c r="AR280" s="53"/>
      <c r="AU280" s="53"/>
    </row>
    <row r="281" spans="1:47" s="4" customFormat="1" ht="15" x14ac:dyDescent="0.25">
      <c r="A281" s="74"/>
      <c r="B281" s="75"/>
      <c r="C281" s="238" t="s">
        <v>673</v>
      </c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41"/>
      <c r="AK281" s="44"/>
      <c r="AL281" s="53"/>
      <c r="AM281" s="53"/>
      <c r="AR281" s="53"/>
      <c r="AT281" s="3" t="s">
        <v>673</v>
      </c>
      <c r="AU281" s="53"/>
    </row>
    <row r="282" spans="1:47" s="4" customFormat="1" ht="15" x14ac:dyDescent="0.25">
      <c r="A282" s="54"/>
      <c r="B282" s="9"/>
      <c r="C282" s="238" t="s">
        <v>674</v>
      </c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41"/>
      <c r="AK282" s="44"/>
      <c r="AL282" s="53"/>
      <c r="AM282" s="53"/>
      <c r="AN282" s="3" t="s">
        <v>674</v>
      </c>
      <c r="AR282" s="53"/>
      <c r="AU282" s="53"/>
    </row>
    <row r="283" spans="1:47" s="4" customFormat="1" ht="15" x14ac:dyDescent="0.25">
      <c r="A283" s="74"/>
      <c r="B283" s="75"/>
      <c r="C283" s="240" t="s">
        <v>81</v>
      </c>
      <c r="D283" s="240"/>
      <c r="E283" s="240"/>
      <c r="F283" s="47"/>
      <c r="G283" s="48"/>
      <c r="H283" s="48"/>
      <c r="I283" s="48"/>
      <c r="J283" s="51"/>
      <c r="K283" s="48"/>
      <c r="L283" s="76">
        <v>329.03</v>
      </c>
      <c r="M283" s="69"/>
      <c r="N283" s="77">
        <v>2645.4</v>
      </c>
      <c r="AK283" s="44"/>
      <c r="AL283" s="53"/>
      <c r="AM283" s="53"/>
      <c r="AR283" s="53" t="s">
        <v>81</v>
      </c>
      <c r="AU283" s="53"/>
    </row>
    <row r="284" spans="1:47" s="4" customFormat="1" ht="34.5" x14ac:dyDescent="0.25">
      <c r="A284" s="45" t="s">
        <v>388</v>
      </c>
      <c r="B284" s="46" t="s">
        <v>356</v>
      </c>
      <c r="C284" s="240" t="s">
        <v>357</v>
      </c>
      <c r="D284" s="240"/>
      <c r="E284" s="240"/>
      <c r="F284" s="47" t="s">
        <v>183</v>
      </c>
      <c r="G284" s="48">
        <v>2.6499999999999999E-2</v>
      </c>
      <c r="H284" s="78">
        <v>1.55</v>
      </c>
      <c r="I284" s="126">
        <v>4.1075E-2</v>
      </c>
      <c r="J284" s="81">
        <v>2365</v>
      </c>
      <c r="K284" s="48"/>
      <c r="L284" s="76">
        <v>97.14</v>
      </c>
      <c r="M284" s="78">
        <v>8.0399999999999991</v>
      </c>
      <c r="N284" s="85">
        <v>781.01</v>
      </c>
      <c r="AK284" s="44"/>
      <c r="AL284" s="53"/>
      <c r="AM284" s="53" t="s">
        <v>357</v>
      </c>
      <c r="AR284" s="53"/>
      <c r="AU284" s="53"/>
    </row>
    <row r="285" spans="1:47" s="4" customFormat="1" ht="15" x14ac:dyDescent="0.25">
      <c r="A285" s="74"/>
      <c r="B285" s="75"/>
      <c r="C285" s="238" t="s">
        <v>673</v>
      </c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41"/>
      <c r="AK285" s="44"/>
      <c r="AL285" s="53"/>
      <c r="AM285" s="53"/>
      <c r="AR285" s="53"/>
      <c r="AT285" s="3" t="s">
        <v>673</v>
      </c>
      <c r="AU285" s="53"/>
    </row>
    <row r="286" spans="1:47" s="4" customFormat="1" ht="15" x14ac:dyDescent="0.25">
      <c r="A286" s="54"/>
      <c r="B286" s="9"/>
      <c r="C286" s="238" t="s">
        <v>674</v>
      </c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41"/>
      <c r="AK286" s="44"/>
      <c r="AL286" s="53"/>
      <c r="AM286" s="53"/>
      <c r="AN286" s="3" t="s">
        <v>674</v>
      </c>
      <c r="AR286" s="53"/>
      <c r="AU286" s="53"/>
    </row>
    <row r="287" spans="1:47" s="4" customFormat="1" ht="15" x14ac:dyDescent="0.25">
      <c r="A287" s="74"/>
      <c r="B287" s="75"/>
      <c r="C287" s="240" t="s">
        <v>81</v>
      </c>
      <c r="D287" s="240"/>
      <c r="E287" s="240"/>
      <c r="F287" s="47"/>
      <c r="G287" s="48"/>
      <c r="H287" s="48"/>
      <c r="I287" s="48"/>
      <c r="J287" s="51"/>
      <c r="K287" s="48"/>
      <c r="L287" s="76">
        <v>97.14</v>
      </c>
      <c r="M287" s="69"/>
      <c r="N287" s="85">
        <v>781.01</v>
      </c>
      <c r="AK287" s="44"/>
      <c r="AL287" s="53"/>
      <c r="AM287" s="53"/>
      <c r="AR287" s="53" t="s">
        <v>81</v>
      </c>
      <c r="AU287" s="53"/>
    </row>
    <row r="288" spans="1:47" s="4" customFormat="1" ht="23.25" x14ac:dyDescent="0.25">
      <c r="A288" s="45" t="s">
        <v>397</v>
      </c>
      <c r="B288" s="46" t="s">
        <v>675</v>
      </c>
      <c r="C288" s="240" t="s">
        <v>676</v>
      </c>
      <c r="D288" s="240"/>
      <c r="E288" s="240"/>
      <c r="F288" s="47" t="s">
        <v>183</v>
      </c>
      <c r="G288" s="48">
        <v>6.6600000000000006E-2</v>
      </c>
      <c r="H288" s="78">
        <v>1.55</v>
      </c>
      <c r="I288" s="98">
        <v>0.10323</v>
      </c>
      <c r="J288" s="81">
        <v>8010.4</v>
      </c>
      <c r="K288" s="48"/>
      <c r="L288" s="76">
        <v>826.91</v>
      </c>
      <c r="M288" s="78">
        <v>8.0399999999999991</v>
      </c>
      <c r="N288" s="77">
        <v>6648.36</v>
      </c>
      <c r="AK288" s="44"/>
      <c r="AL288" s="53"/>
      <c r="AM288" s="53" t="s">
        <v>676</v>
      </c>
      <c r="AR288" s="53"/>
      <c r="AU288" s="53"/>
    </row>
    <row r="289" spans="1:47" s="4" customFormat="1" ht="15" x14ac:dyDescent="0.25">
      <c r="A289" s="74"/>
      <c r="B289" s="75"/>
      <c r="C289" s="238" t="s">
        <v>673</v>
      </c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41"/>
      <c r="AK289" s="44"/>
      <c r="AL289" s="53"/>
      <c r="AM289" s="53"/>
      <c r="AR289" s="53"/>
      <c r="AT289" s="3" t="s">
        <v>673</v>
      </c>
      <c r="AU289" s="53"/>
    </row>
    <row r="290" spans="1:47" s="4" customFormat="1" ht="15" x14ac:dyDescent="0.25">
      <c r="A290" s="54"/>
      <c r="B290" s="9"/>
      <c r="C290" s="238" t="s">
        <v>677</v>
      </c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41"/>
      <c r="AK290" s="44"/>
      <c r="AL290" s="53"/>
      <c r="AM290" s="53"/>
      <c r="AN290" s="3" t="s">
        <v>677</v>
      </c>
      <c r="AR290" s="53"/>
      <c r="AU290" s="53"/>
    </row>
    <row r="291" spans="1:47" s="4" customFormat="1" ht="15" x14ac:dyDescent="0.25">
      <c r="A291" s="74"/>
      <c r="B291" s="75"/>
      <c r="C291" s="240" t="s">
        <v>81</v>
      </c>
      <c r="D291" s="240"/>
      <c r="E291" s="240"/>
      <c r="F291" s="47"/>
      <c r="G291" s="48"/>
      <c r="H291" s="48"/>
      <c r="I291" s="48"/>
      <c r="J291" s="51"/>
      <c r="K291" s="48"/>
      <c r="L291" s="76">
        <v>826.91</v>
      </c>
      <c r="M291" s="69"/>
      <c r="N291" s="77">
        <v>6648.36</v>
      </c>
      <c r="AK291" s="44"/>
      <c r="AL291" s="53"/>
      <c r="AM291" s="53"/>
      <c r="AR291" s="53" t="s">
        <v>81</v>
      </c>
      <c r="AU291" s="53"/>
    </row>
    <row r="292" spans="1:47" s="4" customFormat="1" ht="34.5" x14ac:dyDescent="0.25">
      <c r="A292" s="45" t="s">
        <v>401</v>
      </c>
      <c r="B292" s="46" t="s">
        <v>678</v>
      </c>
      <c r="C292" s="240" t="s">
        <v>679</v>
      </c>
      <c r="D292" s="240"/>
      <c r="E292" s="240"/>
      <c r="F292" s="47" t="s">
        <v>183</v>
      </c>
      <c r="G292" s="48">
        <v>6.6600000000000006E-2</v>
      </c>
      <c r="H292" s="78">
        <v>1.55</v>
      </c>
      <c r="I292" s="98">
        <v>0.10323</v>
      </c>
      <c r="J292" s="81">
        <v>2365</v>
      </c>
      <c r="K292" s="48"/>
      <c r="L292" s="76">
        <v>244.14</v>
      </c>
      <c r="M292" s="78">
        <v>8.0399999999999991</v>
      </c>
      <c r="N292" s="77">
        <v>1962.89</v>
      </c>
      <c r="AK292" s="44"/>
      <c r="AL292" s="53"/>
      <c r="AM292" s="53" t="s">
        <v>679</v>
      </c>
      <c r="AR292" s="53"/>
      <c r="AU292" s="53"/>
    </row>
    <row r="293" spans="1:47" s="4" customFormat="1" ht="15" x14ac:dyDescent="0.25">
      <c r="A293" s="74"/>
      <c r="B293" s="75"/>
      <c r="C293" s="238" t="s">
        <v>673</v>
      </c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41"/>
      <c r="AK293" s="44"/>
      <c r="AL293" s="53"/>
      <c r="AM293" s="53"/>
      <c r="AR293" s="53"/>
      <c r="AT293" s="3" t="s">
        <v>673</v>
      </c>
      <c r="AU293" s="53"/>
    </row>
    <row r="294" spans="1:47" s="4" customFormat="1" ht="15" x14ac:dyDescent="0.25">
      <c r="A294" s="54"/>
      <c r="B294" s="9"/>
      <c r="C294" s="238" t="s">
        <v>677</v>
      </c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41"/>
      <c r="AK294" s="44"/>
      <c r="AL294" s="53"/>
      <c r="AM294" s="53"/>
      <c r="AN294" s="3" t="s">
        <v>677</v>
      </c>
      <c r="AR294" s="53"/>
      <c r="AU294" s="53"/>
    </row>
    <row r="295" spans="1:47" s="4" customFormat="1" ht="15" x14ac:dyDescent="0.25">
      <c r="A295" s="74"/>
      <c r="B295" s="75"/>
      <c r="C295" s="240" t="s">
        <v>81</v>
      </c>
      <c r="D295" s="240"/>
      <c r="E295" s="240"/>
      <c r="F295" s="47"/>
      <c r="G295" s="48"/>
      <c r="H295" s="48"/>
      <c r="I295" s="48"/>
      <c r="J295" s="51"/>
      <c r="K295" s="48"/>
      <c r="L295" s="76">
        <v>244.14</v>
      </c>
      <c r="M295" s="69"/>
      <c r="N295" s="77">
        <v>1962.89</v>
      </c>
      <c r="AK295" s="44"/>
      <c r="AL295" s="53"/>
      <c r="AM295" s="53"/>
      <c r="AR295" s="53" t="s">
        <v>81</v>
      </c>
      <c r="AU295" s="53"/>
    </row>
    <row r="296" spans="1:47" s="4" customFormat="1" ht="34.5" x14ac:dyDescent="0.25">
      <c r="A296" s="45" t="s">
        <v>405</v>
      </c>
      <c r="B296" s="46" t="s">
        <v>680</v>
      </c>
      <c r="C296" s="240" t="s">
        <v>681</v>
      </c>
      <c r="D296" s="240"/>
      <c r="E296" s="240"/>
      <c r="F296" s="47" t="s">
        <v>183</v>
      </c>
      <c r="G296" s="48">
        <v>2.355</v>
      </c>
      <c r="H296" s="78">
        <v>1.55</v>
      </c>
      <c r="I296" s="98">
        <v>3.6502500000000002</v>
      </c>
      <c r="J296" s="81">
        <v>8070.8</v>
      </c>
      <c r="K296" s="48"/>
      <c r="L296" s="81">
        <v>29460.44</v>
      </c>
      <c r="M296" s="78">
        <v>8.0399999999999991</v>
      </c>
      <c r="N296" s="77">
        <v>236861.94</v>
      </c>
      <c r="AK296" s="44"/>
      <c r="AL296" s="53"/>
      <c r="AM296" s="53" t="s">
        <v>681</v>
      </c>
      <c r="AR296" s="53"/>
      <c r="AU296" s="53"/>
    </row>
    <row r="297" spans="1:47" s="4" customFormat="1" ht="15" x14ac:dyDescent="0.25">
      <c r="A297" s="74"/>
      <c r="B297" s="75"/>
      <c r="C297" s="238" t="s">
        <v>673</v>
      </c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41"/>
      <c r="AK297" s="44"/>
      <c r="AL297" s="53"/>
      <c r="AM297" s="53"/>
      <c r="AR297" s="53"/>
      <c r="AT297" s="3" t="s">
        <v>673</v>
      </c>
      <c r="AU297" s="53"/>
    </row>
    <row r="298" spans="1:47" s="4" customFormat="1" ht="15" x14ac:dyDescent="0.25">
      <c r="A298" s="54"/>
      <c r="B298" s="9"/>
      <c r="C298" s="238" t="s">
        <v>682</v>
      </c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41"/>
      <c r="AK298" s="44"/>
      <c r="AL298" s="53"/>
      <c r="AM298" s="53"/>
      <c r="AN298" s="3" t="s">
        <v>682</v>
      </c>
      <c r="AR298" s="53"/>
      <c r="AU298" s="53"/>
    </row>
    <row r="299" spans="1:47" s="4" customFormat="1" ht="15" x14ac:dyDescent="0.25">
      <c r="A299" s="74"/>
      <c r="B299" s="75"/>
      <c r="C299" s="240" t="s">
        <v>81</v>
      </c>
      <c r="D299" s="240"/>
      <c r="E299" s="240"/>
      <c r="F299" s="47"/>
      <c r="G299" s="48"/>
      <c r="H299" s="48"/>
      <c r="I299" s="48"/>
      <c r="J299" s="51"/>
      <c r="K299" s="48"/>
      <c r="L299" s="81">
        <v>29460.44</v>
      </c>
      <c r="M299" s="69"/>
      <c r="N299" s="77">
        <v>236861.94</v>
      </c>
      <c r="AK299" s="44"/>
      <c r="AL299" s="53"/>
      <c r="AM299" s="53"/>
      <c r="AR299" s="53" t="s">
        <v>81</v>
      </c>
      <c r="AU299" s="53"/>
    </row>
    <row r="300" spans="1:47" s="4" customFormat="1" ht="34.5" x14ac:dyDescent="0.25">
      <c r="A300" s="45" t="s">
        <v>414</v>
      </c>
      <c r="B300" s="46" t="s">
        <v>683</v>
      </c>
      <c r="C300" s="240" t="s">
        <v>684</v>
      </c>
      <c r="D300" s="240"/>
      <c r="E300" s="240"/>
      <c r="F300" s="47" t="s">
        <v>183</v>
      </c>
      <c r="G300" s="48">
        <v>2.355</v>
      </c>
      <c r="H300" s="78">
        <v>1.55</v>
      </c>
      <c r="I300" s="98">
        <v>3.6502500000000002</v>
      </c>
      <c r="J300" s="81">
        <v>1723</v>
      </c>
      <c r="K300" s="48"/>
      <c r="L300" s="81">
        <v>6289.38</v>
      </c>
      <c r="M300" s="78">
        <v>8.0399999999999991</v>
      </c>
      <c r="N300" s="77">
        <v>50566.62</v>
      </c>
      <c r="AK300" s="44"/>
      <c r="AL300" s="53"/>
      <c r="AM300" s="53" t="s">
        <v>684</v>
      </c>
      <c r="AR300" s="53"/>
      <c r="AU300" s="53"/>
    </row>
    <row r="301" spans="1:47" s="4" customFormat="1" ht="15" x14ac:dyDescent="0.25">
      <c r="A301" s="74"/>
      <c r="B301" s="75"/>
      <c r="C301" s="238" t="s">
        <v>673</v>
      </c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41"/>
      <c r="AK301" s="44"/>
      <c r="AL301" s="53"/>
      <c r="AM301" s="53"/>
      <c r="AR301" s="53"/>
      <c r="AT301" s="3" t="s">
        <v>673</v>
      </c>
      <c r="AU301" s="53"/>
    </row>
    <row r="302" spans="1:47" s="4" customFormat="1" ht="15" x14ac:dyDescent="0.25">
      <c r="A302" s="54"/>
      <c r="B302" s="9"/>
      <c r="C302" s="238" t="s">
        <v>682</v>
      </c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41"/>
      <c r="AK302" s="44"/>
      <c r="AL302" s="53"/>
      <c r="AM302" s="53"/>
      <c r="AN302" s="3" t="s">
        <v>682</v>
      </c>
      <c r="AR302" s="53"/>
      <c r="AU302" s="53"/>
    </row>
    <row r="303" spans="1:47" s="4" customFormat="1" ht="15" x14ac:dyDescent="0.25">
      <c r="A303" s="74"/>
      <c r="B303" s="75"/>
      <c r="C303" s="240" t="s">
        <v>81</v>
      </c>
      <c r="D303" s="240"/>
      <c r="E303" s="240"/>
      <c r="F303" s="47"/>
      <c r="G303" s="48"/>
      <c r="H303" s="48"/>
      <c r="I303" s="48"/>
      <c r="J303" s="51"/>
      <c r="K303" s="48"/>
      <c r="L303" s="81">
        <v>6289.38</v>
      </c>
      <c r="M303" s="69"/>
      <c r="N303" s="77">
        <v>50566.62</v>
      </c>
      <c r="AK303" s="44"/>
      <c r="AL303" s="53"/>
      <c r="AM303" s="53"/>
      <c r="AR303" s="53" t="s">
        <v>81</v>
      </c>
      <c r="AU303" s="53"/>
    </row>
    <row r="304" spans="1:47" s="4" customFormat="1" ht="56.25" x14ac:dyDescent="0.25">
      <c r="A304" s="45" t="s">
        <v>418</v>
      </c>
      <c r="B304" s="46" t="s">
        <v>406</v>
      </c>
      <c r="C304" s="240" t="s">
        <v>407</v>
      </c>
      <c r="D304" s="240"/>
      <c r="E304" s="240"/>
      <c r="F304" s="47" t="s">
        <v>408</v>
      </c>
      <c r="G304" s="48">
        <v>0.14799999999999999</v>
      </c>
      <c r="H304" s="78">
        <v>1.55</v>
      </c>
      <c r="I304" s="50">
        <v>0.22939999999999999</v>
      </c>
      <c r="J304" s="51"/>
      <c r="K304" s="48"/>
      <c r="L304" s="51"/>
      <c r="M304" s="48"/>
      <c r="N304" s="52"/>
      <c r="AK304" s="44"/>
      <c r="AL304" s="53"/>
      <c r="AM304" s="53" t="s">
        <v>407</v>
      </c>
      <c r="AR304" s="53"/>
      <c r="AU304" s="53"/>
    </row>
    <row r="305" spans="1:47" s="4" customFormat="1" ht="15" x14ac:dyDescent="0.25">
      <c r="A305" s="54"/>
      <c r="B305" s="9"/>
      <c r="C305" s="238" t="s">
        <v>685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38"/>
      <c r="N305" s="241"/>
      <c r="AK305" s="44"/>
      <c r="AL305" s="53"/>
      <c r="AM305" s="53"/>
      <c r="AN305" s="3" t="s">
        <v>685</v>
      </c>
      <c r="AR305" s="53"/>
      <c r="AU305" s="53"/>
    </row>
    <row r="306" spans="1:47" s="4" customFormat="1" ht="15" x14ac:dyDescent="0.25">
      <c r="A306" s="55"/>
      <c r="B306" s="56" t="s">
        <v>63</v>
      </c>
      <c r="C306" s="238" t="s">
        <v>86</v>
      </c>
      <c r="D306" s="238"/>
      <c r="E306" s="238"/>
      <c r="F306" s="57"/>
      <c r="G306" s="58"/>
      <c r="H306" s="58"/>
      <c r="I306" s="58"/>
      <c r="J306" s="60">
        <v>255.04</v>
      </c>
      <c r="K306" s="58"/>
      <c r="L306" s="60">
        <v>58.51</v>
      </c>
      <c r="M306" s="61">
        <v>24.79</v>
      </c>
      <c r="N306" s="62">
        <v>1450.46</v>
      </c>
      <c r="AK306" s="44"/>
      <c r="AL306" s="53"/>
      <c r="AM306" s="53"/>
      <c r="AO306" s="3" t="s">
        <v>86</v>
      </c>
      <c r="AR306" s="53"/>
      <c r="AU306" s="53"/>
    </row>
    <row r="307" spans="1:47" s="4" customFormat="1" ht="15" x14ac:dyDescent="0.25">
      <c r="A307" s="55"/>
      <c r="B307" s="56" t="s">
        <v>68</v>
      </c>
      <c r="C307" s="238" t="s">
        <v>69</v>
      </c>
      <c r="D307" s="238"/>
      <c r="E307" s="238"/>
      <c r="F307" s="57"/>
      <c r="G307" s="58"/>
      <c r="H307" s="58"/>
      <c r="I307" s="58"/>
      <c r="J307" s="60">
        <v>66.55</v>
      </c>
      <c r="K307" s="58"/>
      <c r="L307" s="60">
        <v>15.27</v>
      </c>
      <c r="M307" s="61">
        <v>10.53</v>
      </c>
      <c r="N307" s="79">
        <v>160.79</v>
      </c>
      <c r="AK307" s="44"/>
      <c r="AL307" s="53"/>
      <c r="AM307" s="53"/>
      <c r="AO307" s="3" t="s">
        <v>69</v>
      </c>
      <c r="AR307" s="53"/>
      <c r="AU307" s="53"/>
    </row>
    <row r="308" spans="1:47" s="4" customFormat="1" ht="15" x14ac:dyDescent="0.25">
      <c r="A308" s="55"/>
      <c r="B308" s="56" t="s">
        <v>87</v>
      </c>
      <c r="C308" s="238" t="s">
        <v>88</v>
      </c>
      <c r="D308" s="238"/>
      <c r="E308" s="238"/>
      <c r="F308" s="57"/>
      <c r="G308" s="58"/>
      <c r="H308" s="58"/>
      <c r="I308" s="58"/>
      <c r="J308" s="59">
        <v>1067.8900000000001</v>
      </c>
      <c r="K308" s="58"/>
      <c r="L308" s="60">
        <v>244.97</v>
      </c>
      <c r="M308" s="61">
        <v>8.0399999999999991</v>
      </c>
      <c r="N308" s="62">
        <v>1969.56</v>
      </c>
      <c r="AK308" s="44"/>
      <c r="AL308" s="53"/>
      <c r="AM308" s="53"/>
      <c r="AO308" s="3" t="s">
        <v>88</v>
      </c>
      <c r="AR308" s="53"/>
      <c r="AU308" s="53"/>
    </row>
    <row r="309" spans="1:47" s="4" customFormat="1" ht="15" x14ac:dyDescent="0.25">
      <c r="A309" s="63"/>
      <c r="B309" s="56"/>
      <c r="C309" s="238" t="s">
        <v>89</v>
      </c>
      <c r="D309" s="238"/>
      <c r="E309" s="238"/>
      <c r="F309" s="57" t="s">
        <v>73</v>
      </c>
      <c r="G309" s="64">
        <v>21.2</v>
      </c>
      <c r="H309" s="58"/>
      <c r="I309" s="65">
        <v>4.8632799999999996</v>
      </c>
      <c r="J309" s="66"/>
      <c r="K309" s="58"/>
      <c r="L309" s="66"/>
      <c r="M309" s="58"/>
      <c r="N309" s="67"/>
      <c r="AK309" s="44"/>
      <c r="AL309" s="53"/>
      <c r="AM309" s="53"/>
      <c r="AP309" s="3" t="s">
        <v>89</v>
      </c>
      <c r="AR309" s="53"/>
      <c r="AU309" s="53"/>
    </row>
    <row r="310" spans="1:47" s="4" customFormat="1" ht="15" x14ac:dyDescent="0.25">
      <c r="A310" s="54"/>
      <c r="B310" s="56"/>
      <c r="C310" s="242" t="s">
        <v>74</v>
      </c>
      <c r="D310" s="242"/>
      <c r="E310" s="242"/>
      <c r="F310" s="68"/>
      <c r="G310" s="69"/>
      <c r="H310" s="69"/>
      <c r="I310" s="69"/>
      <c r="J310" s="70">
        <v>1389.48</v>
      </c>
      <c r="K310" s="69"/>
      <c r="L310" s="71">
        <v>318.75</v>
      </c>
      <c r="M310" s="69"/>
      <c r="N310" s="72">
        <v>3580.81</v>
      </c>
      <c r="AK310" s="44"/>
      <c r="AL310" s="53"/>
      <c r="AM310" s="53"/>
      <c r="AQ310" s="3" t="s">
        <v>74</v>
      </c>
      <c r="AR310" s="53"/>
      <c r="AU310" s="53"/>
    </row>
    <row r="311" spans="1:47" s="4" customFormat="1" ht="15" x14ac:dyDescent="0.25">
      <c r="A311" s="63"/>
      <c r="B311" s="56"/>
      <c r="C311" s="238" t="s">
        <v>75</v>
      </c>
      <c r="D311" s="238"/>
      <c r="E311" s="238"/>
      <c r="F311" s="57"/>
      <c r="G311" s="58"/>
      <c r="H311" s="58"/>
      <c r="I311" s="58"/>
      <c r="J311" s="66"/>
      <c r="K311" s="58"/>
      <c r="L311" s="60">
        <v>58.51</v>
      </c>
      <c r="M311" s="58"/>
      <c r="N311" s="62">
        <v>1450.46</v>
      </c>
      <c r="AK311" s="44"/>
      <c r="AL311" s="53"/>
      <c r="AM311" s="53"/>
      <c r="AP311" s="3" t="s">
        <v>75</v>
      </c>
      <c r="AR311" s="53"/>
      <c r="AU311" s="53"/>
    </row>
    <row r="312" spans="1:47" s="4" customFormat="1" ht="15" x14ac:dyDescent="0.25">
      <c r="A312" s="63"/>
      <c r="B312" s="56" t="s">
        <v>410</v>
      </c>
      <c r="C312" s="238" t="s">
        <v>411</v>
      </c>
      <c r="D312" s="238"/>
      <c r="E312" s="238"/>
      <c r="F312" s="57" t="s">
        <v>78</v>
      </c>
      <c r="G312" s="73">
        <v>110</v>
      </c>
      <c r="H312" s="58"/>
      <c r="I312" s="73">
        <v>110</v>
      </c>
      <c r="J312" s="66"/>
      <c r="K312" s="58"/>
      <c r="L312" s="60">
        <v>64.36</v>
      </c>
      <c r="M312" s="58"/>
      <c r="N312" s="62">
        <v>1595.51</v>
      </c>
      <c r="AK312" s="44"/>
      <c r="AL312" s="53"/>
      <c r="AM312" s="53"/>
      <c r="AP312" s="3" t="s">
        <v>411</v>
      </c>
      <c r="AR312" s="53"/>
      <c r="AU312" s="53"/>
    </row>
    <row r="313" spans="1:47" s="4" customFormat="1" ht="15" x14ac:dyDescent="0.25">
      <c r="A313" s="63"/>
      <c r="B313" s="56" t="s">
        <v>412</v>
      </c>
      <c r="C313" s="238" t="s">
        <v>413</v>
      </c>
      <c r="D313" s="238"/>
      <c r="E313" s="238"/>
      <c r="F313" s="57" t="s">
        <v>78</v>
      </c>
      <c r="G313" s="73">
        <v>69</v>
      </c>
      <c r="H313" s="58"/>
      <c r="I313" s="73">
        <v>69</v>
      </c>
      <c r="J313" s="66"/>
      <c r="K313" s="58"/>
      <c r="L313" s="60">
        <v>40.369999999999997</v>
      </c>
      <c r="M313" s="58"/>
      <c r="N313" s="62">
        <v>1000.82</v>
      </c>
      <c r="AK313" s="44"/>
      <c r="AL313" s="53"/>
      <c r="AM313" s="53"/>
      <c r="AP313" s="3" t="s">
        <v>413</v>
      </c>
      <c r="AR313" s="53"/>
      <c r="AU313" s="53"/>
    </row>
    <row r="314" spans="1:47" s="4" customFormat="1" ht="15" x14ac:dyDescent="0.25">
      <c r="A314" s="74"/>
      <c r="B314" s="75"/>
      <c r="C314" s="240" t="s">
        <v>81</v>
      </c>
      <c r="D314" s="240"/>
      <c r="E314" s="240"/>
      <c r="F314" s="47"/>
      <c r="G314" s="48"/>
      <c r="H314" s="48"/>
      <c r="I314" s="48"/>
      <c r="J314" s="51"/>
      <c r="K314" s="48"/>
      <c r="L314" s="76">
        <v>423.48</v>
      </c>
      <c r="M314" s="69"/>
      <c r="N314" s="77">
        <v>6177.14</v>
      </c>
      <c r="AK314" s="44"/>
      <c r="AL314" s="53"/>
      <c r="AM314" s="53"/>
      <c r="AR314" s="53" t="s">
        <v>81</v>
      </c>
      <c r="AU314" s="53"/>
    </row>
    <row r="315" spans="1:47" s="4" customFormat="1" ht="15" x14ac:dyDescent="0.25">
      <c r="A315" s="45" t="s">
        <v>422</v>
      </c>
      <c r="B315" s="46" t="s">
        <v>415</v>
      </c>
      <c r="C315" s="240" t="s">
        <v>416</v>
      </c>
      <c r="D315" s="240"/>
      <c r="E315" s="240"/>
      <c r="F315" s="47" t="s">
        <v>183</v>
      </c>
      <c r="G315" s="48">
        <v>-5.5056000000000001E-2</v>
      </c>
      <c r="H315" s="78">
        <v>1.55</v>
      </c>
      <c r="I315" s="125">
        <v>-8.5336800000000004E-2</v>
      </c>
      <c r="J315" s="81">
        <v>3815.1</v>
      </c>
      <c r="K315" s="48"/>
      <c r="L315" s="76">
        <v>-325.57</v>
      </c>
      <c r="M315" s="78">
        <v>8.0399999999999991</v>
      </c>
      <c r="N315" s="77">
        <v>-2617.58</v>
      </c>
      <c r="AK315" s="44"/>
      <c r="AL315" s="53"/>
      <c r="AM315" s="53" t="s">
        <v>416</v>
      </c>
      <c r="AR315" s="53"/>
      <c r="AU315" s="53"/>
    </row>
    <row r="316" spans="1:47" s="4" customFormat="1" ht="15" x14ac:dyDescent="0.25">
      <c r="A316" s="74"/>
      <c r="B316" s="75"/>
      <c r="C316" s="238" t="s">
        <v>417</v>
      </c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41"/>
      <c r="AK316" s="44"/>
      <c r="AL316" s="53"/>
      <c r="AM316" s="53"/>
      <c r="AR316" s="53"/>
      <c r="AT316" s="3" t="s">
        <v>417</v>
      </c>
      <c r="AU316" s="53"/>
    </row>
    <row r="317" spans="1:47" s="4" customFormat="1" ht="15" x14ac:dyDescent="0.25">
      <c r="A317" s="54"/>
      <c r="B317" s="9"/>
      <c r="C317" s="238" t="s">
        <v>686</v>
      </c>
      <c r="D317" s="238"/>
      <c r="E317" s="238"/>
      <c r="F317" s="238"/>
      <c r="G317" s="238"/>
      <c r="H317" s="238"/>
      <c r="I317" s="238"/>
      <c r="J317" s="238"/>
      <c r="K317" s="238"/>
      <c r="L317" s="238"/>
      <c r="M317" s="238"/>
      <c r="N317" s="241"/>
      <c r="AK317" s="44"/>
      <c r="AL317" s="53"/>
      <c r="AM317" s="53"/>
      <c r="AN317" s="3" t="s">
        <v>686</v>
      </c>
      <c r="AR317" s="53"/>
      <c r="AU317" s="53"/>
    </row>
    <row r="318" spans="1:47" s="4" customFormat="1" ht="15" x14ac:dyDescent="0.25">
      <c r="A318" s="74"/>
      <c r="B318" s="75"/>
      <c r="C318" s="240" t="s">
        <v>81</v>
      </c>
      <c r="D318" s="240"/>
      <c r="E318" s="240"/>
      <c r="F318" s="47"/>
      <c r="G318" s="48"/>
      <c r="H318" s="48"/>
      <c r="I318" s="48"/>
      <c r="J318" s="51"/>
      <c r="K318" s="48"/>
      <c r="L318" s="76">
        <v>-325.57</v>
      </c>
      <c r="M318" s="69"/>
      <c r="N318" s="77">
        <v>-2617.58</v>
      </c>
      <c r="AK318" s="44"/>
      <c r="AL318" s="53"/>
      <c r="AM318" s="53"/>
      <c r="AR318" s="53" t="s">
        <v>81</v>
      </c>
      <c r="AU318" s="53"/>
    </row>
    <row r="319" spans="1:47" s="4" customFormat="1" ht="23.25" x14ac:dyDescent="0.25">
      <c r="A319" s="45" t="s">
        <v>426</v>
      </c>
      <c r="B319" s="46" t="s">
        <v>419</v>
      </c>
      <c r="C319" s="240" t="s">
        <v>420</v>
      </c>
      <c r="D319" s="240"/>
      <c r="E319" s="240"/>
      <c r="F319" s="47" t="s">
        <v>183</v>
      </c>
      <c r="G319" s="48">
        <v>3.5520000000000003E-2</v>
      </c>
      <c r="H319" s="78">
        <v>1.55</v>
      </c>
      <c r="I319" s="126">
        <v>5.5056000000000001E-2</v>
      </c>
      <c r="J319" s="81">
        <v>16634.55</v>
      </c>
      <c r="K319" s="48"/>
      <c r="L319" s="76">
        <v>915.83</v>
      </c>
      <c r="M319" s="78">
        <v>8.0399999999999991</v>
      </c>
      <c r="N319" s="77">
        <v>7363.27</v>
      </c>
      <c r="AK319" s="44"/>
      <c r="AL319" s="53"/>
      <c r="AM319" s="53" t="s">
        <v>420</v>
      </c>
      <c r="AR319" s="53"/>
      <c r="AU319" s="53"/>
    </row>
    <row r="320" spans="1:47" s="4" customFormat="1" ht="15" x14ac:dyDescent="0.25">
      <c r="A320" s="74"/>
      <c r="B320" s="75"/>
      <c r="C320" s="238" t="s">
        <v>417</v>
      </c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41"/>
      <c r="AK320" s="44"/>
      <c r="AL320" s="53"/>
      <c r="AM320" s="53"/>
      <c r="AR320" s="53"/>
      <c r="AT320" s="3" t="s">
        <v>417</v>
      </c>
      <c r="AU320" s="53"/>
    </row>
    <row r="321" spans="1:49" s="4" customFormat="1" ht="15" x14ac:dyDescent="0.25">
      <c r="A321" s="54"/>
      <c r="B321" s="9"/>
      <c r="C321" s="238" t="s">
        <v>687</v>
      </c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41"/>
      <c r="AK321" s="44"/>
      <c r="AL321" s="53"/>
      <c r="AM321" s="53"/>
      <c r="AN321" s="3" t="s">
        <v>687</v>
      </c>
      <c r="AR321" s="53"/>
      <c r="AU321" s="53"/>
    </row>
    <row r="322" spans="1:49" s="4" customFormat="1" ht="15" x14ac:dyDescent="0.25">
      <c r="A322" s="74"/>
      <c r="B322" s="75"/>
      <c r="C322" s="240" t="s">
        <v>81</v>
      </c>
      <c r="D322" s="240"/>
      <c r="E322" s="240"/>
      <c r="F322" s="47"/>
      <c r="G322" s="48"/>
      <c r="H322" s="48"/>
      <c r="I322" s="48"/>
      <c r="J322" s="51"/>
      <c r="K322" s="48"/>
      <c r="L322" s="76">
        <v>915.83</v>
      </c>
      <c r="M322" s="69"/>
      <c r="N322" s="77">
        <v>7363.27</v>
      </c>
      <c r="AK322" s="44"/>
      <c r="AL322" s="53"/>
      <c r="AM322" s="53"/>
      <c r="AR322" s="53" t="s">
        <v>81</v>
      </c>
      <c r="AU322" s="53"/>
    </row>
    <row r="323" spans="1:49" s="4" customFormat="1" ht="0" hidden="1" customHeight="1" x14ac:dyDescent="0.25">
      <c r="A323" s="89"/>
      <c r="B323" s="90"/>
      <c r="C323" s="90"/>
      <c r="D323" s="90"/>
      <c r="E323" s="90"/>
      <c r="F323" s="91"/>
      <c r="G323" s="91"/>
      <c r="H323" s="91"/>
      <c r="I323" s="91"/>
      <c r="J323" s="92"/>
      <c r="K323" s="91"/>
      <c r="L323" s="92"/>
      <c r="M323" s="58"/>
      <c r="N323" s="92"/>
      <c r="AK323" s="44"/>
      <c r="AL323" s="53"/>
      <c r="AM323" s="53"/>
      <c r="AR323" s="53"/>
      <c r="AU323" s="53"/>
    </row>
    <row r="324" spans="1:49" s="4" customFormat="1" ht="15" x14ac:dyDescent="0.25">
      <c r="A324" s="93"/>
      <c r="B324" s="94"/>
      <c r="C324" s="240" t="s">
        <v>469</v>
      </c>
      <c r="D324" s="240"/>
      <c r="E324" s="240"/>
      <c r="F324" s="240"/>
      <c r="G324" s="240"/>
      <c r="H324" s="240"/>
      <c r="I324" s="240"/>
      <c r="J324" s="240"/>
      <c r="K324" s="240"/>
      <c r="L324" s="95">
        <v>163975.14000000001</v>
      </c>
      <c r="M324" s="96"/>
      <c r="N324" s="97">
        <v>1642571.02</v>
      </c>
      <c r="AK324" s="44"/>
      <c r="AL324" s="53"/>
      <c r="AM324" s="53"/>
      <c r="AR324" s="53"/>
      <c r="AU324" s="53" t="s">
        <v>469</v>
      </c>
    </row>
    <row r="325" spans="1:49" s="4" customFormat="1" ht="11.25" hidden="1" customHeight="1" x14ac:dyDescent="0.25"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100"/>
      <c r="M325" s="100"/>
      <c r="N325" s="100"/>
    </row>
    <row r="326" spans="1:49" s="4" customFormat="1" ht="15" x14ac:dyDescent="0.25">
      <c r="A326" s="93"/>
      <c r="B326" s="94"/>
      <c r="C326" s="240" t="s">
        <v>244</v>
      </c>
      <c r="D326" s="240"/>
      <c r="E326" s="240"/>
      <c r="F326" s="240"/>
      <c r="G326" s="240"/>
      <c r="H326" s="240"/>
      <c r="I326" s="240"/>
      <c r="J326" s="240"/>
      <c r="K326" s="240"/>
      <c r="L326" s="101"/>
      <c r="M326" s="96"/>
      <c r="N326" s="102"/>
      <c r="AV326" s="53" t="s">
        <v>244</v>
      </c>
    </row>
    <row r="327" spans="1:49" s="4" customFormat="1" ht="16.5" x14ac:dyDescent="0.3">
      <c r="A327" s="103"/>
      <c r="B327" s="56"/>
      <c r="C327" s="238" t="s">
        <v>245</v>
      </c>
      <c r="D327" s="238"/>
      <c r="E327" s="238"/>
      <c r="F327" s="238"/>
      <c r="G327" s="238"/>
      <c r="H327" s="238"/>
      <c r="I327" s="238"/>
      <c r="J327" s="238"/>
      <c r="K327" s="238"/>
      <c r="L327" s="104">
        <v>175657.49</v>
      </c>
      <c r="M327" s="105"/>
      <c r="N327" s="106">
        <v>1575628.64</v>
      </c>
      <c r="O327" s="107"/>
      <c r="P327" s="107"/>
      <c r="Q327" s="107"/>
      <c r="AV327" s="53"/>
      <c r="AW327" s="3" t="s">
        <v>245</v>
      </c>
    </row>
    <row r="328" spans="1:49" s="4" customFormat="1" ht="16.5" x14ac:dyDescent="0.3">
      <c r="A328" s="103"/>
      <c r="B328" s="56"/>
      <c r="C328" s="238" t="s">
        <v>246</v>
      </c>
      <c r="D328" s="238"/>
      <c r="E328" s="238"/>
      <c r="F328" s="238"/>
      <c r="G328" s="238"/>
      <c r="H328" s="238"/>
      <c r="I328" s="238"/>
      <c r="J328" s="238"/>
      <c r="K328" s="238"/>
      <c r="L328" s="108"/>
      <c r="M328" s="105"/>
      <c r="N328" s="109"/>
      <c r="O328" s="107"/>
      <c r="P328" s="107"/>
      <c r="Q328" s="107"/>
      <c r="AV328" s="53"/>
      <c r="AW328" s="3" t="s">
        <v>246</v>
      </c>
    </row>
    <row r="329" spans="1:49" s="4" customFormat="1" ht="16.5" x14ac:dyDescent="0.3">
      <c r="A329" s="103"/>
      <c r="B329" s="56"/>
      <c r="C329" s="238" t="s">
        <v>247</v>
      </c>
      <c r="D329" s="238"/>
      <c r="E329" s="238"/>
      <c r="F329" s="238"/>
      <c r="G329" s="238"/>
      <c r="H329" s="238"/>
      <c r="I329" s="238"/>
      <c r="J329" s="238"/>
      <c r="K329" s="238"/>
      <c r="L329" s="104">
        <v>8130.41</v>
      </c>
      <c r="M329" s="105"/>
      <c r="N329" s="106">
        <v>201552.85</v>
      </c>
      <c r="O329" s="107"/>
      <c r="P329" s="107"/>
      <c r="Q329" s="107"/>
      <c r="AV329" s="53"/>
      <c r="AW329" s="3" t="s">
        <v>247</v>
      </c>
    </row>
    <row r="330" spans="1:49" s="4" customFormat="1" ht="16.5" x14ac:dyDescent="0.3">
      <c r="A330" s="103"/>
      <c r="B330" s="56"/>
      <c r="C330" s="238" t="s">
        <v>248</v>
      </c>
      <c r="D330" s="238"/>
      <c r="E330" s="238"/>
      <c r="F330" s="238"/>
      <c r="G330" s="238"/>
      <c r="H330" s="238"/>
      <c r="I330" s="238"/>
      <c r="J330" s="238"/>
      <c r="K330" s="238"/>
      <c r="L330" s="104">
        <v>10906.85</v>
      </c>
      <c r="M330" s="105"/>
      <c r="N330" s="106">
        <v>114849.13</v>
      </c>
      <c r="O330" s="107"/>
      <c r="P330" s="107"/>
      <c r="Q330" s="107"/>
      <c r="AV330" s="53"/>
      <c r="AW330" s="3" t="s">
        <v>248</v>
      </c>
    </row>
    <row r="331" spans="1:49" s="4" customFormat="1" ht="16.5" x14ac:dyDescent="0.3">
      <c r="A331" s="103"/>
      <c r="B331" s="56"/>
      <c r="C331" s="238" t="s">
        <v>249</v>
      </c>
      <c r="D331" s="238"/>
      <c r="E331" s="238"/>
      <c r="F331" s="238"/>
      <c r="G331" s="238"/>
      <c r="H331" s="238"/>
      <c r="I331" s="238"/>
      <c r="J331" s="238"/>
      <c r="K331" s="238"/>
      <c r="L331" s="104">
        <v>1252.51</v>
      </c>
      <c r="M331" s="105"/>
      <c r="N331" s="106">
        <v>31049.72</v>
      </c>
      <c r="O331" s="107"/>
      <c r="P331" s="107"/>
      <c r="Q331" s="107"/>
      <c r="AV331" s="53"/>
      <c r="AW331" s="3" t="s">
        <v>249</v>
      </c>
    </row>
    <row r="332" spans="1:49" s="4" customFormat="1" ht="16.5" x14ac:dyDescent="0.3">
      <c r="A332" s="103"/>
      <c r="B332" s="56"/>
      <c r="C332" s="238" t="s">
        <v>250</v>
      </c>
      <c r="D332" s="238"/>
      <c r="E332" s="238"/>
      <c r="F332" s="238"/>
      <c r="G332" s="238"/>
      <c r="H332" s="238"/>
      <c r="I332" s="238"/>
      <c r="J332" s="238"/>
      <c r="K332" s="238"/>
      <c r="L332" s="104">
        <v>156620.23000000001</v>
      </c>
      <c r="M332" s="105"/>
      <c r="N332" s="106">
        <v>1259226.6599999999</v>
      </c>
      <c r="O332" s="107"/>
      <c r="P332" s="107"/>
      <c r="Q332" s="107"/>
      <c r="AV332" s="53"/>
      <c r="AW332" s="3" t="s">
        <v>250</v>
      </c>
    </row>
    <row r="333" spans="1:49" s="4" customFormat="1" ht="16.5" x14ac:dyDescent="0.3">
      <c r="A333" s="103"/>
      <c r="B333" s="56"/>
      <c r="C333" s="238" t="s">
        <v>251</v>
      </c>
      <c r="D333" s="238"/>
      <c r="E333" s="238"/>
      <c r="F333" s="238"/>
      <c r="G333" s="238"/>
      <c r="H333" s="238"/>
      <c r="I333" s="238"/>
      <c r="J333" s="238"/>
      <c r="K333" s="238"/>
      <c r="L333" s="104">
        <v>191737.01</v>
      </c>
      <c r="M333" s="105"/>
      <c r="N333" s="106">
        <v>1976389.91</v>
      </c>
      <c r="O333" s="107"/>
      <c r="P333" s="107"/>
      <c r="Q333" s="107"/>
      <c r="AV333" s="53"/>
      <c r="AW333" s="3" t="s">
        <v>251</v>
      </c>
    </row>
    <row r="334" spans="1:49" s="4" customFormat="1" ht="16.5" x14ac:dyDescent="0.3">
      <c r="A334" s="103"/>
      <c r="B334" s="56"/>
      <c r="C334" s="238" t="s">
        <v>246</v>
      </c>
      <c r="D334" s="238"/>
      <c r="E334" s="238"/>
      <c r="F334" s="238"/>
      <c r="G334" s="238"/>
      <c r="H334" s="238"/>
      <c r="I334" s="238"/>
      <c r="J334" s="238"/>
      <c r="K334" s="238"/>
      <c r="L334" s="108"/>
      <c r="M334" s="105"/>
      <c r="N334" s="109"/>
      <c r="O334" s="107"/>
      <c r="P334" s="107"/>
      <c r="Q334" s="107"/>
      <c r="AV334" s="53"/>
      <c r="AW334" s="3" t="s">
        <v>246</v>
      </c>
    </row>
    <row r="335" spans="1:49" s="4" customFormat="1" ht="16.5" x14ac:dyDescent="0.3">
      <c r="A335" s="103"/>
      <c r="B335" s="56"/>
      <c r="C335" s="238" t="s">
        <v>252</v>
      </c>
      <c r="D335" s="238"/>
      <c r="E335" s="238"/>
      <c r="F335" s="238"/>
      <c r="G335" s="238"/>
      <c r="H335" s="238"/>
      <c r="I335" s="238"/>
      <c r="J335" s="238"/>
      <c r="K335" s="238"/>
      <c r="L335" s="104">
        <v>8055.29</v>
      </c>
      <c r="M335" s="105"/>
      <c r="N335" s="106">
        <v>199690.63</v>
      </c>
      <c r="O335" s="107"/>
      <c r="P335" s="107"/>
      <c r="Q335" s="107"/>
      <c r="AV335" s="53"/>
      <c r="AW335" s="3" t="s">
        <v>252</v>
      </c>
    </row>
    <row r="336" spans="1:49" s="4" customFormat="1" ht="16.5" x14ac:dyDescent="0.3">
      <c r="A336" s="103"/>
      <c r="B336" s="56"/>
      <c r="C336" s="238" t="s">
        <v>253</v>
      </c>
      <c r="D336" s="238"/>
      <c r="E336" s="238"/>
      <c r="F336" s="238"/>
      <c r="G336" s="238"/>
      <c r="H336" s="238"/>
      <c r="I336" s="238"/>
      <c r="J336" s="238"/>
      <c r="K336" s="238"/>
      <c r="L336" s="104">
        <v>10894.39</v>
      </c>
      <c r="M336" s="105"/>
      <c r="N336" s="106">
        <v>114717.93</v>
      </c>
      <c r="O336" s="107"/>
      <c r="P336" s="107"/>
      <c r="Q336" s="107"/>
      <c r="AV336" s="53"/>
      <c r="AW336" s="3" t="s">
        <v>253</v>
      </c>
    </row>
    <row r="337" spans="1:50" s="4" customFormat="1" ht="16.5" x14ac:dyDescent="0.3">
      <c r="A337" s="103"/>
      <c r="B337" s="56"/>
      <c r="C337" s="238" t="s">
        <v>254</v>
      </c>
      <c r="D337" s="238"/>
      <c r="E337" s="238"/>
      <c r="F337" s="238"/>
      <c r="G337" s="238"/>
      <c r="H337" s="238"/>
      <c r="I337" s="238"/>
      <c r="J337" s="238"/>
      <c r="K337" s="238"/>
      <c r="L337" s="104">
        <v>1252.51</v>
      </c>
      <c r="M337" s="105"/>
      <c r="N337" s="106">
        <v>31049.72</v>
      </c>
      <c r="O337" s="107"/>
      <c r="P337" s="107"/>
      <c r="Q337" s="107"/>
      <c r="AV337" s="53"/>
      <c r="AW337" s="3" t="s">
        <v>254</v>
      </c>
    </row>
    <row r="338" spans="1:50" s="4" customFormat="1" ht="16.5" x14ac:dyDescent="0.3">
      <c r="A338" s="103"/>
      <c r="B338" s="56"/>
      <c r="C338" s="238" t="s">
        <v>255</v>
      </c>
      <c r="D338" s="238"/>
      <c r="E338" s="238"/>
      <c r="F338" s="238"/>
      <c r="G338" s="238"/>
      <c r="H338" s="238"/>
      <c r="I338" s="238"/>
      <c r="J338" s="238"/>
      <c r="K338" s="238"/>
      <c r="L338" s="104">
        <v>156502.45000000001</v>
      </c>
      <c r="M338" s="105"/>
      <c r="N338" s="106">
        <v>1258279.71</v>
      </c>
      <c r="O338" s="107"/>
      <c r="P338" s="107"/>
      <c r="Q338" s="107"/>
      <c r="AV338" s="53"/>
      <c r="AW338" s="3" t="s">
        <v>255</v>
      </c>
    </row>
    <row r="339" spans="1:50" s="4" customFormat="1" ht="16.5" x14ac:dyDescent="0.3">
      <c r="A339" s="103"/>
      <c r="B339" s="56"/>
      <c r="C339" s="238" t="s">
        <v>256</v>
      </c>
      <c r="D339" s="238"/>
      <c r="E339" s="238"/>
      <c r="F339" s="238"/>
      <c r="G339" s="238"/>
      <c r="H339" s="238"/>
      <c r="I339" s="238"/>
      <c r="J339" s="238"/>
      <c r="K339" s="238"/>
      <c r="L339" s="104">
        <v>10135.61</v>
      </c>
      <c r="M339" s="105"/>
      <c r="N339" s="106">
        <v>251261.32</v>
      </c>
      <c r="O339" s="107"/>
      <c r="P339" s="107"/>
      <c r="Q339" s="107"/>
      <c r="AV339" s="53"/>
      <c r="AW339" s="3" t="s">
        <v>256</v>
      </c>
    </row>
    <row r="340" spans="1:50" s="4" customFormat="1" ht="16.5" x14ac:dyDescent="0.3">
      <c r="A340" s="103"/>
      <c r="B340" s="56"/>
      <c r="C340" s="238" t="s">
        <v>257</v>
      </c>
      <c r="D340" s="238"/>
      <c r="E340" s="238"/>
      <c r="F340" s="238"/>
      <c r="G340" s="238"/>
      <c r="H340" s="238"/>
      <c r="I340" s="238"/>
      <c r="J340" s="238"/>
      <c r="K340" s="238"/>
      <c r="L340" s="104">
        <v>6149.27</v>
      </c>
      <c r="M340" s="105"/>
      <c r="N340" s="106">
        <v>152440.32000000001</v>
      </c>
      <c r="O340" s="107"/>
      <c r="P340" s="107"/>
      <c r="Q340" s="107"/>
      <c r="AV340" s="53"/>
      <c r="AW340" s="3" t="s">
        <v>257</v>
      </c>
    </row>
    <row r="341" spans="1:50" s="4" customFormat="1" ht="16.5" x14ac:dyDescent="0.3">
      <c r="A341" s="103"/>
      <c r="B341" s="56"/>
      <c r="C341" s="238" t="s">
        <v>258</v>
      </c>
      <c r="D341" s="238"/>
      <c r="E341" s="238"/>
      <c r="F341" s="238"/>
      <c r="G341" s="238"/>
      <c r="H341" s="238"/>
      <c r="I341" s="238"/>
      <c r="J341" s="238"/>
      <c r="K341" s="238"/>
      <c r="L341" s="110">
        <v>306.02</v>
      </c>
      <c r="M341" s="105"/>
      <c r="N341" s="106">
        <v>5435.75</v>
      </c>
      <c r="O341" s="107"/>
      <c r="P341" s="107"/>
      <c r="Q341" s="107"/>
      <c r="AV341" s="53"/>
      <c r="AW341" s="3" t="s">
        <v>258</v>
      </c>
    </row>
    <row r="342" spans="1:50" s="4" customFormat="1" ht="16.5" x14ac:dyDescent="0.3">
      <c r="A342" s="103"/>
      <c r="B342" s="56"/>
      <c r="C342" s="238" t="s">
        <v>246</v>
      </c>
      <c r="D342" s="238"/>
      <c r="E342" s="238"/>
      <c r="F342" s="238"/>
      <c r="G342" s="238"/>
      <c r="H342" s="238"/>
      <c r="I342" s="238"/>
      <c r="J342" s="238"/>
      <c r="K342" s="238"/>
      <c r="L342" s="108"/>
      <c r="M342" s="105"/>
      <c r="N342" s="109"/>
      <c r="O342" s="107"/>
      <c r="P342" s="107"/>
      <c r="Q342" s="107"/>
      <c r="AV342" s="53"/>
      <c r="AW342" s="3" t="s">
        <v>246</v>
      </c>
    </row>
    <row r="343" spans="1:50" s="4" customFormat="1" ht="16.5" x14ac:dyDescent="0.3">
      <c r="A343" s="103"/>
      <c r="B343" s="56"/>
      <c r="C343" s="238" t="s">
        <v>252</v>
      </c>
      <c r="D343" s="238"/>
      <c r="E343" s="238"/>
      <c r="F343" s="238"/>
      <c r="G343" s="238"/>
      <c r="H343" s="238"/>
      <c r="I343" s="238"/>
      <c r="J343" s="238"/>
      <c r="K343" s="238"/>
      <c r="L343" s="110">
        <v>75.12</v>
      </c>
      <c r="M343" s="105"/>
      <c r="N343" s="106">
        <v>1862.22</v>
      </c>
      <c r="O343" s="107"/>
      <c r="P343" s="107"/>
      <c r="Q343" s="107"/>
      <c r="AV343" s="53"/>
      <c r="AW343" s="3" t="s">
        <v>252</v>
      </c>
    </row>
    <row r="344" spans="1:50" s="4" customFormat="1" ht="16.5" x14ac:dyDescent="0.3">
      <c r="A344" s="103"/>
      <c r="B344" s="56"/>
      <c r="C344" s="238" t="s">
        <v>253</v>
      </c>
      <c r="D344" s="238"/>
      <c r="E344" s="238"/>
      <c r="F344" s="238"/>
      <c r="G344" s="238"/>
      <c r="H344" s="238"/>
      <c r="I344" s="238"/>
      <c r="J344" s="238"/>
      <c r="K344" s="238"/>
      <c r="L344" s="110">
        <v>12.46</v>
      </c>
      <c r="M344" s="105"/>
      <c r="N344" s="123">
        <v>131.19999999999999</v>
      </c>
      <c r="O344" s="107"/>
      <c r="P344" s="107"/>
      <c r="Q344" s="107"/>
      <c r="AV344" s="53"/>
      <c r="AW344" s="3" t="s">
        <v>253</v>
      </c>
    </row>
    <row r="345" spans="1:50" s="4" customFormat="1" ht="16.5" x14ac:dyDescent="0.3">
      <c r="A345" s="103"/>
      <c r="B345" s="56"/>
      <c r="C345" s="238" t="s">
        <v>255</v>
      </c>
      <c r="D345" s="238"/>
      <c r="E345" s="238"/>
      <c r="F345" s="238"/>
      <c r="G345" s="238"/>
      <c r="H345" s="238"/>
      <c r="I345" s="238"/>
      <c r="J345" s="238"/>
      <c r="K345" s="238"/>
      <c r="L345" s="110">
        <v>117.78</v>
      </c>
      <c r="M345" s="105"/>
      <c r="N345" s="123">
        <v>946.95</v>
      </c>
      <c r="O345" s="107"/>
      <c r="P345" s="107"/>
      <c r="Q345" s="107"/>
      <c r="AV345" s="53"/>
      <c r="AW345" s="3" t="s">
        <v>255</v>
      </c>
    </row>
    <row r="346" spans="1:50" s="4" customFormat="1" ht="16.5" x14ac:dyDescent="0.3">
      <c r="A346" s="103"/>
      <c r="B346" s="56"/>
      <c r="C346" s="238" t="s">
        <v>256</v>
      </c>
      <c r="D346" s="238"/>
      <c r="E346" s="238"/>
      <c r="F346" s="238"/>
      <c r="G346" s="238"/>
      <c r="H346" s="238"/>
      <c r="I346" s="238"/>
      <c r="J346" s="238"/>
      <c r="K346" s="238"/>
      <c r="L346" s="110">
        <v>66.86</v>
      </c>
      <c r="M346" s="105"/>
      <c r="N346" s="106">
        <v>1657.38</v>
      </c>
      <c r="O346" s="107"/>
      <c r="P346" s="107"/>
      <c r="Q346" s="107"/>
      <c r="AV346" s="53"/>
      <c r="AW346" s="3" t="s">
        <v>256</v>
      </c>
    </row>
    <row r="347" spans="1:50" s="4" customFormat="1" ht="16.5" x14ac:dyDescent="0.3">
      <c r="A347" s="103"/>
      <c r="B347" s="56"/>
      <c r="C347" s="238" t="s">
        <v>257</v>
      </c>
      <c r="D347" s="238"/>
      <c r="E347" s="238"/>
      <c r="F347" s="238"/>
      <c r="G347" s="238"/>
      <c r="H347" s="238"/>
      <c r="I347" s="238"/>
      <c r="J347" s="238"/>
      <c r="K347" s="238"/>
      <c r="L347" s="110">
        <v>33.799999999999997</v>
      </c>
      <c r="M347" s="105"/>
      <c r="N347" s="123">
        <v>838</v>
      </c>
      <c r="O347" s="107"/>
      <c r="P347" s="107"/>
      <c r="Q347" s="107"/>
      <c r="AV347" s="53"/>
      <c r="AW347" s="3" t="s">
        <v>257</v>
      </c>
    </row>
    <row r="348" spans="1:50" s="4" customFormat="1" ht="16.5" x14ac:dyDescent="0.3">
      <c r="A348" s="103"/>
      <c r="B348" s="56"/>
      <c r="C348" s="238" t="s">
        <v>259</v>
      </c>
      <c r="D348" s="238"/>
      <c r="E348" s="238"/>
      <c r="F348" s="238"/>
      <c r="G348" s="238"/>
      <c r="H348" s="238"/>
      <c r="I348" s="238"/>
      <c r="J348" s="238"/>
      <c r="K348" s="238"/>
      <c r="L348" s="104">
        <v>9382.92</v>
      </c>
      <c r="M348" s="105"/>
      <c r="N348" s="106">
        <v>232602.57</v>
      </c>
      <c r="O348" s="107"/>
      <c r="P348" s="107"/>
      <c r="Q348" s="107"/>
      <c r="AV348" s="53"/>
      <c r="AW348" s="3" t="s">
        <v>259</v>
      </c>
    </row>
    <row r="349" spans="1:50" s="4" customFormat="1" ht="16.5" x14ac:dyDescent="0.3">
      <c r="A349" s="103"/>
      <c r="B349" s="56"/>
      <c r="C349" s="238" t="s">
        <v>260</v>
      </c>
      <c r="D349" s="238"/>
      <c r="E349" s="238"/>
      <c r="F349" s="238"/>
      <c r="G349" s="238"/>
      <c r="H349" s="238"/>
      <c r="I349" s="238"/>
      <c r="J349" s="238"/>
      <c r="K349" s="238"/>
      <c r="L349" s="104">
        <v>10202.469999999999</v>
      </c>
      <c r="M349" s="105"/>
      <c r="N349" s="106">
        <v>252918.7</v>
      </c>
      <c r="O349" s="107"/>
      <c r="P349" s="107"/>
      <c r="Q349" s="107"/>
      <c r="AV349" s="53"/>
      <c r="AW349" s="3" t="s">
        <v>260</v>
      </c>
    </row>
    <row r="350" spans="1:50" s="4" customFormat="1" ht="16.5" x14ac:dyDescent="0.3">
      <c r="A350" s="103"/>
      <c r="B350" s="56"/>
      <c r="C350" s="238" t="s">
        <v>261</v>
      </c>
      <c r="D350" s="238"/>
      <c r="E350" s="238"/>
      <c r="F350" s="238"/>
      <c r="G350" s="238"/>
      <c r="H350" s="238"/>
      <c r="I350" s="238"/>
      <c r="J350" s="238"/>
      <c r="K350" s="238"/>
      <c r="L350" s="104">
        <v>6183.07</v>
      </c>
      <c r="M350" s="105"/>
      <c r="N350" s="106">
        <v>153278.32</v>
      </c>
      <c r="O350" s="107"/>
      <c r="P350" s="107"/>
      <c r="Q350" s="107"/>
      <c r="AV350" s="53"/>
      <c r="AW350" s="3" t="s">
        <v>261</v>
      </c>
    </row>
    <row r="351" spans="1:50" s="4" customFormat="1" ht="16.5" x14ac:dyDescent="0.3">
      <c r="A351" s="103"/>
      <c r="B351" s="111"/>
      <c r="C351" s="239" t="s">
        <v>262</v>
      </c>
      <c r="D351" s="239"/>
      <c r="E351" s="239"/>
      <c r="F351" s="239"/>
      <c r="G351" s="239"/>
      <c r="H351" s="239"/>
      <c r="I351" s="239"/>
      <c r="J351" s="239"/>
      <c r="K351" s="239"/>
      <c r="L351" s="112">
        <v>192043.03</v>
      </c>
      <c r="M351" s="113"/>
      <c r="N351" s="114">
        <v>1981825.66</v>
      </c>
      <c r="O351" s="107"/>
      <c r="P351" s="107"/>
      <c r="Q351" s="107"/>
      <c r="AV351" s="53"/>
      <c r="AX351" s="53" t="s">
        <v>262</v>
      </c>
    </row>
    <row r="352" spans="1:50" s="4" customFormat="1" ht="1.5" customHeight="1" x14ac:dyDescent="0.25">
      <c r="B352" s="92"/>
      <c r="C352" s="90"/>
      <c r="D352" s="90"/>
      <c r="E352" s="90"/>
      <c r="F352" s="90"/>
      <c r="G352" s="90"/>
      <c r="H352" s="90"/>
      <c r="I352" s="90"/>
      <c r="J352" s="90"/>
      <c r="K352" s="90"/>
      <c r="L352" s="112"/>
      <c r="M352" s="115"/>
      <c r="N352" s="116"/>
    </row>
    <row r="353" spans="1:54" s="4" customFormat="1" ht="26.25" customHeight="1" x14ac:dyDescent="0.25">
      <c r="A353" s="117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</row>
    <row r="354" spans="1:54" s="29" customFormat="1" ht="15" x14ac:dyDescent="0.25">
      <c r="A354" s="6"/>
      <c r="B354" s="119" t="s">
        <v>263</v>
      </c>
      <c r="C354" s="236"/>
      <c r="D354" s="236"/>
      <c r="E354" s="236"/>
      <c r="F354" s="236"/>
      <c r="G354" s="236"/>
      <c r="H354" s="237"/>
      <c r="I354" s="237"/>
      <c r="J354" s="237"/>
      <c r="K354" s="237"/>
      <c r="L354" s="237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 t="s">
        <v>4</v>
      </c>
      <c r="AZ354" s="16" t="s">
        <v>4</v>
      </c>
      <c r="BA354" s="16"/>
      <c r="BB354" s="16"/>
    </row>
    <row r="355" spans="1:54" s="120" customFormat="1" ht="16.5" customHeight="1" x14ac:dyDescent="0.25">
      <c r="A355" s="11"/>
      <c r="B355" s="119"/>
      <c r="C355" s="235" t="s">
        <v>264</v>
      </c>
      <c r="D355" s="235"/>
      <c r="E355" s="235"/>
      <c r="F355" s="235"/>
      <c r="G355" s="235"/>
      <c r="H355" s="235"/>
      <c r="I355" s="235"/>
      <c r="J355" s="235"/>
      <c r="K355" s="235"/>
      <c r="L355" s="235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/>
      <c r="BA355" s="121"/>
      <c r="BB355" s="121"/>
    </row>
    <row r="356" spans="1:54" s="29" customFormat="1" ht="15" x14ac:dyDescent="0.25">
      <c r="A356" s="6"/>
      <c r="B356" s="119" t="s">
        <v>265</v>
      </c>
      <c r="C356" s="236"/>
      <c r="D356" s="236"/>
      <c r="E356" s="236"/>
      <c r="F356" s="236"/>
      <c r="G356" s="236"/>
      <c r="H356" s="237"/>
      <c r="I356" s="237"/>
      <c r="J356" s="237"/>
      <c r="K356" s="237"/>
      <c r="L356" s="237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 t="s">
        <v>4</v>
      </c>
      <c r="BB356" s="16" t="s">
        <v>4</v>
      </c>
    </row>
    <row r="357" spans="1:54" s="120" customFormat="1" ht="16.5" customHeight="1" x14ac:dyDescent="0.25">
      <c r="A357" s="11"/>
      <c r="C357" s="235" t="s">
        <v>264</v>
      </c>
      <c r="D357" s="235"/>
      <c r="E357" s="235"/>
      <c r="F357" s="235"/>
      <c r="G357" s="235"/>
      <c r="H357" s="235"/>
      <c r="I357" s="235"/>
      <c r="J357" s="235"/>
      <c r="K357" s="235"/>
      <c r="L357" s="235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1"/>
    </row>
    <row r="358" spans="1:54" s="4" customFormat="1" ht="21" customHeight="1" x14ac:dyDescent="0.25"/>
    <row r="359" spans="1:54" s="29" customFormat="1" ht="22.5" customHeight="1" x14ac:dyDescent="0.25">
      <c r="A359" s="234" t="s">
        <v>266</v>
      </c>
      <c r="B359" s="234"/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99"/>
      <c r="P359" s="99"/>
      <c r="Q359" s="4"/>
      <c r="R359" s="4"/>
      <c r="S359" s="4"/>
      <c r="T359" s="4"/>
      <c r="U359" s="4"/>
      <c r="V359" s="4"/>
      <c r="W359" s="4"/>
      <c r="X359" s="4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</row>
    <row r="360" spans="1:54" s="29" customFormat="1" ht="12.75" customHeight="1" x14ac:dyDescent="0.25">
      <c r="A360" s="234" t="s">
        <v>267</v>
      </c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99"/>
      <c r="P360" s="99"/>
      <c r="Q360" s="4"/>
      <c r="R360" s="4"/>
      <c r="S360" s="4"/>
      <c r="T360" s="4"/>
      <c r="U360" s="4"/>
      <c r="V360" s="4"/>
      <c r="W360" s="4"/>
      <c r="X360" s="4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</row>
    <row r="361" spans="1:54" s="29" customFormat="1" ht="12.75" customHeight="1" x14ac:dyDescent="0.25">
      <c r="A361" s="234" t="s">
        <v>268</v>
      </c>
      <c r="B361" s="234"/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99"/>
      <c r="P361" s="99"/>
      <c r="Q361" s="4"/>
      <c r="R361" s="4"/>
      <c r="S361" s="4"/>
      <c r="T361" s="4"/>
      <c r="U361" s="4"/>
      <c r="V361" s="4"/>
      <c r="W361" s="4"/>
      <c r="X361" s="4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</row>
    <row r="362" spans="1:54" s="29" customFormat="1" ht="20.2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9"/>
      <c r="P362" s="99"/>
      <c r="Q362" s="4"/>
      <c r="R362" s="4"/>
      <c r="S362" s="4"/>
      <c r="T362" s="4"/>
      <c r="U362" s="4"/>
      <c r="V362" s="4"/>
      <c r="W362" s="4"/>
      <c r="X362" s="4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</row>
    <row r="363" spans="1:54" s="4" customFormat="1" ht="15" x14ac:dyDescent="0.25">
      <c r="B363" s="122"/>
      <c r="D363" s="122"/>
      <c r="F363" s="122"/>
    </row>
  </sheetData>
  <mergeCells count="353">
    <mergeCell ref="A4:C4"/>
    <mergeCell ref="A14:F14"/>
    <mergeCell ref="G14:N14"/>
    <mergeCell ref="A15:F15"/>
    <mergeCell ref="G15:N15"/>
    <mergeCell ref="A6:B6"/>
    <mergeCell ref="J6:M6"/>
    <mergeCell ref="J4:N4"/>
    <mergeCell ref="J7:N7"/>
    <mergeCell ref="A16:F16"/>
    <mergeCell ref="G16:N16"/>
    <mergeCell ref="G10:N10"/>
    <mergeCell ref="G11:N11"/>
    <mergeCell ref="A12:F12"/>
    <mergeCell ref="G12:N12"/>
    <mergeCell ref="A13:F13"/>
    <mergeCell ref="G13:N13"/>
    <mergeCell ref="A25:N25"/>
    <mergeCell ref="A26:N26"/>
    <mergeCell ref="B28:F28"/>
    <mergeCell ref="B29:F29"/>
    <mergeCell ref="D31:F31"/>
    <mergeCell ref="A18:N18"/>
    <mergeCell ref="A19:N19"/>
    <mergeCell ref="A21:N21"/>
    <mergeCell ref="A22:N22"/>
    <mergeCell ref="A23:N23"/>
    <mergeCell ref="N40:N42"/>
    <mergeCell ref="C43:E43"/>
    <mergeCell ref="A44:N44"/>
    <mergeCell ref="A45:N45"/>
    <mergeCell ref="C46:E46"/>
    <mergeCell ref="L36:M36"/>
    <mergeCell ref="L37:M37"/>
    <mergeCell ref="L38:M38"/>
    <mergeCell ref="A40:A42"/>
    <mergeCell ref="B40:B42"/>
    <mergeCell ref="C40:E42"/>
    <mergeCell ref="F40:F42"/>
    <mergeCell ref="G40:I41"/>
    <mergeCell ref="J40:L41"/>
    <mergeCell ref="M40:M42"/>
    <mergeCell ref="C52:E52"/>
    <mergeCell ref="C53:E53"/>
    <mergeCell ref="C54:E54"/>
    <mergeCell ref="C55:E55"/>
    <mergeCell ref="C56:E56"/>
    <mergeCell ref="C47:N47"/>
    <mergeCell ref="C48:E48"/>
    <mergeCell ref="C49:E49"/>
    <mergeCell ref="C50:E50"/>
    <mergeCell ref="C51:E51"/>
    <mergeCell ref="C62:E62"/>
    <mergeCell ref="C63:E63"/>
    <mergeCell ref="C64:E64"/>
    <mergeCell ref="C65:E65"/>
    <mergeCell ref="A66:N66"/>
    <mergeCell ref="C57:N57"/>
    <mergeCell ref="C58:N58"/>
    <mergeCell ref="C59:E59"/>
    <mergeCell ref="C60:E60"/>
    <mergeCell ref="C61:E61"/>
    <mergeCell ref="C72:E72"/>
    <mergeCell ref="C73:E73"/>
    <mergeCell ref="C74:E74"/>
    <mergeCell ref="C75:E75"/>
    <mergeCell ref="C76:E76"/>
    <mergeCell ref="C67:E67"/>
    <mergeCell ref="C68:N68"/>
    <mergeCell ref="C69:E69"/>
    <mergeCell ref="C70:E70"/>
    <mergeCell ref="C71:E71"/>
    <mergeCell ref="C82:N82"/>
    <mergeCell ref="C83:E83"/>
    <mergeCell ref="A84:N84"/>
    <mergeCell ref="C85:E85"/>
    <mergeCell ref="C86:N86"/>
    <mergeCell ref="C77:E77"/>
    <mergeCell ref="C78:E78"/>
    <mergeCell ref="C79:E79"/>
    <mergeCell ref="C80:E80"/>
    <mergeCell ref="C81:N81"/>
    <mergeCell ref="C92:E92"/>
    <mergeCell ref="C93:E93"/>
    <mergeCell ref="C94:E94"/>
    <mergeCell ref="C95:N95"/>
    <mergeCell ref="C96:N96"/>
    <mergeCell ref="C87:E87"/>
    <mergeCell ref="C88:E88"/>
    <mergeCell ref="C89:E89"/>
    <mergeCell ref="C90:E90"/>
    <mergeCell ref="C91:E91"/>
    <mergeCell ref="C102:E102"/>
    <mergeCell ref="C103:E103"/>
    <mergeCell ref="C104:E104"/>
    <mergeCell ref="C105:E105"/>
    <mergeCell ref="C106:E106"/>
    <mergeCell ref="C97:E97"/>
    <mergeCell ref="A98:N98"/>
    <mergeCell ref="C99:E99"/>
    <mergeCell ref="C100:N100"/>
    <mergeCell ref="C101:E101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N110"/>
    <mergeCell ref="C111:E111"/>
    <mergeCell ref="C122:E122"/>
    <mergeCell ref="C123:N123"/>
    <mergeCell ref="C124:N124"/>
    <mergeCell ref="C125:E125"/>
    <mergeCell ref="C126:E126"/>
    <mergeCell ref="C117:E117"/>
    <mergeCell ref="C118:E118"/>
    <mergeCell ref="C119:E119"/>
    <mergeCell ref="C120:E120"/>
    <mergeCell ref="A121:N121"/>
    <mergeCell ref="C132:E132"/>
    <mergeCell ref="C133:E133"/>
    <mergeCell ref="C134:E134"/>
    <mergeCell ref="C135:E135"/>
    <mergeCell ref="C136:E136"/>
    <mergeCell ref="C127:E127"/>
    <mergeCell ref="C128:E128"/>
    <mergeCell ref="C129:E129"/>
    <mergeCell ref="C130:E130"/>
    <mergeCell ref="C131:E131"/>
    <mergeCell ref="A143:N143"/>
    <mergeCell ref="C144:E144"/>
    <mergeCell ref="C145:N145"/>
    <mergeCell ref="C146:E146"/>
    <mergeCell ref="C147:E147"/>
    <mergeCell ref="C137:N137"/>
    <mergeCell ref="C138:N138"/>
    <mergeCell ref="C139:E139"/>
    <mergeCell ref="C141:K141"/>
    <mergeCell ref="A142:N142"/>
    <mergeCell ref="C153:E153"/>
    <mergeCell ref="C154:E154"/>
    <mergeCell ref="C155:E155"/>
    <mergeCell ref="C156:E156"/>
    <mergeCell ref="C157:E157"/>
    <mergeCell ref="C148:E148"/>
    <mergeCell ref="C149:E149"/>
    <mergeCell ref="C150:E150"/>
    <mergeCell ref="C151:E151"/>
    <mergeCell ref="C152:E152"/>
    <mergeCell ref="C163:N163"/>
    <mergeCell ref="C164:E164"/>
    <mergeCell ref="C165:E165"/>
    <mergeCell ref="C166:N166"/>
    <mergeCell ref="C167:N167"/>
    <mergeCell ref="C158:N158"/>
    <mergeCell ref="C159:N159"/>
    <mergeCell ref="C160:E160"/>
    <mergeCell ref="C161:E161"/>
    <mergeCell ref="C162:N162"/>
    <mergeCell ref="C173:E173"/>
    <mergeCell ref="C174:E174"/>
    <mergeCell ref="C175:E175"/>
    <mergeCell ref="C176:E176"/>
    <mergeCell ref="C177:E177"/>
    <mergeCell ref="C168:E168"/>
    <mergeCell ref="C169:E169"/>
    <mergeCell ref="C170:E170"/>
    <mergeCell ref="C171:E171"/>
    <mergeCell ref="C172:E172"/>
    <mergeCell ref="C183:E183"/>
    <mergeCell ref="C184:E184"/>
    <mergeCell ref="C185:E185"/>
    <mergeCell ref="C186:E186"/>
    <mergeCell ref="C187:E187"/>
    <mergeCell ref="C178:E178"/>
    <mergeCell ref="C179:E179"/>
    <mergeCell ref="C180:E180"/>
    <mergeCell ref="C181:E181"/>
    <mergeCell ref="C182:E182"/>
    <mergeCell ref="C193:E193"/>
    <mergeCell ref="C194:E194"/>
    <mergeCell ref="C195:E195"/>
    <mergeCell ref="C196:E196"/>
    <mergeCell ref="C197:E197"/>
    <mergeCell ref="C188:E188"/>
    <mergeCell ref="C189:E189"/>
    <mergeCell ref="C190:E190"/>
    <mergeCell ref="C191:E191"/>
    <mergeCell ref="C192:E192"/>
    <mergeCell ref="C203:E203"/>
    <mergeCell ref="C204:N204"/>
    <mergeCell ref="C205:E205"/>
    <mergeCell ref="C206:E206"/>
    <mergeCell ref="C207:N207"/>
    <mergeCell ref="C198:E198"/>
    <mergeCell ref="A199:N199"/>
    <mergeCell ref="C200:E200"/>
    <mergeCell ref="C201:N201"/>
    <mergeCell ref="C202:E202"/>
    <mergeCell ref="C213:E213"/>
    <mergeCell ref="C214:E214"/>
    <mergeCell ref="C215:E215"/>
    <mergeCell ref="C216:E216"/>
    <mergeCell ref="C217:E217"/>
    <mergeCell ref="C208:E208"/>
    <mergeCell ref="C209:E209"/>
    <mergeCell ref="C210:E210"/>
    <mergeCell ref="C211:E211"/>
    <mergeCell ref="C212:E212"/>
    <mergeCell ref="C223:E223"/>
    <mergeCell ref="C224:N224"/>
    <mergeCell ref="C225:E225"/>
    <mergeCell ref="C226:E226"/>
    <mergeCell ref="C227:E227"/>
    <mergeCell ref="C218:N218"/>
    <mergeCell ref="C219:E219"/>
    <mergeCell ref="C220:E220"/>
    <mergeCell ref="C221:N221"/>
    <mergeCell ref="C222:E222"/>
    <mergeCell ref="C233:E233"/>
    <mergeCell ref="C234:E234"/>
    <mergeCell ref="C235:E235"/>
    <mergeCell ref="C236:E236"/>
    <mergeCell ref="C237:E237"/>
    <mergeCell ref="C228:E228"/>
    <mergeCell ref="C229:E229"/>
    <mergeCell ref="C230:E230"/>
    <mergeCell ref="C231:E231"/>
    <mergeCell ref="C232:E232"/>
    <mergeCell ref="C243:E243"/>
    <mergeCell ref="A244:N244"/>
    <mergeCell ref="C245:E245"/>
    <mergeCell ref="C246:N246"/>
    <mergeCell ref="C247:E247"/>
    <mergeCell ref="C238:E238"/>
    <mergeCell ref="C239:N239"/>
    <mergeCell ref="C240:E240"/>
    <mergeCell ref="C241:E241"/>
    <mergeCell ref="C242:N242"/>
    <mergeCell ref="C253:E253"/>
    <mergeCell ref="C254:E254"/>
    <mergeCell ref="C255:E255"/>
    <mergeCell ref="C256:E256"/>
    <mergeCell ref="C257:E257"/>
    <mergeCell ref="C248:E248"/>
    <mergeCell ref="C249:E249"/>
    <mergeCell ref="C250:E250"/>
    <mergeCell ref="C251:E251"/>
    <mergeCell ref="C252:E252"/>
    <mergeCell ref="C263:N263"/>
    <mergeCell ref="C264:E264"/>
    <mergeCell ref="C265:E265"/>
    <mergeCell ref="C266:E266"/>
    <mergeCell ref="C267:E267"/>
    <mergeCell ref="C258:E258"/>
    <mergeCell ref="C259:N259"/>
    <mergeCell ref="C260:N260"/>
    <mergeCell ref="C261:E261"/>
    <mergeCell ref="C262:E262"/>
    <mergeCell ref="C273:E273"/>
    <mergeCell ref="C274:E274"/>
    <mergeCell ref="C275:E275"/>
    <mergeCell ref="C276:N276"/>
    <mergeCell ref="C277:N277"/>
    <mergeCell ref="C268:E268"/>
    <mergeCell ref="C269:E269"/>
    <mergeCell ref="C270:E270"/>
    <mergeCell ref="C271:E271"/>
    <mergeCell ref="C272:E272"/>
    <mergeCell ref="C283:E283"/>
    <mergeCell ref="C284:E284"/>
    <mergeCell ref="C285:N285"/>
    <mergeCell ref="C286:N286"/>
    <mergeCell ref="C287:E287"/>
    <mergeCell ref="C278:N278"/>
    <mergeCell ref="C279:E279"/>
    <mergeCell ref="C280:E280"/>
    <mergeCell ref="C281:N281"/>
    <mergeCell ref="C282:N282"/>
    <mergeCell ref="C293:N293"/>
    <mergeCell ref="C294:N294"/>
    <mergeCell ref="C295:E295"/>
    <mergeCell ref="C296:E296"/>
    <mergeCell ref="C297:N297"/>
    <mergeCell ref="C288:E288"/>
    <mergeCell ref="C289:N289"/>
    <mergeCell ref="C290:N290"/>
    <mergeCell ref="C291:E291"/>
    <mergeCell ref="C292:E292"/>
    <mergeCell ref="C303:E303"/>
    <mergeCell ref="C304:E304"/>
    <mergeCell ref="C305:N305"/>
    <mergeCell ref="C306:E306"/>
    <mergeCell ref="C307:E307"/>
    <mergeCell ref="C298:N298"/>
    <mergeCell ref="C299:E299"/>
    <mergeCell ref="C300:E300"/>
    <mergeCell ref="C301:N301"/>
    <mergeCell ref="C302:N302"/>
    <mergeCell ref="C313:E313"/>
    <mergeCell ref="C314:E314"/>
    <mergeCell ref="C315:E315"/>
    <mergeCell ref="C316:N316"/>
    <mergeCell ref="C317:N317"/>
    <mergeCell ref="C308:E308"/>
    <mergeCell ref="C309:E309"/>
    <mergeCell ref="C310:E310"/>
    <mergeCell ref="C311:E311"/>
    <mergeCell ref="C312:E312"/>
    <mergeCell ref="C324:K324"/>
    <mergeCell ref="C326:K326"/>
    <mergeCell ref="C327:K327"/>
    <mergeCell ref="C328:K328"/>
    <mergeCell ref="C329:K329"/>
    <mergeCell ref="C318:E318"/>
    <mergeCell ref="C319:E319"/>
    <mergeCell ref="C320:N320"/>
    <mergeCell ref="C321:N321"/>
    <mergeCell ref="C322:E322"/>
    <mergeCell ref="C335:K335"/>
    <mergeCell ref="C336:K336"/>
    <mergeCell ref="C337:K337"/>
    <mergeCell ref="C338:K338"/>
    <mergeCell ref="C339:K339"/>
    <mergeCell ref="C330:K330"/>
    <mergeCell ref="C331:K331"/>
    <mergeCell ref="C332:K332"/>
    <mergeCell ref="C333:K333"/>
    <mergeCell ref="C334:K334"/>
    <mergeCell ref="C345:K345"/>
    <mergeCell ref="C346:K346"/>
    <mergeCell ref="C347:K347"/>
    <mergeCell ref="C348:K348"/>
    <mergeCell ref="C349:K349"/>
    <mergeCell ref="C340:K340"/>
    <mergeCell ref="C341:K341"/>
    <mergeCell ref="C342:K342"/>
    <mergeCell ref="C343:K343"/>
    <mergeCell ref="C344:K344"/>
    <mergeCell ref="A361:N361"/>
    <mergeCell ref="C356:G356"/>
    <mergeCell ref="H356:L356"/>
    <mergeCell ref="C357:L357"/>
    <mergeCell ref="A359:N359"/>
    <mergeCell ref="A360:N360"/>
    <mergeCell ref="C350:K350"/>
    <mergeCell ref="C351:K351"/>
    <mergeCell ref="C354:G354"/>
    <mergeCell ref="H354:L354"/>
    <mergeCell ref="C355:L355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C535"/>
  <sheetViews>
    <sheetView topLeftCell="A520" workbookViewId="0">
      <selection activeCell="A21" sqref="A21:N21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8" width="159" style="3" hidden="1" customWidth="1"/>
    <col min="39" max="39" width="34.140625" style="3" hidden="1" customWidth="1"/>
    <col min="40" max="40" width="130" style="3" hidden="1" customWidth="1"/>
    <col min="41" max="44" width="34.140625" style="3" hidden="1" customWidth="1"/>
    <col min="45" max="45" width="130" style="3" hidden="1" customWidth="1"/>
    <col min="46" max="46" width="95.85546875" style="3" hidden="1" customWidth="1"/>
    <col min="47" max="48" width="130" style="3" hidden="1" customWidth="1"/>
    <col min="49" max="51" width="95.85546875" style="3" hidden="1" customWidth="1"/>
    <col min="52" max="52" width="53.42578125" style="3" hidden="1" customWidth="1"/>
    <col min="53" max="53" width="55.42578125" style="3" hidden="1" customWidth="1"/>
    <col min="54" max="54" width="53.42578125" style="3" hidden="1" customWidth="1"/>
    <col min="55" max="55" width="55.42578125" style="3" hidden="1" customWidth="1"/>
    <col min="56" max="16384" width="9.140625" style="2"/>
  </cols>
  <sheetData>
    <row r="1" spans="1:32" s="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0</v>
      </c>
    </row>
    <row r="2" spans="1:32" s="4" customFormat="1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1</v>
      </c>
    </row>
    <row r="3" spans="1:32" s="4" customFormat="1" ht="8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32" s="4" customFormat="1" ht="14.25" customHeight="1" x14ac:dyDescent="0.25">
      <c r="A4" s="263" t="s">
        <v>2</v>
      </c>
      <c r="B4" s="263"/>
      <c r="C4" s="263"/>
      <c r="D4" s="7"/>
      <c r="E4" s="6"/>
      <c r="F4" s="6"/>
      <c r="G4" s="6"/>
      <c r="H4" s="6"/>
      <c r="I4" s="6"/>
      <c r="J4" s="263" t="s">
        <v>3</v>
      </c>
      <c r="K4" s="263"/>
      <c r="L4" s="263"/>
      <c r="M4" s="263"/>
      <c r="N4" s="263"/>
    </row>
    <row r="5" spans="1:32" s="4" customFormat="1" ht="12" customHeight="1" x14ac:dyDescent="0.25">
      <c r="A5" s="160" t="s">
        <v>987</v>
      </c>
      <c r="B5" s="160"/>
      <c r="G5" s="6"/>
      <c r="H5" s="6"/>
      <c r="I5" s="6"/>
      <c r="J5" s="160" t="s">
        <v>988</v>
      </c>
      <c r="K5" s="160"/>
      <c r="L5" s="8"/>
      <c r="M5" s="6"/>
      <c r="N5" s="161"/>
    </row>
    <row r="6" spans="1:32" s="4" customFormat="1" ht="10.9" customHeight="1" x14ac:dyDescent="0.25">
      <c r="A6" s="264" t="s">
        <v>989</v>
      </c>
      <c r="B6" s="264"/>
      <c r="G6" s="6"/>
      <c r="H6" s="6"/>
      <c r="I6" s="6"/>
      <c r="J6" s="264" t="s">
        <v>990</v>
      </c>
      <c r="K6" s="264"/>
      <c r="L6" s="264"/>
      <c r="M6" s="264"/>
      <c r="N6" s="162"/>
      <c r="Y6" s="3" t="s">
        <v>4</v>
      </c>
      <c r="Z6" s="3" t="s">
        <v>4</v>
      </c>
    </row>
    <row r="7" spans="1:32" s="4" customFormat="1" ht="16.5" customHeight="1" x14ac:dyDescent="0.25">
      <c r="A7" s="1" t="s">
        <v>5</v>
      </c>
      <c r="B7" s="11"/>
      <c r="C7" s="11"/>
      <c r="D7" s="11"/>
      <c r="E7" s="6"/>
      <c r="F7" s="6"/>
      <c r="G7" s="6"/>
      <c r="H7" s="6"/>
      <c r="I7" s="6"/>
      <c r="J7" s="265" t="s">
        <v>5</v>
      </c>
      <c r="K7" s="265"/>
      <c r="L7" s="265"/>
      <c r="M7" s="265"/>
      <c r="N7" s="265"/>
    </row>
    <row r="8" spans="1:32" s="4" customFormat="1" ht="15.75" customHeight="1" x14ac:dyDescent="0.25">
      <c r="A8" s="6"/>
      <c r="B8" s="6"/>
      <c r="C8" s="6"/>
      <c r="D8" s="6"/>
      <c r="E8" s="6"/>
      <c r="F8" s="13"/>
      <c r="G8" s="6"/>
      <c r="H8" s="6"/>
      <c r="I8" s="6"/>
      <c r="J8" s="6"/>
      <c r="K8" s="6"/>
      <c r="L8" s="6"/>
      <c r="M8" s="6"/>
      <c r="N8" s="6"/>
    </row>
    <row r="9" spans="1:32" s="4" customFormat="1" ht="2.25" customHeight="1" x14ac:dyDescent="0.25">
      <c r="A9" s="14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32" s="4" customFormat="1" ht="14.25" customHeight="1" x14ac:dyDescent="0.25">
      <c r="A10" s="14" t="s">
        <v>6</v>
      </c>
      <c r="B10" s="11"/>
      <c r="C10" s="6"/>
      <c r="E10" s="6"/>
      <c r="F10" s="6"/>
      <c r="G10" s="253" t="s">
        <v>7</v>
      </c>
      <c r="H10" s="253"/>
      <c r="I10" s="253"/>
      <c r="J10" s="253"/>
      <c r="K10" s="253"/>
      <c r="L10" s="253"/>
      <c r="M10" s="253"/>
      <c r="N10" s="253"/>
    </row>
    <row r="11" spans="1:32" s="4" customFormat="1" ht="33.75" customHeight="1" x14ac:dyDescent="0.25">
      <c r="A11" s="14" t="s">
        <v>8</v>
      </c>
      <c r="B11" s="11"/>
      <c r="C11" s="6"/>
      <c r="E11" s="15"/>
      <c r="F11" s="15"/>
      <c r="G11" s="259" t="s">
        <v>9</v>
      </c>
      <c r="H11" s="259"/>
      <c r="I11" s="259"/>
      <c r="J11" s="259"/>
      <c r="K11" s="259"/>
      <c r="L11" s="259"/>
      <c r="M11" s="259"/>
      <c r="N11" s="259"/>
      <c r="AA11" s="16" t="s">
        <v>9</v>
      </c>
    </row>
    <row r="12" spans="1:32" s="4" customFormat="1" ht="22.5" customHeight="1" x14ac:dyDescent="0.25">
      <c r="A12" s="260" t="s">
        <v>10</v>
      </c>
      <c r="B12" s="260"/>
      <c r="C12" s="260"/>
      <c r="D12" s="260"/>
      <c r="E12" s="260"/>
      <c r="F12" s="260"/>
      <c r="G12" s="259"/>
      <c r="H12" s="259"/>
      <c r="I12" s="259"/>
      <c r="J12" s="259"/>
      <c r="K12" s="259"/>
      <c r="L12" s="259"/>
      <c r="M12" s="259"/>
      <c r="N12" s="259"/>
      <c r="P12" s="17" t="s">
        <v>10</v>
      </c>
      <c r="Q12" s="18"/>
      <c r="R12" s="16"/>
      <c r="S12" s="16"/>
      <c r="T12" s="16"/>
      <c r="U12" s="16"/>
      <c r="V12" s="16"/>
      <c r="W12" s="16"/>
      <c r="X12" s="16"/>
      <c r="AB12" s="16" t="s">
        <v>4</v>
      </c>
    </row>
    <row r="13" spans="1:32" s="4" customFormat="1" ht="67.5" customHeight="1" x14ac:dyDescent="0.25">
      <c r="A13" s="261" t="s">
        <v>12</v>
      </c>
      <c r="B13" s="261"/>
      <c r="C13" s="261"/>
      <c r="D13" s="261"/>
      <c r="E13" s="261"/>
      <c r="F13" s="261"/>
      <c r="G13" s="259"/>
      <c r="H13" s="259"/>
      <c r="I13" s="259"/>
      <c r="J13" s="259"/>
      <c r="K13" s="259"/>
      <c r="L13" s="259"/>
      <c r="M13" s="259"/>
      <c r="N13" s="259"/>
      <c r="P13" s="17" t="s">
        <v>12</v>
      </c>
      <c r="Q13" s="18"/>
      <c r="R13" s="16"/>
      <c r="S13" s="16"/>
      <c r="T13" s="16"/>
      <c r="U13" s="16"/>
      <c r="V13" s="16"/>
      <c r="W13" s="16"/>
      <c r="X13" s="16"/>
      <c r="AC13" s="16" t="s">
        <v>4</v>
      </c>
    </row>
    <row r="14" spans="1:32" s="4" customFormat="1" ht="33.75" customHeight="1" x14ac:dyDescent="0.25">
      <c r="A14" s="260" t="s">
        <v>14</v>
      </c>
      <c r="B14" s="260"/>
      <c r="C14" s="260"/>
      <c r="D14" s="260"/>
      <c r="E14" s="260"/>
      <c r="F14" s="260"/>
      <c r="G14" s="259"/>
      <c r="H14" s="259"/>
      <c r="I14" s="259"/>
      <c r="J14" s="259"/>
      <c r="K14" s="259"/>
      <c r="L14" s="259"/>
      <c r="M14" s="259"/>
      <c r="N14" s="259"/>
      <c r="P14" s="17" t="s">
        <v>14</v>
      </c>
      <c r="Q14" s="18"/>
      <c r="R14" s="16"/>
      <c r="S14" s="16"/>
      <c r="T14" s="16"/>
      <c r="U14" s="16"/>
      <c r="V14" s="16"/>
      <c r="W14" s="16"/>
      <c r="X14" s="16"/>
      <c r="AD14" s="16" t="s">
        <v>4</v>
      </c>
    </row>
    <row r="15" spans="1:32" s="4" customFormat="1" ht="11.25" customHeight="1" x14ac:dyDescent="0.25">
      <c r="A15" s="258" t="s">
        <v>16</v>
      </c>
      <c r="B15" s="258"/>
      <c r="C15" s="258"/>
      <c r="D15" s="258"/>
      <c r="E15" s="258"/>
      <c r="F15" s="258"/>
      <c r="G15" s="259" t="s">
        <v>17</v>
      </c>
      <c r="H15" s="259"/>
      <c r="I15" s="259"/>
      <c r="J15" s="259"/>
      <c r="K15" s="259"/>
      <c r="L15" s="259"/>
      <c r="M15" s="259"/>
      <c r="N15" s="259"/>
      <c r="P15" s="19"/>
      <c r="Q15" s="19"/>
      <c r="AE15" s="16" t="s">
        <v>17</v>
      </c>
    </row>
    <row r="16" spans="1:32" s="4" customFormat="1" ht="15" x14ac:dyDescent="0.25">
      <c r="A16" s="258" t="s">
        <v>18</v>
      </c>
      <c r="B16" s="258"/>
      <c r="C16" s="258"/>
      <c r="D16" s="258"/>
      <c r="E16" s="258"/>
      <c r="F16" s="258"/>
      <c r="G16" s="259"/>
      <c r="H16" s="259"/>
      <c r="I16" s="259"/>
      <c r="J16" s="259"/>
      <c r="K16" s="259"/>
      <c r="L16" s="259"/>
      <c r="M16" s="259"/>
      <c r="N16" s="259"/>
      <c r="AF16" s="16" t="s">
        <v>4</v>
      </c>
    </row>
    <row r="17" spans="1:36" s="4" customFormat="1" ht="8.25" customHeight="1" x14ac:dyDescent="0.25">
      <c r="A17" s="20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1:36" s="4" customFormat="1" ht="15" x14ac:dyDescent="0.25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AG18" s="16" t="s">
        <v>19</v>
      </c>
    </row>
    <row r="19" spans="1:36" s="4" customFormat="1" ht="15" x14ac:dyDescent="0.25">
      <c r="A19" s="252" t="s">
        <v>20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6" s="4" customFormat="1" ht="8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6" s="4" customFormat="1" ht="15" x14ac:dyDescent="0.25">
      <c r="A21" s="256" t="s">
        <v>1023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AH21" s="16" t="s">
        <v>4</v>
      </c>
    </row>
    <row r="22" spans="1:36" s="4" customFormat="1" ht="15" x14ac:dyDescent="0.25">
      <c r="A22" s="252" t="s">
        <v>22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36" s="4" customFormat="1" ht="24" customHeight="1" x14ac:dyDescent="0.25">
      <c r="A23" s="257" t="s">
        <v>688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36" s="4" customFormat="1" ht="8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36" s="4" customFormat="1" ht="15" x14ac:dyDescent="0.25">
      <c r="A25" s="262" t="s">
        <v>689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AI25" s="16" t="s">
        <v>689</v>
      </c>
    </row>
    <row r="26" spans="1:36" s="4" customFormat="1" ht="13.5" customHeight="1" x14ac:dyDescent="0.25">
      <c r="A26" s="252" t="s">
        <v>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36" s="4" customFormat="1" ht="15" customHeight="1" x14ac:dyDescent="0.25">
      <c r="A27" s="6" t="s">
        <v>26</v>
      </c>
      <c r="B27" s="23" t="s">
        <v>27</v>
      </c>
      <c r="C27" s="1" t="s">
        <v>28</v>
      </c>
      <c r="D27" s="1"/>
      <c r="E27" s="1"/>
      <c r="F27" s="15"/>
      <c r="G27" s="15"/>
      <c r="H27" s="15"/>
      <c r="I27" s="15"/>
      <c r="J27" s="15"/>
      <c r="K27" s="15"/>
      <c r="L27" s="15"/>
      <c r="M27" s="15"/>
      <c r="N27" s="15"/>
    </row>
    <row r="28" spans="1:36" s="4" customFormat="1" ht="18" customHeight="1" x14ac:dyDescent="0.25">
      <c r="A28" s="6" t="s">
        <v>29</v>
      </c>
      <c r="B28" s="253"/>
      <c r="C28" s="253"/>
      <c r="D28" s="253"/>
      <c r="E28" s="253"/>
      <c r="F28" s="253"/>
      <c r="G28" s="15"/>
      <c r="H28" s="15"/>
      <c r="I28" s="15"/>
      <c r="J28" s="15"/>
      <c r="K28" s="15"/>
      <c r="L28" s="15"/>
      <c r="M28" s="15"/>
      <c r="N28" s="15"/>
    </row>
    <row r="29" spans="1:36" s="4" customFormat="1" ht="15" x14ac:dyDescent="0.25">
      <c r="A29" s="6"/>
      <c r="B29" s="254" t="s">
        <v>30</v>
      </c>
      <c r="C29" s="254"/>
      <c r="D29" s="254"/>
      <c r="E29" s="254"/>
      <c r="F29" s="254"/>
      <c r="G29" s="24"/>
      <c r="H29" s="24"/>
      <c r="I29" s="24"/>
      <c r="J29" s="24"/>
      <c r="K29" s="24"/>
      <c r="L29" s="24"/>
      <c r="M29" s="25"/>
      <c r="N29" s="24"/>
    </row>
    <row r="30" spans="1:36" s="4" customFormat="1" ht="9.75" customHeight="1" x14ac:dyDescent="0.25">
      <c r="A30" s="6"/>
      <c r="B30" s="6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4"/>
      <c r="N30" s="24"/>
    </row>
    <row r="31" spans="1:36" s="4" customFormat="1" ht="15" x14ac:dyDescent="0.25">
      <c r="A31" s="27" t="s">
        <v>31</v>
      </c>
      <c r="B31" s="6"/>
      <c r="C31" s="6"/>
      <c r="D31" s="255" t="s">
        <v>895</v>
      </c>
      <c r="E31" s="255"/>
      <c r="F31" s="255"/>
      <c r="G31" s="28"/>
      <c r="H31" s="28"/>
      <c r="I31" s="28"/>
      <c r="J31" s="28"/>
      <c r="K31" s="28"/>
      <c r="L31" s="28"/>
      <c r="M31" s="28"/>
      <c r="N31" s="28"/>
      <c r="AJ31" s="16" t="s">
        <v>690</v>
      </c>
    </row>
    <row r="32" spans="1:36" s="4" customFormat="1" ht="9.75" customHeight="1" x14ac:dyDescent="0.25">
      <c r="A32" s="6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41" s="4" customFormat="1" ht="12.75" customHeight="1" x14ac:dyDescent="0.25">
      <c r="A33" s="27" t="s">
        <v>33</v>
      </c>
      <c r="B33" s="29"/>
      <c r="C33" s="31">
        <v>9395.2999999999993</v>
      </c>
      <c r="D33" s="10" t="s">
        <v>691</v>
      </c>
      <c r="E33" s="32" t="s">
        <v>35</v>
      </c>
      <c r="G33" s="29"/>
      <c r="H33" s="29"/>
      <c r="I33" s="29"/>
      <c r="J33" s="29"/>
      <c r="K33" s="29"/>
      <c r="L33" s="33"/>
      <c r="M33" s="33"/>
      <c r="N33" s="29"/>
    </row>
    <row r="34" spans="1:41" s="4" customFormat="1" ht="12.75" customHeight="1" x14ac:dyDescent="0.25">
      <c r="A34" s="6"/>
      <c r="B34" s="34" t="s">
        <v>36</v>
      </c>
      <c r="C34" s="35"/>
      <c r="D34" s="12"/>
      <c r="E34" s="32"/>
      <c r="G34" s="29"/>
    </row>
    <row r="35" spans="1:41" s="4" customFormat="1" ht="12.75" customHeight="1" x14ac:dyDescent="0.25">
      <c r="A35" s="6"/>
      <c r="B35" s="36" t="s">
        <v>37</v>
      </c>
      <c r="C35" s="31">
        <v>9395.2999999999993</v>
      </c>
      <c r="D35" s="10" t="s">
        <v>691</v>
      </c>
      <c r="E35" s="32" t="s">
        <v>35</v>
      </c>
      <c r="G35" s="29" t="s">
        <v>39</v>
      </c>
      <c r="I35" s="29"/>
      <c r="J35" s="29"/>
      <c r="K35" s="29"/>
      <c r="L35" s="31">
        <v>497.09</v>
      </c>
      <c r="M35" s="37" t="s">
        <v>692</v>
      </c>
      <c r="N35" s="32" t="s">
        <v>35</v>
      </c>
    </row>
    <row r="36" spans="1:41" s="4" customFormat="1" ht="12.75" customHeight="1" x14ac:dyDescent="0.25">
      <c r="A36" s="6"/>
      <c r="B36" s="36" t="s">
        <v>41</v>
      </c>
      <c r="C36" s="31">
        <v>0</v>
      </c>
      <c r="D36" s="38" t="s">
        <v>46</v>
      </c>
      <c r="E36" s="32" t="s">
        <v>35</v>
      </c>
      <c r="G36" s="29" t="s">
        <v>43</v>
      </c>
      <c r="I36" s="29"/>
      <c r="J36" s="29"/>
      <c r="K36" s="29"/>
      <c r="L36" s="249">
        <v>1902.16</v>
      </c>
      <c r="M36" s="249"/>
      <c r="N36" s="32" t="s">
        <v>44</v>
      </c>
    </row>
    <row r="37" spans="1:41" s="4" customFormat="1" ht="12.75" customHeight="1" x14ac:dyDescent="0.25">
      <c r="A37" s="6"/>
      <c r="B37" s="36" t="s">
        <v>45</v>
      </c>
      <c r="C37" s="31">
        <v>0</v>
      </c>
      <c r="D37" s="38" t="s">
        <v>46</v>
      </c>
      <c r="E37" s="32" t="s">
        <v>35</v>
      </c>
      <c r="G37" s="29" t="s">
        <v>47</v>
      </c>
      <c r="I37" s="29"/>
      <c r="J37" s="29"/>
      <c r="K37" s="29"/>
      <c r="L37" s="249">
        <v>397.13</v>
      </c>
      <c r="M37" s="249"/>
      <c r="N37" s="32" t="s">
        <v>44</v>
      </c>
    </row>
    <row r="38" spans="1:41" s="4" customFormat="1" ht="12.75" customHeight="1" x14ac:dyDescent="0.25">
      <c r="A38" s="6"/>
      <c r="B38" s="36" t="s">
        <v>48</v>
      </c>
      <c r="C38" s="31">
        <v>0</v>
      </c>
      <c r="D38" s="10" t="s">
        <v>46</v>
      </c>
      <c r="E38" s="32" t="s">
        <v>35</v>
      </c>
      <c r="G38" s="29"/>
      <c r="H38" s="29"/>
      <c r="I38" s="29"/>
      <c r="J38" s="29"/>
      <c r="K38" s="29"/>
      <c r="L38" s="250" t="s">
        <v>49</v>
      </c>
      <c r="M38" s="250"/>
      <c r="N38" s="29"/>
    </row>
    <row r="39" spans="1:41" s="4" customFormat="1" ht="9.75" customHeight="1" x14ac:dyDescent="0.25">
      <c r="A39" s="39"/>
    </row>
    <row r="40" spans="1:41" s="4" customFormat="1" ht="36" customHeight="1" x14ac:dyDescent="0.25">
      <c r="A40" s="251" t="s">
        <v>50</v>
      </c>
      <c r="B40" s="247" t="s">
        <v>51</v>
      </c>
      <c r="C40" s="247" t="s">
        <v>52</v>
      </c>
      <c r="D40" s="247"/>
      <c r="E40" s="247"/>
      <c r="F40" s="247" t="s">
        <v>53</v>
      </c>
      <c r="G40" s="247" t="s">
        <v>54</v>
      </c>
      <c r="H40" s="247"/>
      <c r="I40" s="247"/>
      <c r="J40" s="247" t="s">
        <v>55</v>
      </c>
      <c r="K40" s="247"/>
      <c r="L40" s="247"/>
      <c r="M40" s="247" t="s">
        <v>56</v>
      </c>
      <c r="N40" s="247" t="s">
        <v>57</v>
      </c>
    </row>
    <row r="41" spans="1:41" s="4" customFormat="1" ht="11.25" customHeight="1" x14ac:dyDescent="0.25">
      <c r="A41" s="251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1:41" s="4" customFormat="1" ht="34.5" customHeight="1" x14ac:dyDescent="0.25">
      <c r="A42" s="251"/>
      <c r="B42" s="247"/>
      <c r="C42" s="247"/>
      <c r="D42" s="247"/>
      <c r="E42" s="247"/>
      <c r="F42" s="247"/>
      <c r="G42" s="40" t="s">
        <v>58</v>
      </c>
      <c r="H42" s="40" t="s">
        <v>59</v>
      </c>
      <c r="I42" s="40" t="s">
        <v>60</v>
      </c>
      <c r="J42" s="40" t="s">
        <v>58</v>
      </c>
      <c r="K42" s="40" t="s">
        <v>59</v>
      </c>
      <c r="L42" s="40" t="s">
        <v>61</v>
      </c>
      <c r="M42" s="247"/>
      <c r="N42" s="247"/>
    </row>
    <row r="43" spans="1:41" s="4" customFormat="1" ht="15" x14ac:dyDescent="0.25">
      <c r="A43" s="41">
        <v>1</v>
      </c>
      <c r="B43" s="42">
        <v>2</v>
      </c>
      <c r="C43" s="248">
        <v>3</v>
      </c>
      <c r="D43" s="248"/>
      <c r="E43" s="248"/>
      <c r="F43" s="42">
        <v>4</v>
      </c>
      <c r="G43" s="42">
        <v>5</v>
      </c>
      <c r="H43" s="42">
        <v>6</v>
      </c>
      <c r="I43" s="42">
        <v>7</v>
      </c>
      <c r="J43" s="42">
        <v>8</v>
      </c>
      <c r="K43" s="42">
        <v>9</v>
      </c>
      <c r="L43" s="42">
        <v>10</v>
      </c>
      <c r="M43" s="42">
        <v>11</v>
      </c>
      <c r="N43" s="42">
        <v>12</v>
      </c>
      <c r="O43" s="43"/>
      <c r="P43" s="43"/>
      <c r="Q43" s="43"/>
    </row>
    <row r="44" spans="1:41" s="4" customFormat="1" ht="15" x14ac:dyDescent="0.25">
      <c r="A44" s="243" t="s">
        <v>693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AK44" s="44" t="s">
        <v>693</v>
      </c>
    </row>
    <row r="45" spans="1:41" s="4" customFormat="1" ht="15" x14ac:dyDescent="0.25">
      <c r="A45" s="266" t="s">
        <v>694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8"/>
      <c r="AK45" s="44"/>
      <c r="AL45" s="53" t="s">
        <v>694</v>
      </c>
    </row>
    <row r="46" spans="1:41" s="4" customFormat="1" ht="45.75" x14ac:dyDescent="0.25">
      <c r="A46" s="45" t="s">
        <v>63</v>
      </c>
      <c r="B46" s="46" t="s">
        <v>695</v>
      </c>
      <c r="C46" s="240" t="s">
        <v>696</v>
      </c>
      <c r="D46" s="240"/>
      <c r="E46" s="240"/>
      <c r="F46" s="47" t="s">
        <v>66</v>
      </c>
      <c r="G46" s="48">
        <v>0.9</v>
      </c>
      <c r="H46" s="49">
        <v>1</v>
      </c>
      <c r="I46" s="82">
        <v>0.9</v>
      </c>
      <c r="J46" s="51"/>
      <c r="K46" s="48"/>
      <c r="L46" s="51"/>
      <c r="M46" s="48"/>
      <c r="N46" s="52"/>
      <c r="AK46" s="44"/>
      <c r="AL46" s="53"/>
      <c r="AM46" s="53" t="s">
        <v>696</v>
      </c>
    </row>
    <row r="47" spans="1:41" s="4" customFormat="1" ht="15" x14ac:dyDescent="0.25">
      <c r="A47" s="54"/>
      <c r="B47" s="9"/>
      <c r="C47" s="238" t="s">
        <v>697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41"/>
      <c r="AK47" s="44"/>
      <c r="AL47" s="53"/>
      <c r="AM47" s="53"/>
      <c r="AN47" s="3" t="s">
        <v>697</v>
      </c>
    </row>
    <row r="48" spans="1:41" s="4" customFormat="1" ht="15" x14ac:dyDescent="0.25">
      <c r="A48" s="55"/>
      <c r="B48" s="56" t="s">
        <v>68</v>
      </c>
      <c r="C48" s="238" t="s">
        <v>69</v>
      </c>
      <c r="D48" s="238"/>
      <c r="E48" s="238"/>
      <c r="F48" s="57"/>
      <c r="G48" s="58"/>
      <c r="H48" s="58"/>
      <c r="I48" s="58"/>
      <c r="J48" s="59">
        <v>1348.81</v>
      </c>
      <c r="K48" s="58"/>
      <c r="L48" s="59">
        <v>1213.93</v>
      </c>
      <c r="M48" s="58"/>
      <c r="N48" s="67"/>
      <c r="AK48" s="44"/>
      <c r="AL48" s="53"/>
      <c r="AM48" s="53"/>
      <c r="AO48" s="3" t="s">
        <v>69</v>
      </c>
    </row>
    <row r="49" spans="1:45" s="4" customFormat="1" ht="15" x14ac:dyDescent="0.25">
      <c r="A49" s="55"/>
      <c r="B49" s="56" t="s">
        <v>70</v>
      </c>
      <c r="C49" s="238" t="s">
        <v>71</v>
      </c>
      <c r="D49" s="238"/>
      <c r="E49" s="238"/>
      <c r="F49" s="57"/>
      <c r="G49" s="58"/>
      <c r="H49" s="58"/>
      <c r="I49" s="58"/>
      <c r="J49" s="60">
        <v>158.07</v>
      </c>
      <c r="K49" s="58"/>
      <c r="L49" s="60">
        <v>142.26</v>
      </c>
      <c r="M49" s="61">
        <v>24.79</v>
      </c>
      <c r="N49" s="62">
        <v>3526.63</v>
      </c>
      <c r="AK49" s="44"/>
      <c r="AL49" s="53"/>
      <c r="AM49" s="53"/>
      <c r="AO49" s="3" t="s">
        <v>71</v>
      </c>
    </row>
    <row r="50" spans="1:45" s="4" customFormat="1" ht="15" x14ac:dyDescent="0.25">
      <c r="A50" s="63"/>
      <c r="B50" s="56"/>
      <c r="C50" s="238" t="s">
        <v>72</v>
      </c>
      <c r="D50" s="238"/>
      <c r="E50" s="238"/>
      <c r="F50" s="57" t="s">
        <v>73</v>
      </c>
      <c r="G50" s="61">
        <v>9.68</v>
      </c>
      <c r="H50" s="58"/>
      <c r="I50" s="80">
        <v>8.7119999999999997</v>
      </c>
      <c r="J50" s="66"/>
      <c r="K50" s="58"/>
      <c r="L50" s="66"/>
      <c r="M50" s="58"/>
      <c r="N50" s="67"/>
      <c r="AK50" s="44"/>
      <c r="AL50" s="53"/>
      <c r="AM50" s="53"/>
      <c r="AP50" s="3" t="s">
        <v>72</v>
      </c>
    </row>
    <row r="51" spans="1:45" s="4" customFormat="1" ht="15" x14ac:dyDescent="0.25">
      <c r="A51" s="54"/>
      <c r="B51" s="56"/>
      <c r="C51" s="242" t="s">
        <v>74</v>
      </c>
      <c r="D51" s="242"/>
      <c r="E51" s="242"/>
      <c r="F51" s="68"/>
      <c r="G51" s="69"/>
      <c r="H51" s="69"/>
      <c r="I51" s="69"/>
      <c r="J51" s="70">
        <v>1348.81</v>
      </c>
      <c r="K51" s="69"/>
      <c r="L51" s="70">
        <v>1213.93</v>
      </c>
      <c r="M51" s="69"/>
      <c r="N51" s="127"/>
      <c r="AK51" s="44"/>
      <c r="AL51" s="53"/>
      <c r="AM51" s="53"/>
      <c r="AQ51" s="3" t="s">
        <v>74</v>
      </c>
    </row>
    <row r="52" spans="1:45" s="4" customFormat="1" ht="15" x14ac:dyDescent="0.25">
      <c r="A52" s="63"/>
      <c r="B52" s="56"/>
      <c r="C52" s="238" t="s">
        <v>75</v>
      </c>
      <c r="D52" s="238"/>
      <c r="E52" s="238"/>
      <c r="F52" s="57"/>
      <c r="G52" s="58"/>
      <c r="H52" s="58"/>
      <c r="I52" s="58"/>
      <c r="J52" s="66"/>
      <c r="K52" s="58"/>
      <c r="L52" s="60">
        <v>142.26</v>
      </c>
      <c r="M52" s="58"/>
      <c r="N52" s="62">
        <v>3526.63</v>
      </c>
      <c r="AK52" s="44"/>
      <c r="AL52" s="53"/>
      <c r="AM52" s="53"/>
      <c r="AP52" s="3" t="s">
        <v>75</v>
      </c>
    </row>
    <row r="53" spans="1:45" s="4" customFormat="1" ht="23.25" x14ac:dyDescent="0.25">
      <c r="A53" s="63"/>
      <c r="B53" s="56" t="s">
        <v>76</v>
      </c>
      <c r="C53" s="238" t="s">
        <v>77</v>
      </c>
      <c r="D53" s="238"/>
      <c r="E53" s="238"/>
      <c r="F53" s="57" t="s">
        <v>78</v>
      </c>
      <c r="G53" s="73">
        <v>92</v>
      </c>
      <c r="H53" s="58"/>
      <c r="I53" s="73">
        <v>92</v>
      </c>
      <c r="J53" s="66"/>
      <c r="K53" s="58"/>
      <c r="L53" s="60">
        <v>130.88</v>
      </c>
      <c r="M53" s="58"/>
      <c r="N53" s="62">
        <v>3244.5</v>
      </c>
      <c r="AK53" s="44"/>
      <c r="AL53" s="53"/>
      <c r="AM53" s="53"/>
      <c r="AP53" s="3" t="s">
        <v>77</v>
      </c>
    </row>
    <row r="54" spans="1:45" s="4" customFormat="1" ht="23.25" x14ac:dyDescent="0.25">
      <c r="A54" s="63"/>
      <c r="B54" s="56" t="s">
        <v>79</v>
      </c>
      <c r="C54" s="238" t="s">
        <v>80</v>
      </c>
      <c r="D54" s="238"/>
      <c r="E54" s="238"/>
      <c r="F54" s="57" t="s">
        <v>78</v>
      </c>
      <c r="G54" s="73">
        <v>46</v>
      </c>
      <c r="H54" s="58"/>
      <c r="I54" s="73">
        <v>46</v>
      </c>
      <c r="J54" s="66"/>
      <c r="K54" s="58"/>
      <c r="L54" s="60">
        <v>65.44</v>
      </c>
      <c r="M54" s="58"/>
      <c r="N54" s="62">
        <v>1622.25</v>
      </c>
      <c r="AK54" s="44"/>
      <c r="AL54" s="53"/>
      <c r="AM54" s="53"/>
      <c r="AP54" s="3" t="s">
        <v>80</v>
      </c>
    </row>
    <row r="55" spans="1:45" s="4" customFormat="1" ht="15" x14ac:dyDescent="0.25">
      <c r="A55" s="74"/>
      <c r="B55" s="75"/>
      <c r="C55" s="240" t="s">
        <v>81</v>
      </c>
      <c r="D55" s="240"/>
      <c r="E55" s="240"/>
      <c r="F55" s="47"/>
      <c r="G55" s="48"/>
      <c r="H55" s="48"/>
      <c r="I55" s="48"/>
      <c r="J55" s="51"/>
      <c r="K55" s="48"/>
      <c r="L55" s="81">
        <v>1410.25</v>
      </c>
      <c r="M55" s="69"/>
      <c r="N55" s="52"/>
      <c r="AK55" s="44"/>
      <c r="AL55" s="53"/>
      <c r="AM55" s="53"/>
      <c r="AR55" s="53" t="s">
        <v>81</v>
      </c>
    </row>
    <row r="56" spans="1:45" s="4" customFormat="1" ht="34.5" x14ac:dyDescent="0.25">
      <c r="A56" s="45" t="s">
        <v>68</v>
      </c>
      <c r="B56" s="46" t="s">
        <v>698</v>
      </c>
      <c r="C56" s="240" t="s">
        <v>699</v>
      </c>
      <c r="D56" s="240"/>
      <c r="E56" s="240"/>
      <c r="F56" s="47" t="s">
        <v>66</v>
      </c>
      <c r="G56" s="48">
        <v>0.9</v>
      </c>
      <c r="H56" s="49">
        <v>1</v>
      </c>
      <c r="I56" s="82">
        <v>0.9</v>
      </c>
      <c r="J56" s="51"/>
      <c r="K56" s="48"/>
      <c r="L56" s="51"/>
      <c r="M56" s="48"/>
      <c r="N56" s="52"/>
      <c r="AK56" s="44"/>
      <c r="AL56" s="53"/>
      <c r="AM56" s="53" t="s">
        <v>699</v>
      </c>
      <c r="AR56" s="53"/>
    </row>
    <row r="57" spans="1:45" s="4" customFormat="1" ht="15" x14ac:dyDescent="0.25">
      <c r="A57" s="87"/>
      <c r="B57" s="56" t="s">
        <v>700</v>
      </c>
      <c r="C57" s="234" t="s">
        <v>701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46"/>
      <c r="AK57" s="44"/>
      <c r="AL57" s="53"/>
      <c r="AM57" s="53"/>
      <c r="AR57" s="53"/>
      <c r="AS57" s="3" t="s">
        <v>701</v>
      </c>
    </row>
    <row r="58" spans="1:45" s="4" customFormat="1" ht="15" x14ac:dyDescent="0.25">
      <c r="A58" s="55"/>
      <c r="B58" s="56" t="s">
        <v>68</v>
      </c>
      <c r="C58" s="238" t="s">
        <v>69</v>
      </c>
      <c r="D58" s="238"/>
      <c r="E58" s="238"/>
      <c r="F58" s="57"/>
      <c r="G58" s="58"/>
      <c r="H58" s="58"/>
      <c r="I58" s="58"/>
      <c r="J58" s="59">
        <v>1134.23</v>
      </c>
      <c r="K58" s="73">
        <v>3</v>
      </c>
      <c r="L58" s="59">
        <v>3062.42</v>
      </c>
      <c r="M58" s="58"/>
      <c r="N58" s="67"/>
      <c r="AK58" s="44"/>
      <c r="AL58" s="53"/>
      <c r="AM58" s="53"/>
      <c r="AO58" s="3" t="s">
        <v>69</v>
      </c>
      <c r="AR58" s="53"/>
    </row>
    <row r="59" spans="1:45" s="4" customFormat="1" ht="15" x14ac:dyDescent="0.25">
      <c r="A59" s="55"/>
      <c r="B59" s="56" t="s">
        <v>70</v>
      </c>
      <c r="C59" s="238" t="s">
        <v>71</v>
      </c>
      <c r="D59" s="238"/>
      <c r="E59" s="238"/>
      <c r="F59" s="57"/>
      <c r="G59" s="58"/>
      <c r="H59" s="58"/>
      <c r="I59" s="58"/>
      <c r="J59" s="60">
        <v>132.93</v>
      </c>
      <c r="K59" s="73">
        <v>3</v>
      </c>
      <c r="L59" s="60">
        <v>358.91</v>
      </c>
      <c r="M59" s="61">
        <v>24.79</v>
      </c>
      <c r="N59" s="62">
        <v>8897.3799999999992</v>
      </c>
      <c r="AK59" s="44"/>
      <c r="AL59" s="53"/>
      <c r="AM59" s="53"/>
      <c r="AO59" s="3" t="s">
        <v>71</v>
      </c>
      <c r="AR59" s="53"/>
    </row>
    <row r="60" spans="1:45" s="4" customFormat="1" ht="15" x14ac:dyDescent="0.25">
      <c r="A60" s="63"/>
      <c r="B60" s="56"/>
      <c r="C60" s="238" t="s">
        <v>72</v>
      </c>
      <c r="D60" s="238"/>
      <c r="E60" s="238"/>
      <c r="F60" s="57" t="s">
        <v>73</v>
      </c>
      <c r="G60" s="61">
        <v>8.14</v>
      </c>
      <c r="H60" s="73">
        <v>3</v>
      </c>
      <c r="I60" s="80">
        <v>21.978000000000002</v>
      </c>
      <c r="J60" s="66"/>
      <c r="K60" s="58"/>
      <c r="L60" s="66"/>
      <c r="M60" s="58"/>
      <c r="N60" s="67"/>
      <c r="AK60" s="44"/>
      <c r="AL60" s="53"/>
      <c r="AM60" s="53"/>
      <c r="AP60" s="3" t="s">
        <v>72</v>
      </c>
      <c r="AR60" s="53"/>
    </row>
    <row r="61" spans="1:45" s="4" customFormat="1" ht="15" x14ac:dyDescent="0.25">
      <c r="A61" s="54"/>
      <c r="B61" s="56"/>
      <c r="C61" s="242" t="s">
        <v>74</v>
      </c>
      <c r="D61" s="242"/>
      <c r="E61" s="242"/>
      <c r="F61" s="68"/>
      <c r="G61" s="69"/>
      <c r="H61" s="69"/>
      <c r="I61" s="69"/>
      <c r="J61" s="70">
        <v>1134.23</v>
      </c>
      <c r="K61" s="69"/>
      <c r="L61" s="70">
        <v>3062.42</v>
      </c>
      <c r="M61" s="69"/>
      <c r="N61" s="127"/>
      <c r="AK61" s="44"/>
      <c r="AL61" s="53"/>
      <c r="AM61" s="53"/>
      <c r="AQ61" s="3" t="s">
        <v>74</v>
      </c>
      <c r="AR61" s="53"/>
    </row>
    <row r="62" spans="1:45" s="4" customFormat="1" ht="15" x14ac:dyDescent="0.25">
      <c r="A62" s="63"/>
      <c r="B62" s="56"/>
      <c r="C62" s="238" t="s">
        <v>75</v>
      </c>
      <c r="D62" s="238"/>
      <c r="E62" s="238"/>
      <c r="F62" s="57"/>
      <c r="G62" s="58"/>
      <c r="H62" s="58"/>
      <c r="I62" s="58"/>
      <c r="J62" s="66"/>
      <c r="K62" s="58"/>
      <c r="L62" s="60">
        <v>358.91</v>
      </c>
      <c r="M62" s="58"/>
      <c r="N62" s="62">
        <v>8897.3799999999992</v>
      </c>
      <c r="AK62" s="44"/>
      <c r="AL62" s="53"/>
      <c r="AM62" s="53"/>
      <c r="AP62" s="3" t="s">
        <v>75</v>
      </c>
      <c r="AR62" s="53"/>
    </row>
    <row r="63" spans="1:45" s="4" customFormat="1" ht="23.25" x14ac:dyDescent="0.25">
      <c r="A63" s="63"/>
      <c r="B63" s="56" t="s">
        <v>76</v>
      </c>
      <c r="C63" s="238" t="s">
        <v>77</v>
      </c>
      <c r="D63" s="238"/>
      <c r="E63" s="238"/>
      <c r="F63" s="57" t="s">
        <v>78</v>
      </c>
      <c r="G63" s="73">
        <v>92</v>
      </c>
      <c r="H63" s="58"/>
      <c r="I63" s="73">
        <v>92</v>
      </c>
      <c r="J63" s="66"/>
      <c r="K63" s="58"/>
      <c r="L63" s="60">
        <v>330.2</v>
      </c>
      <c r="M63" s="58"/>
      <c r="N63" s="62">
        <v>8185.59</v>
      </c>
      <c r="AK63" s="44"/>
      <c r="AL63" s="53"/>
      <c r="AM63" s="53"/>
      <c r="AP63" s="3" t="s">
        <v>77</v>
      </c>
      <c r="AR63" s="53"/>
    </row>
    <row r="64" spans="1:45" s="4" customFormat="1" ht="23.25" x14ac:dyDescent="0.25">
      <c r="A64" s="63"/>
      <c r="B64" s="56" t="s">
        <v>79</v>
      </c>
      <c r="C64" s="238" t="s">
        <v>80</v>
      </c>
      <c r="D64" s="238"/>
      <c r="E64" s="238"/>
      <c r="F64" s="57" t="s">
        <v>78</v>
      </c>
      <c r="G64" s="73">
        <v>46</v>
      </c>
      <c r="H64" s="58"/>
      <c r="I64" s="73">
        <v>46</v>
      </c>
      <c r="J64" s="66"/>
      <c r="K64" s="58"/>
      <c r="L64" s="60">
        <v>165.1</v>
      </c>
      <c r="M64" s="58"/>
      <c r="N64" s="62">
        <v>4092.79</v>
      </c>
      <c r="AK64" s="44"/>
      <c r="AL64" s="53"/>
      <c r="AM64" s="53"/>
      <c r="AP64" s="3" t="s">
        <v>80</v>
      </c>
      <c r="AR64" s="53"/>
    </row>
    <row r="65" spans="1:45" s="4" customFormat="1" ht="15" x14ac:dyDescent="0.25">
      <c r="A65" s="74"/>
      <c r="B65" s="75"/>
      <c r="C65" s="240" t="s">
        <v>81</v>
      </c>
      <c r="D65" s="240"/>
      <c r="E65" s="240"/>
      <c r="F65" s="47"/>
      <c r="G65" s="48"/>
      <c r="H65" s="48"/>
      <c r="I65" s="48"/>
      <c r="J65" s="51"/>
      <c r="K65" s="48"/>
      <c r="L65" s="81">
        <v>3557.72</v>
      </c>
      <c r="M65" s="69"/>
      <c r="N65" s="52"/>
      <c r="AK65" s="44"/>
      <c r="AL65" s="53"/>
      <c r="AM65" s="53"/>
      <c r="AR65" s="53" t="s">
        <v>81</v>
      </c>
    </row>
    <row r="66" spans="1:45" s="4" customFormat="1" ht="34.5" x14ac:dyDescent="0.25">
      <c r="A66" s="45" t="s">
        <v>70</v>
      </c>
      <c r="B66" s="46" t="s">
        <v>702</v>
      </c>
      <c r="C66" s="240" t="s">
        <v>703</v>
      </c>
      <c r="D66" s="240"/>
      <c r="E66" s="240"/>
      <c r="F66" s="47" t="s">
        <v>66</v>
      </c>
      <c r="G66" s="48">
        <v>0.104</v>
      </c>
      <c r="H66" s="49">
        <v>1</v>
      </c>
      <c r="I66" s="83">
        <v>0.104</v>
      </c>
      <c r="J66" s="51"/>
      <c r="K66" s="48"/>
      <c r="L66" s="51"/>
      <c r="M66" s="48"/>
      <c r="N66" s="52"/>
      <c r="AK66" s="44"/>
      <c r="AL66" s="53"/>
      <c r="AM66" s="53" t="s">
        <v>703</v>
      </c>
      <c r="AR66" s="53"/>
    </row>
    <row r="67" spans="1:45" s="4" customFormat="1" ht="15" x14ac:dyDescent="0.25">
      <c r="A67" s="54"/>
      <c r="B67" s="9"/>
      <c r="C67" s="238" t="s">
        <v>704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41"/>
      <c r="AK67" s="44"/>
      <c r="AL67" s="53"/>
      <c r="AM67" s="53"/>
      <c r="AN67" s="3" t="s">
        <v>704</v>
      </c>
      <c r="AR67" s="53"/>
    </row>
    <row r="68" spans="1:45" s="4" customFormat="1" ht="15" x14ac:dyDescent="0.25">
      <c r="A68" s="87"/>
      <c r="B68" s="56"/>
      <c r="C68" s="234" t="s">
        <v>705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46"/>
      <c r="AK68" s="44"/>
      <c r="AL68" s="53"/>
      <c r="AM68" s="53"/>
      <c r="AR68" s="53"/>
      <c r="AS68" s="3" t="s">
        <v>705</v>
      </c>
    </row>
    <row r="69" spans="1:45" s="4" customFormat="1" ht="15" x14ac:dyDescent="0.25">
      <c r="A69" s="55"/>
      <c r="B69" s="56" t="s">
        <v>68</v>
      </c>
      <c r="C69" s="238" t="s">
        <v>69</v>
      </c>
      <c r="D69" s="238"/>
      <c r="E69" s="238"/>
      <c r="F69" s="57"/>
      <c r="G69" s="58"/>
      <c r="H69" s="58"/>
      <c r="I69" s="58"/>
      <c r="J69" s="60">
        <v>720.43</v>
      </c>
      <c r="K69" s="61">
        <v>0.85</v>
      </c>
      <c r="L69" s="60">
        <v>63.69</v>
      </c>
      <c r="M69" s="58"/>
      <c r="N69" s="67"/>
      <c r="AK69" s="44"/>
      <c r="AL69" s="53"/>
      <c r="AM69" s="53"/>
      <c r="AO69" s="3" t="s">
        <v>69</v>
      </c>
      <c r="AR69" s="53"/>
    </row>
    <row r="70" spans="1:45" s="4" customFormat="1" ht="15" x14ac:dyDescent="0.25">
      <c r="A70" s="55"/>
      <c r="B70" s="56" t="s">
        <v>70</v>
      </c>
      <c r="C70" s="238" t="s">
        <v>71</v>
      </c>
      <c r="D70" s="238"/>
      <c r="E70" s="238"/>
      <c r="F70" s="57"/>
      <c r="G70" s="58"/>
      <c r="H70" s="58"/>
      <c r="I70" s="58"/>
      <c r="J70" s="60">
        <v>98.8</v>
      </c>
      <c r="K70" s="61">
        <v>0.85</v>
      </c>
      <c r="L70" s="60">
        <v>8.73</v>
      </c>
      <c r="M70" s="61">
        <v>24.79</v>
      </c>
      <c r="N70" s="79">
        <v>216.42</v>
      </c>
      <c r="AK70" s="44"/>
      <c r="AL70" s="53"/>
      <c r="AM70" s="53"/>
      <c r="AO70" s="3" t="s">
        <v>71</v>
      </c>
      <c r="AR70" s="53"/>
    </row>
    <row r="71" spans="1:45" s="4" customFormat="1" ht="15" x14ac:dyDescent="0.25">
      <c r="A71" s="63"/>
      <c r="B71" s="56"/>
      <c r="C71" s="238" t="s">
        <v>72</v>
      </c>
      <c r="D71" s="238"/>
      <c r="E71" s="238"/>
      <c r="F71" s="57" t="s">
        <v>73</v>
      </c>
      <c r="G71" s="61">
        <v>6.05</v>
      </c>
      <c r="H71" s="61">
        <v>0.85</v>
      </c>
      <c r="I71" s="65">
        <v>0.53481999999999996</v>
      </c>
      <c r="J71" s="66"/>
      <c r="K71" s="58"/>
      <c r="L71" s="66"/>
      <c r="M71" s="58"/>
      <c r="N71" s="67"/>
      <c r="AK71" s="44"/>
      <c r="AL71" s="53"/>
      <c r="AM71" s="53"/>
      <c r="AP71" s="3" t="s">
        <v>72</v>
      </c>
      <c r="AR71" s="53"/>
    </row>
    <row r="72" spans="1:45" s="4" customFormat="1" ht="15" x14ac:dyDescent="0.25">
      <c r="A72" s="54"/>
      <c r="B72" s="56"/>
      <c r="C72" s="242" t="s">
        <v>74</v>
      </c>
      <c r="D72" s="242"/>
      <c r="E72" s="242"/>
      <c r="F72" s="68"/>
      <c r="G72" s="69"/>
      <c r="H72" s="69"/>
      <c r="I72" s="69"/>
      <c r="J72" s="71">
        <v>720.43</v>
      </c>
      <c r="K72" s="69"/>
      <c r="L72" s="71">
        <v>63.69</v>
      </c>
      <c r="M72" s="69"/>
      <c r="N72" s="127"/>
      <c r="AK72" s="44"/>
      <c r="AL72" s="53"/>
      <c r="AM72" s="53"/>
      <c r="AQ72" s="3" t="s">
        <v>74</v>
      </c>
      <c r="AR72" s="53"/>
    </row>
    <row r="73" spans="1:45" s="4" customFormat="1" ht="15" x14ac:dyDescent="0.25">
      <c r="A73" s="63"/>
      <c r="B73" s="56"/>
      <c r="C73" s="238" t="s">
        <v>75</v>
      </c>
      <c r="D73" s="238"/>
      <c r="E73" s="238"/>
      <c r="F73" s="57"/>
      <c r="G73" s="58"/>
      <c r="H73" s="58"/>
      <c r="I73" s="58"/>
      <c r="J73" s="66"/>
      <c r="K73" s="58"/>
      <c r="L73" s="60">
        <v>8.73</v>
      </c>
      <c r="M73" s="58"/>
      <c r="N73" s="79">
        <v>216.42</v>
      </c>
      <c r="AK73" s="44"/>
      <c r="AL73" s="53"/>
      <c r="AM73" s="53"/>
      <c r="AP73" s="3" t="s">
        <v>75</v>
      </c>
      <c r="AR73" s="53"/>
    </row>
    <row r="74" spans="1:45" s="4" customFormat="1" ht="23.25" x14ac:dyDescent="0.25">
      <c r="A74" s="63"/>
      <c r="B74" s="56" t="s">
        <v>76</v>
      </c>
      <c r="C74" s="238" t="s">
        <v>77</v>
      </c>
      <c r="D74" s="238"/>
      <c r="E74" s="238"/>
      <c r="F74" s="57" t="s">
        <v>78</v>
      </c>
      <c r="G74" s="73">
        <v>92</v>
      </c>
      <c r="H74" s="58"/>
      <c r="I74" s="73">
        <v>92</v>
      </c>
      <c r="J74" s="66"/>
      <c r="K74" s="58"/>
      <c r="L74" s="60">
        <v>8.0299999999999994</v>
      </c>
      <c r="M74" s="58"/>
      <c r="N74" s="79">
        <v>199.11</v>
      </c>
      <c r="AK74" s="44"/>
      <c r="AL74" s="53"/>
      <c r="AM74" s="53"/>
      <c r="AP74" s="3" t="s">
        <v>77</v>
      </c>
      <c r="AR74" s="53"/>
    </row>
    <row r="75" spans="1:45" s="4" customFormat="1" ht="23.25" x14ac:dyDescent="0.25">
      <c r="A75" s="63"/>
      <c r="B75" s="56" t="s">
        <v>79</v>
      </c>
      <c r="C75" s="238" t="s">
        <v>80</v>
      </c>
      <c r="D75" s="238"/>
      <c r="E75" s="238"/>
      <c r="F75" s="57" t="s">
        <v>78</v>
      </c>
      <c r="G75" s="73">
        <v>46</v>
      </c>
      <c r="H75" s="58"/>
      <c r="I75" s="73">
        <v>46</v>
      </c>
      <c r="J75" s="66"/>
      <c r="K75" s="58"/>
      <c r="L75" s="60">
        <v>4.0199999999999996</v>
      </c>
      <c r="M75" s="58"/>
      <c r="N75" s="79">
        <v>99.55</v>
      </c>
      <c r="AK75" s="44"/>
      <c r="AL75" s="53"/>
      <c r="AM75" s="53"/>
      <c r="AP75" s="3" t="s">
        <v>80</v>
      </c>
      <c r="AR75" s="53"/>
    </row>
    <row r="76" spans="1:45" s="4" customFormat="1" ht="15" x14ac:dyDescent="0.25">
      <c r="A76" s="74"/>
      <c r="B76" s="75"/>
      <c r="C76" s="240" t="s">
        <v>81</v>
      </c>
      <c r="D76" s="240"/>
      <c r="E76" s="240"/>
      <c r="F76" s="47"/>
      <c r="G76" s="48"/>
      <c r="H76" s="48"/>
      <c r="I76" s="48"/>
      <c r="J76" s="51"/>
      <c r="K76" s="48"/>
      <c r="L76" s="76">
        <v>75.739999999999995</v>
      </c>
      <c r="M76" s="69"/>
      <c r="N76" s="52"/>
      <c r="AK76" s="44"/>
      <c r="AL76" s="53"/>
      <c r="AM76" s="53"/>
      <c r="AR76" s="53" t="s">
        <v>81</v>
      </c>
    </row>
    <row r="77" spans="1:45" s="4" customFormat="1" ht="34.5" x14ac:dyDescent="0.25">
      <c r="A77" s="45" t="s">
        <v>87</v>
      </c>
      <c r="B77" s="46" t="s">
        <v>706</v>
      </c>
      <c r="C77" s="240" t="s">
        <v>707</v>
      </c>
      <c r="D77" s="240"/>
      <c r="E77" s="240"/>
      <c r="F77" s="47" t="s">
        <v>66</v>
      </c>
      <c r="G77" s="48">
        <v>0.104</v>
      </c>
      <c r="H77" s="49">
        <v>1</v>
      </c>
      <c r="I77" s="83">
        <v>0.104</v>
      </c>
      <c r="J77" s="51"/>
      <c r="K77" s="48"/>
      <c r="L77" s="51"/>
      <c r="M77" s="48"/>
      <c r="N77" s="52"/>
      <c r="AK77" s="44"/>
      <c r="AL77" s="53"/>
      <c r="AM77" s="53" t="s">
        <v>707</v>
      </c>
      <c r="AR77" s="53"/>
    </row>
    <row r="78" spans="1:45" s="4" customFormat="1" ht="15" x14ac:dyDescent="0.25">
      <c r="A78" s="87"/>
      <c r="B78" s="56"/>
      <c r="C78" s="234" t="s">
        <v>705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46"/>
      <c r="AK78" s="44"/>
      <c r="AL78" s="53"/>
      <c r="AM78" s="53"/>
      <c r="AR78" s="53"/>
      <c r="AS78" s="3" t="s">
        <v>705</v>
      </c>
    </row>
    <row r="79" spans="1:45" s="4" customFormat="1" ht="15" x14ac:dyDescent="0.25">
      <c r="A79" s="87"/>
      <c r="B79" s="56" t="s">
        <v>700</v>
      </c>
      <c r="C79" s="234" t="s">
        <v>701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46"/>
      <c r="AK79" s="44"/>
      <c r="AL79" s="53"/>
      <c r="AM79" s="53"/>
      <c r="AR79" s="53"/>
      <c r="AS79" s="3" t="s">
        <v>701</v>
      </c>
    </row>
    <row r="80" spans="1:45" s="4" customFormat="1" ht="15" x14ac:dyDescent="0.25">
      <c r="A80" s="55"/>
      <c r="B80" s="56" t="s">
        <v>68</v>
      </c>
      <c r="C80" s="238" t="s">
        <v>69</v>
      </c>
      <c r="D80" s="238"/>
      <c r="E80" s="238"/>
      <c r="F80" s="57"/>
      <c r="G80" s="58"/>
      <c r="H80" s="58"/>
      <c r="I80" s="58"/>
      <c r="J80" s="60">
        <v>623.98</v>
      </c>
      <c r="K80" s="61">
        <v>2.5499999999999998</v>
      </c>
      <c r="L80" s="60">
        <v>165.48</v>
      </c>
      <c r="M80" s="58"/>
      <c r="N80" s="67"/>
      <c r="AK80" s="44"/>
      <c r="AL80" s="53"/>
      <c r="AM80" s="53"/>
      <c r="AO80" s="3" t="s">
        <v>69</v>
      </c>
      <c r="AR80" s="53"/>
    </row>
    <row r="81" spans="1:44" s="4" customFormat="1" ht="15" x14ac:dyDescent="0.25">
      <c r="A81" s="55"/>
      <c r="B81" s="56" t="s">
        <v>70</v>
      </c>
      <c r="C81" s="238" t="s">
        <v>71</v>
      </c>
      <c r="D81" s="238"/>
      <c r="E81" s="238"/>
      <c r="F81" s="57"/>
      <c r="G81" s="58"/>
      <c r="H81" s="58"/>
      <c r="I81" s="58"/>
      <c r="J81" s="60">
        <v>85.57</v>
      </c>
      <c r="K81" s="61">
        <v>2.5499999999999998</v>
      </c>
      <c r="L81" s="60">
        <v>22.69</v>
      </c>
      <c r="M81" s="61">
        <v>24.79</v>
      </c>
      <c r="N81" s="79">
        <v>562.49</v>
      </c>
      <c r="AK81" s="44"/>
      <c r="AL81" s="53"/>
      <c r="AM81" s="53"/>
      <c r="AO81" s="3" t="s">
        <v>71</v>
      </c>
      <c r="AR81" s="53"/>
    </row>
    <row r="82" spans="1:44" s="4" customFormat="1" ht="15" x14ac:dyDescent="0.25">
      <c r="A82" s="63"/>
      <c r="B82" s="56"/>
      <c r="C82" s="238" t="s">
        <v>72</v>
      </c>
      <c r="D82" s="238"/>
      <c r="E82" s="238"/>
      <c r="F82" s="57" t="s">
        <v>73</v>
      </c>
      <c r="G82" s="61">
        <v>5.24</v>
      </c>
      <c r="H82" s="61">
        <v>2.5499999999999998</v>
      </c>
      <c r="I82" s="88">
        <v>1.389648</v>
      </c>
      <c r="J82" s="66"/>
      <c r="K82" s="58"/>
      <c r="L82" s="66"/>
      <c r="M82" s="58"/>
      <c r="N82" s="67"/>
      <c r="AK82" s="44"/>
      <c r="AL82" s="53"/>
      <c r="AM82" s="53"/>
      <c r="AP82" s="3" t="s">
        <v>72</v>
      </c>
      <c r="AR82" s="53"/>
    </row>
    <row r="83" spans="1:44" s="4" customFormat="1" ht="15" x14ac:dyDescent="0.25">
      <c r="A83" s="54"/>
      <c r="B83" s="56"/>
      <c r="C83" s="242" t="s">
        <v>74</v>
      </c>
      <c r="D83" s="242"/>
      <c r="E83" s="242"/>
      <c r="F83" s="68"/>
      <c r="G83" s="69"/>
      <c r="H83" s="69"/>
      <c r="I83" s="69"/>
      <c r="J83" s="71">
        <v>623.98</v>
      </c>
      <c r="K83" s="69"/>
      <c r="L83" s="71">
        <v>165.48</v>
      </c>
      <c r="M83" s="69"/>
      <c r="N83" s="127"/>
      <c r="AK83" s="44"/>
      <c r="AL83" s="53"/>
      <c r="AM83" s="53"/>
      <c r="AQ83" s="3" t="s">
        <v>74</v>
      </c>
      <c r="AR83" s="53"/>
    </row>
    <row r="84" spans="1:44" s="4" customFormat="1" ht="15" x14ac:dyDescent="0.25">
      <c r="A84" s="63"/>
      <c r="B84" s="56"/>
      <c r="C84" s="238" t="s">
        <v>75</v>
      </c>
      <c r="D84" s="238"/>
      <c r="E84" s="238"/>
      <c r="F84" s="57"/>
      <c r="G84" s="58"/>
      <c r="H84" s="58"/>
      <c r="I84" s="58"/>
      <c r="J84" s="66"/>
      <c r="K84" s="58"/>
      <c r="L84" s="60">
        <v>22.69</v>
      </c>
      <c r="M84" s="58"/>
      <c r="N84" s="79">
        <v>562.49</v>
      </c>
      <c r="AK84" s="44"/>
      <c r="AL84" s="53"/>
      <c r="AM84" s="53"/>
      <c r="AP84" s="3" t="s">
        <v>75</v>
      </c>
      <c r="AR84" s="53"/>
    </row>
    <row r="85" spans="1:44" s="4" customFormat="1" ht="23.25" x14ac:dyDescent="0.25">
      <c r="A85" s="63"/>
      <c r="B85" s="56" t="s">
        <v>76</v>
      </c>
      <c r="C85" s="238" t="s">
        <v>77</v>
      </c>
      <c r="D85" s="238"/>
      <c r="E85" s="238"/>
      <c r="F85" s="57" t="s">
        <v>78</v>
      </c>
      <c r="G85" s="73">
        <v>92</v>
      </c>
      <c r="H85" s="58"/>
      <c r="I85" s="73">
        <v>92</v>
      </c>
      <c r="J85" s="66"/>
      <c r="K85" s="58"/>
      <c r="L85" s="60">
        <v>20.87</v>
      </c>
      <c r="M85" s="58"/>
      <c r="N85" s="79">
        <v>517.49</v>
      </c>
      <c r="AK85" s="44"/>
      <c r="AL85" s="53"/>
      <c r="AM85" s="53"/>
      <c r="AP85" s="3" t="s">
        <v>77</v>
      </c>
      <c r="AR85" s="53"/>
    </row>
    <row r="86" spans="1:44" s="4" customFormat="1" ht="23.25" x14ac:dyDescent="0.25">
      <c r="A86" s="63"/>
      <c r="B86" s="56" t="s">
        <v>79</v>
      </c>
      <c r="C86" s="238" t="s">
        <v>80</v>
      </c>
      <c r="D86" s="238"/>
      <c r="E86" s="238"/>
      <c r="F86" s="57" t="s">
        <v>78</v>
      </c>
      <c r="G86" s="73">
        <v>46</v>
      </c>
      <c r="H86" s="58"/>
      <c r="I86" s="73">
        <v>46</v>
      </c>
      <c r="J86" s="66"/>
      <c r="K86" s="58"/>
      <c r="L86" s="60">
        <v>10.44</v>
      </c>
      <c r="M86" s="58"/>
      <c r="N86" s="79">
        <v>258.75</v>
      </c>
      <c r="AK86" s="44"/>
      <c r="AL86" s="53"/>
      <c r="AM86" s="53"/>
      <c r="AP86" s="3" t="s">
        <v>80</v>
      </c>
      <c r="AR86" s="53"/>
    </row>
    <row r="87" spans="1:44" s="4" customFormat="1" ht="15" x14ac:dyDescent="0.25">
      <c r="A87" s="74"/>
      <c r="B87" s="75"/>
      <c r="C87" s="240" t="s">
        <v>81</v>
      </c>
      <c r="D87" s="240"/>
      <c r="E87" s="240"/>
      <c r="F87" s="47"/>
      <c r="G87" s="48"/>
      <c r="H87" s="48"/>
      <c r="I87" s="48"/>
      <c r="J87" s="51"/>
      <c r="K87" s="48"/>
      <c r="L87" s="76">
        <v>196.79</v>
      </c>
      <c r="M87" s="69"/>
      <c r="N87" s="52"/>
      <c r="AK87" s="44"/>
      <c r="AL87" s="53"/>
      <c r="AM87" s="53"/>
      <c r="AR87" s="53" t="s">
        <v>81</v>
      </c>
    </row>
    <row r="88" spans="1:44" s="4" customFormat="1" ht="57" x14ac:dyDescent="0.25">
      <c r="A88" s="45" t="s">
        <v>106</v>
      </c>
      <c r="B88" s="46" t="s">
        <v>708</v>
      </c>
      <c r="C88" s="240" t="s">
        <v>709</v>
      </c>
      <c r="D88" s="240"/>
      <c r="E88" s="240"/>
      <c r="F88" s="47" t="s">
        <v>66</v>
      </c>
      <c r="G88" s="48">
        <v>0.79600000000000004</v>
      </c>
      <c r="H88" s="49">
        <v>1</v>
      </c>
      <c r="I88" s="83">
        <v>0.79600000000000004</v>
      </c>
      <c r="J88" s="51"/>
      <c r="K88" s="48"/>
      <c r="L88" s="51"/>
      <c r="M88" s="48"/>
      <c r="N88" s="52"/>
      <c r="AK88" s="44"/>
      <c r="AL88" s="53"/>
      <c r="AM88" s="53" t="s">
        <v>709</v>
      </c>
      <c r="AR88" s="53"/>
    </row>
    <row r="89" spans="1:44" s="4" customFormat="1" ht="15" x14ac:dyDescent="0.25">
      <c r="A89" s="54"/>
      <c r="B89" s="9"/>
      <c r="C89" s="238" t="s">
        <v>710</v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41"/>
      <c r="AK89" s="44"/>
      <c r="AL89" s="53"/>
      <c r="AM89" s="53"/>
      <c r="AN89" s="3" t="s">
        <v>710</v>
      </c>
      <c r="AR89" s="53"/>
    </row>
    <row r="90" spans="1:44" s="4" customFormat="1" ht="15" x14ac:dyDescent="0.25">
      <c r="A90" s="55"/>
      <c r="B90" s="56" t="s">
        <v>63</v>
      </c>
      <c r="C90" s="238" t="s">
        <v>86</v>
      </c>
      <c r="D90" s="238"/>
      <c r="E90" s="238"/>
      <c r="F90" s="57"/>
      <c r="G90" s="58"/>
      <c r="H90" s="58"/>
      <c r="I90" s="58"/>
      <c r="J90" s="60">
        <v>112.5</v>
      </c>
      <c r="K90" s="58"/>
      <c r="L90" s="60">
        <v>89.55</v>
      </c>
      <c r="M90" s="61">
        <v>24.79</v>
      </c>
      <c r="N90" s="62">
        <v>2219.94</v>
      </c>
      <c r="AK90" s="44"/>
      <c r="AL90" s="53"/>
      <c r="AM90" s="53"/>
      <c r="AO90" s="3" t="s">
        <v>86</v>
      </c>
      <c r="AR90" s="53"/>
    </row>
    <row r="91" spans="1:44" s="4" customFormat="1" ht="15" x14ac:dyDescent="0.25">
      <c r="A91" s="55"/>
      <c r="B91" s="56" t="s">
        <v>68</v>
      </c>
      <c r="C91" s="238" t="s">
        <v>69</v>
      </c>
      <c r="D91" s="238"/>
      <c r="E91" s="238"/>
      <c r="F91" s="57"/>
      <c r="G91" s="58"/>
      <c r="H91" s="58"/>
      <c r="I91" s="58"/>
      <c r="J91" s="59">
        <v>4111.05</v>
      </c>
      <c r="K91" s="58"/>
      <c r="L91" s="59">
        <v>3272.4</v>
      </c>
      <c r="M91" s="58"/>
      <c r="N91" s="67"/>
      <c r="AK91" s="44"/>
      <c r="AL91" s="53"/>
      <c r="AM91" s="53"/>
      <c r="AO91" s="3" t="s">
        <v>69</v>
      </c>
      <c r="AR91" s="53"/>
    </row>
    <row r="92" spans="1:44" s="4" customFormat="1" ht="15" x14ac:dyDescent="0.25">
      <c r="A92" s="55"/>
      <c r="B92" s="56" t="s">
        <v>70</v>
      </c>
      <c r="C92" s="238" t="s">
        <v>71</v>
      </c>
      <c r="D92" s="238"/>
      <c r="E92" s="238"/>
      <c r="F92" s="57"/>
      <c r="G92" s="58"/>
      <c r="H92" s="58"/>
      <c r="I92" s="58"/>
      <c r="J92" s="60">
        <v>540.36</v>
      </c>
      <c r="K92" s="58"/>
      <c r="L92" s="60">
        <v>430.13</v>
      </c>
      <c r="M92" s="61">
        <v>24.79</v>
      </c>
      <c r="N92" s="62">
        <v>10662.92</v>
      </c>
      <c r="AK92" s="44"/>
      <c r="AL92" s="53"/>
      <c r="AM92" s="53"/>
      <c r="AO92" s="3" t="s">
        <v>71</v>
      </c>
      <c r="AR92" s="53"/>
    </row>
    <row r="93" spans="1:44" s="4" customFormat="1" ht="15" x14ac:dyDescent="0.25">
      <c r="A93" s="55"/>
      <c r="B93" s="56" t="s">
        <v>87</v>
      </c>
      <c r="C93" s="238" t="s">
        <v>88</v>
      </c>
      <c r="D93" s="238"/>
      <c r="E93" s="238"/>
      <c r="F93" s="57"/>
      <c r="G93" s="58"/>
      <c r="H93" s="58"/>
      <c r="I93" s="58"/>
      <c r="J93" s="60">
        <v>7.75</v>
      </c>
      <c r="K93" s="58"/>
      <c r="L93" s="60">
        <v>6.17</v>
      </c>
      <c r="M93" s="58"/>
      <c r="N93" s="67"/>
      <c r="AK93" s="44"/>
      <c r="AL93" s="53"/>
      <c r="AM93" s="53"/>
      <c r="AO93" s="3" t="s">
        <v>88</v>
      </c>
      <c r="AR93" s="53"/>
    </row>
    <row r="94" spans="1:44" s="4" customFormat="1" ht="15" x14ac:dyDescent="0.25">
      <c r="A94" s="63"/>
      <c r="B94" s="56"/>
      <c r="C94" s="238" t="s">
        <v>89</v>
      </c>
      <c r="D94" s="238"/>
      <c r="E94" s="238"/>
      <c r="F94" s="57" t="s">
        <v>73</v>
      </c>
      <c r="G94" s="61">
        <v>11.41</v>
      </c>
      <c r="H94" s="58"/>
      <c r="I94" s="65">
        <v>9.0823599999999995</v>
      </c>
      <c r="J94" s="66"/>
      <c r="K94" s="58"/>
      <c r="L94" s="66"/>
      <c r="M94" s="58"/>
      <c r="N94" s="67"/>
      <c r="AK94" s="44"/>
      <c r="AL94" s="53"/>
      <c r="AM94" s="53"/>
      <c r="AP94" s="3" t="s">
        <v>89</v>
      </c>
      <c r="AR94" s="53"/>
    </row>
    <row r="95" spans="1:44" s="4" customFormat="1" ht="15" x14ac:dyDescent="0.25">
      <c r="A95" s="63"/>
      <c r="B95" s="56"/>
      <c r="C95" s="238" t="s">
        <v>72</v>
      </c>
      <c r="D95" s="238"/>
      <c r="E95" s="238"/>
      <c r="F95" s="57" t="s">
        <v>73</v>
      </c>
      <c r="G95" s="61">
        <v>33.090000000000003</v>
      </c>
      <c r="H95" s="58"/>
      <c r="I95" s="65">
        <v>26.339639999999999</v>
      </c>
      <c r="J95" s="66"/>
      <c r="K95" s="58"/>
      <c r="L95" s="66"/>
      <c r="M95" s="58"/>
      <c r="N95" s="67"/>
      <c r="AK95" s="44"/>
      <c r="AL95" s="53"/>
      <c r="AM95" s="53"/>
      <c r="AP95" s="3" t="s">
        <v>72</v>
      </c>
      <c r="AR95" s="53"/>
    </row>
    <row r="96" spans="1:44" s="4" customFormat="1" ht="15" x14ac:dyDescent="0.25">
      <c r="A96" s="54"/>
      <c r="B96" s="56"/>
      <c r="C96" s="242" t="s">
        <v>74</v>
      </c>
      <c r="D96" s="242"/>
      <c r="E96" s="242"/>
      <c r="F96" s="68"/>
      <c r="G96" s="69"/>
      <c r="H96" s="69"/>
      <c r="I96" s="69"/>
      <c r="J96" s="70">
        <v>4231.3</v>
      </c>
      <c r="K96" s="69"/>
      <c r="L96" s="70">
        <v>3368.12</v>
      </c>
      <c r="M96" s="69"/>
      <c r="N96" s="127"/>
      <c r="AK96" s="44"/>
      <c r="AL96" s="53"/>
      <c r="AM96" s="53"/>
      <c r="AQ96" s="3" t="s">
        <v>74</v>
      </c>
      <c r="AR96" s="53"/>
    </row>
    <row r="97" spans="1:44" s="4" customFormat="1" ht="15" x14ac:dyDescent="0.25">
      <c r="A97" s="63"/>
      <c r="B97" s="56"/>
      <c r="C97" s="238" t="s">
        <v>75</v>
      </c>
      <c r="D97" s="238"/>
      <c r="E97" s="238"/>
      <c r="F97" s="57"/>
      <c r="G97" s="58"/>
      <c r="H97" s="58"/>
      <c r="I97" s="58"/>
      <c r="J97" s="66"/>
      <c r="K97" s="58"/>
      <c r="L97" s="60">
        <v>519.67999999999995</v>
      </c>
      <c r="M97" s="58"/>
      <c r="N97" s="62">
        <v>12882.86</v>
      </c>
      <c r="AK97" s="44"/>
      <c r="AL97" s="53"/>
      <c r="AM97" s="53"/>
      <c r="AP97" s="3" t="s">
        <v>75</v>
      </c>
      <c r="AR97" s="53"/>
    </row>
    <row r="98" spans="1:44" s="4" customFormat="1" ht="23.25" x14ac:dyDescent="0.25">
      <c r="A98" s="63"/>
      <c r="B98" s="56" t="s">
        <v>76</v>
      </c>
      <c r="C98" s="238" t="s">
        <v>77</v>
      </c>
      <c r="D98" s="238"/>
      <c r="E98" s="238"/>
      <c r="F98" s="57" t="s">
        <v>78</v>
      </c>
      <c r="G98" s="73">
        <v>92</v>
      </c>
      <c r="H98" s="58"/>
      <c r="I98" s="73">
        <v>92</v>
      </c>
      <c r="J98" s="66"/>
      <c r="K98" s="58"/>
      <c r="L98" s="60">
        <v>478.11</v>
      </c>
      <c r="M98" s="58"/>
      <c r="N98" s="62">
        <v>11852.23</v>
      </c>
      <c r="AK98" s="44"/>
      <c r="AL98" s="53"/>
      <c r="AM98" s="53"/>
      <c r="AP98" s="3" t="s">
        <v>77</v>
      </c>
      <c r="AR98" s="53"/>
    </row>
    <row r="99" spans="1:44" s="4" customFormat="1" ht="23.25" x14ac:dyDescent="0.25">
      <c r="A99" s="63"/>
      <c r="B99" s="56" t="s">
        <v>79</v>
      </c>
      <c r="C99" s="238" t="s">
        <v>80</v>
      </c>
      <c r="D99" s="238"/>
      <c r="E99" s="238"/>
      <c r="F99" s="57" t="s">
        <v>78</v>
      </c>
      <c r="G99" s="73">
        <v>46</v>
      </c>
      <c r="H99" s="58"/>
      <c r="I99" s="73">
        <v>46</v>
      </c>
      <c r="J99" s="66"/>
      <c r="K99" s="58"/>
      <c r="L99" s="60">
        <v>239.05</v>
      </c>
      <c r="M99" s="58"/>
      <c r="N99" s="62">
        <v>5926.12</v>
      </c>
      <c r="AK99" s="44"/>
      <c r="AL99" s="53"/>
      <c r="AM99" s="53"/>
      <c r="AP99" s="3" t="s">
        <v>80</v>
      </c>
      <c r="AR99" s="53"/>
    </row>
    <row r="100" spans="1:44" s="4" customFormat="1" ht="15" x14ac:dyDescent="0.25">
      <c r="A100" s="74"/>
      <c r="B100" s="75"/>
      <c r="C100" s="240" t="s">
        <v>81</v>
      </c>
      <c r="D100" s="240"/>
      <c r="E100" s="240"/>
      <c r="F100" s="47"/>
      <c r="G100" s="48"/>
      <c r="H100" s="48"/>
      <c r="I100" s="48"/>
      <c r="J100" s="51"/>
      <c r="K100" s="48"/>
      <c r="L100" s="81">
        <v>4085.28</v>
      </c>
      <c r="M100" s="69"/>
      <c r="N100" s="52"/>
      <c r="AK100" s="44"/>
      <c r="AL100" s="53"/>
      <c r="AM100" s="53"/>
      <c r="AR100" s="53" t="s">
        <v>81</v>
      </c>
    </row>
    <row r="101" spans="1:44" s="4" customFormat="1" ht="45.75" x14ac:dyDescent="0.25">
      <c r="A101" s="45" t="s">
        <v>109</v>
      </c>
      <c r="B101" s="46" t="s">
        <v>711</v>
      </c>
      <c r="C101" s="240" t="s">
        <v>712</v>
      </c>
      <c r="D101" s="240"/>
      <c r="E101" s="240"/>
      <c r="F101" s="47" t="s">
        <v>713</v>
      </c>
      <c r="G101" s="48">
        <v>1114.4000000000001</v>
      </c>
      <c r="H101" s="49">
        <v>1</v>
      </c>
      <c r="I101" s="82">
        <v>1114.4000000000001</v>
      </c>
      <c r="J101" s="76">
        <v>17.55</v>
      </c>
      <c r="K101" s="48"/>
      <c r="L101" s="81">
        <v>19557.72</v>
      </c>
      <c r="M101" s="48"/>
      <c r="N101" s="52"/>
      <c r="AK101" s="44"/>
      <c r="AL101" s="53"/>
      <c r="AM101" s="53" t="s">
        <v>712</v>
      </c>
      <c r="AR101" s="53"/>
    </row>
    <row r="102" spans="1:44" s="4" customFormat="1" ht="15" x14ac:dyDescent="0.25">
      <c r="A102" s="54"/>
      <c r="B102" s="9"/>
      <c r="C102" s="238" t="s">
        <v>714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41"/>
      <c r="AK102" s="44"/>
      <c r="AL102" s="53"/>
      <c r="AM102" s="53"/>
      <c r="AN102" s="3" t="s">
        <v>714</v>
      </c>
      <c r="AR102" s="53"/>
    </row>
    <row r="103" spans="1:44" s="4" customFormat="1" ht="15" x14ac:dyDescent="0.25">
      <c r="A103" s="74"/>
      <c r="B103" s="75"/>
      <c r="C103" s="240" t="s">
        <v>81</v>
      </c>
      <c r="D103" s="240"/>
      <c r="E103" s="240"/>
      <c r="F103" s="47"/>
      <c r="G103" s="48"/>
      <c r="H103" s="48"/>
      <c r="I103" s="48"/>
      <c r="J103" s="51"/>
      <c r="K103" s="48"/>
      <c r="L103" s="81">
        <v>19557.72</v>
      </c>
      <c r="M103" s="69"/>
      <c r="N103" s="52"/>
      <c r="AK103" s="44"/>
      <c r="AL103" s="53"/>
      <c r="AM103" s="53"/>
      <c r="AR103" s="53" t="s">
        <v>81</v>
      </c>
    </row>
    <row r="104" spans="1:44" s="4" customFormat="1" ht="15" x14ac:dyDescent="0.25">
      <c r="A104" s="266" t="s">
        <v>715</v>
      </c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8"/>
      <c r="AK104" s="44"/>
      <c r="AL104" s="53" t="s">
        <v>715</v>
      </c>
      <c r="AM104" s="53"/>
      <c r="AR104" s="53"/>
    </row>
    <row r="105" spans="1:44" s="4" customFormat="1" ht="68.25" x14ac:dyDescent="0.25">
      <c r="A105" s="45" t="s">
        <v>113</v>
      </c>
      <c r="B105" s="46" t="s">
        <v>716</v>
      </c>
      <c r="C105" s="240" t="s">
        <v>717</v>
      </c>
      <c r="D105" s="240"/>
      <c r="E105" s="240"/>
      <c r="F105" s="47" t="s">
        <v>66</v>
      </c>
      <c r="G105" s="48">
        <v>0.91300000000000003</v>
      </c>
      <c r="H105" s="49">
        <v>1</v>
      </c>
      <c r="I105" s="83">
        <v>0.91300000000000003</v>
      </c>
      <c r="J105" s="51"/>
      <c r="K105" s="48"/>
      <c r="L105" s="51"/>
      <c r="M105" s="48"/>
      <c r="N105" s="52"/>
      <c r="AK105" s="44"/>
      <c r="AL105" s="53"/>
      <c r="AM105" s="53" t="s">
        <v>717</v>
      </c>
      <c r="AR105" s="53"/>
    </row>
    <row r="106" spans="1:44" s="4" customFormat="1" ht="15" x14ac:dyDescent="0.25">
      <c r="A106" s="54"/>
      <c r="B106" s="9"/>
      <c r="C106" s="238" t="s">
        <v>718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41"/>
      <c r="AK106" s="44"/>
      <c r="AL106" s="53"/>
      <c r="AM106" s="53"/>
      <c r="AN106" s="3" t="s">
        <v>718</v>
      </c>
      <c r="AR106" s="53"/>
    </row>
    <row r="107" spans="1:44" s="4" customFormat="1" ht="15" x14ac:dyDescent="0.25">
      <c r="A107" s="55"/>
      <c r="B107" s="56" t="s">
        <v>63</v>
      </c>
      <c r="C107" s="238" t="s">
        <v>86</v>
      </c>
      <c r="D107" s="238"/>
      <c r="E107" s="238"/>
      <c r="F107" s="57"/>
      <c r="G107" s="58"/>
      <c r="H107" s="58"/>
      <c r="I107" s="58"/>
      <c r="J107" s="60">
        <v>103.33</v>
      </c>
      <c r="K107" s="58"/>
      <c r="L107" s="60">
        <v>94.34</v>
      </c>
      <c r="M107" s="61">
        <v>24.79</v>
      </c>
      <c r="N107" s="62">
        <v>2338.69</v>
      </c>
      <c r="AK107" s="44"/>
      <c r="AL107" s="53"/>
      <c r="AM107" s="53"/>
      <c r="AO107" s="3" t="s">
        <v>86</v>
      </c>
      <c r="AR107" s="53"/>
    </row>
    <row r="108" spans="1:44" s="4" customFormat="1" ht="15" x14ac:dyDescent="0.25">
      <c r="A108" s="55"/>
      <c r="B108" s="56" t="s">
        <v>68</v>
      </c>
      <c r="C108" s="238" t="s">
        <v>69</v>
      </c>
      <c r="D108" s="238"/>
      <c r="E108" s="238"/>
      <c r="F108" s="57"/>
      <c r="G108" s="58"/>
      <c r="H108" s="58"/>
      <c r="I108" s="58"/>
      <c r="J108" s="59">
        <v>2865.38</v>
      </c>
      <c r="K108" s="58"/>
      <c r="L108" s="59">
        <v>2616.09</v>
      </c>
      <c r="M108" s="58"/>
      <c r="N108" s="67"/>
      <c r="AK108" s="44"/>
      <c r="AL108" s="53"/>
      <c r="AM108" s="53"/>
      <c r="AO108" s="3" t="s">
        <v>69</v>
      </c>
      <c r="AR108" s="53"/>
    </row>
    <row r="109" spans="1:44" s="4" customFormat="1" ht="15" x14ac:dyDescent="0.25">
      <c r="A109" s="55"/>
      <c r="B109" s="56" t="s">
        <v>70</v>
      </c>
      <c r="C109" s="238" t="s">
        <v>71</v>
      </c>
      <c r="D109" s="238"/>
      <c r="E109" s="238"/>
      <c r="F109" s="57"/>
      <c r="G109" s="58"/>
      <c r="H109" s="58"/>
      <c r="I109" s="58"/>
      <c r="J109" s="60">
        <v>371.83</v>
      </c>
      <c r="K109" s="58"/>
      <c r="L109" s="60">
        <v>339.48</v>
      </c>
      <c r="M109" s="61">
        <v>24.79</v>
      </c>
      <c r="N109" s="62">
        <v>8415.7099999999991</v>
      </c>
      <c r="AK109" s="44"/>
      <c r="AL109" s="53"/>
      <c r="AM109" s="53"/>
      <c r="AO109" s="3" t="s">
        <v>71</v>
      </c>
      <c r="AR109" s="53"/>
    </row>
    <row r="110" spans="1:44" s="4" customFormat="1" ht="15" x14ac:dyDescent="0.25">
      <c r="A110" s="63"/>
      <c r="B110" s="56"/>
      <c r="C110" s="238" t="s">
        <v>89</v>
      </c>
      <c r="D110" s="238"/>
      <c r="E110" s="238"/>
      <c r="F110" s="57" t="s">
        <v>73</v>
      </c>
      <c r="G110" s="61">
        <v>10.48</v>
      </c>
      <c r="H110" s="58"/>
      <c r="I110" s="65">
        <v>9.5682399999999994</v>
      </c>
      <c r="J110" s="66"/>
      <c r="K110" s="58"/>
      <c r="L110" s="66"/>
      <c r="M110" s="58"/>
      <c r="N110" s="67"/>
      <c r="AK110" s="44"/>
      <c r="AL110" s="53"/>
      <c r="AM110" s="53"/>
      <c r="AP110" s="3" t="s">
        <v>89</v>
      </c>
      <c r="AR110" s="53"/>
    </row>
    <row r="111" spans="1:44" s="4" customFormat="1" ht="15" x14ac:dyDescent="0.25">
      <c r="A111" s="63"/>
      <c r="B111" s="56"/>
      <c r="C111" s="238" t="s">
        <v>72</v>
      </c>
      <c r="D111" s="238"/>
      <c r="E111" s="238"/>
      <c r="F111" s="57" t="s">
        <v>73</v>
      </c>
      <c r="G111" s="61">
        <v>22.77</v>
      </c>
      <c r="H111" s="58"/>
      <c r="I111" s="65">
        <v>20.789010000000001</v>
      </c>
      <c r="J111" s="66"/>
      <c r="K111" s="58"/>
      <c r="L111" s="66"/>
      <c r="M111" s="58"/>
      <c r="N111" s="67"/>
      <c r="AK111" s="44"/>
      <c r="AL111" s="53"/>
      <c r="AM111" s="53"/>
      <c r="AP111" s="3" t="s">
        <v>72</v>
      </c>
      <c r="AR111" s="53"/>
    </row>
    <row r="112" spans="1:44" s="4" customFormat="1" ht="15" x14ac:dyDescent="0.25">
      <c r="A112" s="54"/>
      <c r="B112" s="56"/>
      <c r="C112" s="242" t="s">
        <v>74</v>
      </c>
      <c r="D112" s="242"/>
      <c r="E112" s="242"/>
      <c r="F112" s="68"/>
      <c r="G112" s="69"/>
      <c r="H112" s="69"/>
      <c r="I112" s="69"/>
      <c r="J112" s="70">
        <v>2968.71</v>
      </c>
      <c r="K112" s="69"/>
      <c r="L112" s="70">
        <v>2710.43</v>
      </c>
      <c r="M112" s="69"/>
      <c r="N112" s="127"/>
      <c r="AK112" s="44"/>
      <c r="AL112" s="53"/>
      <c r="AM112" s="53"/>
      <c r="AQ112" s="3" t="s">
        <v>74</v>
      </c>
      <c r="AR112" s="53"/>
    </row>
    <row r="113" spans="1:44" s="4" customFormat="1" ht="15" x14ac:dyDescent="0.25">
      <c r="A113" s="63"/>
      <c r="B113" s="56"/>
      <c r="C113" s="238" t="s">
        <v>75</v>
      </c>
      <c r="D113" s="238"/>
      <c r="E113" s="238"/>
      <c r="F113" s="57"/>
      <c r="G113" s="58"/>
      <c r="H113" s="58"/>
      <c r="I113" s="58"/>
      <c r="J113" s="66"/>
      <c r="K113" s="58"/>
      <c r="L113" s="60">
        <v>433.82</v>
      </c>
      <c r="M113" s="58"/>
      <c r="N113" s="62">
        <v>10754.4</v>
      </c>
      <c r="AK113" s="44"/>
      <c r="AL113" s="53"/>
      <c r="AM113" s="53"/>
      <c r="AP113" s="3" t="s">
        <v>75</v>
      </c>
      <c r="AR113" s="53"/>
    </row>
    <row r="114" spans="1:44" s="4" customFormat="1" ht="23.25" x14ac:dyDescent="0.25">
      <c r="A114" s="63"/>
      <c r="B114" s="56" t="s">
        <v>76</v>
      </c>
      <c r="C114" s="238" t="s">
        <v>77</v>
      </c>
      <c r="D114" s="238"/>
      <c r="E114" s="238"/>
      <c r="F114" s="57" t="s">
        <v>78</v>
      </c>
      <c r="G114" s="73">
        <v>92</v>
      </c>
      <c r="H114" s="58"/>
      <c r="I114" s="73">
        <v>92</v>
      </c>
      <c r="J114" s="66"/>
      <c r="K114" s="58"/>
      <c r="L114" s="60">
        <v>399.11</v>
      </c>
      <c r="M114" s="58"/>
      <c r="N114" s="62">
        <v>9894.0499999999993</v>
      </c>
      <c r="AK114" s="44"/>
      <c r="AL114" s="53"/>
      <c r="AM114" s="53"/>
      <c r="AP114" s="3" t="s">
        <v>77</v>
      </c>
      <c r="AR114" s="53"/>
    </row>
    <row r="115" spans="1:44" s="4" customFormat="1" ht="23.25" x14ac:dyDescent="0.25">
      <c r="A115" s="63"/>
      <c r="B115" s="56" t="s">
        <v>79</v>
      </c>
      <c r="C115" s="238" t="s">
        <v>80</v>
      </c>
      <c r="D115" s="238"/>
      <c r="E115" s="238"/>
      <c r="F115" s="57" t="s">
        <v>78</v>
      </c>
      <c r="G115" s="73">
        <v>46</v>
      </c>
      <c r="H115" s="58"/>
      <c r="I115" s="73">
        <v>46</v>
      </c>
      <c r="J115" s="66"/>
      <c r="K115" s="58"/>
      <c r="L115" s="60">
        <v>199.56</v>
      </c>
      <c r="M115" s="58"/>
      <c r="N115" s="62">
        <v>4947.0200000000004</v>
      </c>
      <c r="AK115" s="44"/>
      <c r="AL115" s="53"/>
      <c r="AM115" s="53"/>
      <c r="AP115" s="3" t="s">
        <v>80</v>
      </c>
      <c r="AR115" s="53"/>
    </row>
    <row r="116" spans="1:44" s="4" customFormat="1" ht="15" x14ac:dyDescent="0.25">
      <c r="A116" s="74"/>
      <c r="B116" s="75"/>
      <c r="C116" s="240" t="s">
        <v>81</v>
      </c>
      <c r="D116" s="240"/>
      <c r="E116" s="240"/>
      <c r="F116" s="47"/>
      <c r="G116" s="48"/>
      <c r="H116" s="48"/>
      <c r="I116" s="48"/>
      <c r="J116" s="51"/>
      <c r="K116" s="48"/>
      <c r="L116" s="81">
        <v>3309.1</v>
      </c>
      <c r="M116" s="69"/>
      <c r="N116" s="52"/>
      <c r="AK116" s="44"/>
      <c r="AL116" s="53"/>
      <c r="AM116" s="53"/>
      <c r="AR116" s="53" t="s">
        <v>81</v>
      </c>
    </row>
    <row r="117" spans="1:44" s="4" customFormat="1" ht="57" x14ac:dyDescent="0.25">
      <c r="A117" s="45" t="s">
        <v>118</v>
      </c>
      <c r="B117" s="46" t="s">
        <v>708</v>
      </c>
      <c r="C117" s="240" t="s">
        <v>719</v>
      </c>
      <c r="D117" s="240"/>
      <c r="E117" s="240"/>
      <c r="F117" s="47" t="s">
        <v>66</v>
      </c>
      <c r="G117" s="48">
        <v>0.70299999999999996</v>
      </c>
      <c r="H117" s="49">
        <v>1</v>
      </c>
      <c r="I117" s="83">
        <v>0.70299999999999996</v>
      </c>
      <c r="J117" s="51"/>
      <c r="K117" s="48"/>
      <c r="L117" s="51"/>
      <c r="M117" s="48"/>
      <c r="N117" s="52"/>
      <c r="AK117" s="44"/>
      <c r="AL117" s="53"/>
      <c r="AM117" s="53" t="s">
        <v>719</v>
      </c>
      <c r="AR117" s="53"/>
    </row>
    <row r="118" spans="1:44" s="4" customFormat="1" ht="15" x14ac:dyDescent="0.25">
      <c r="A118" s="54"/>
      <c r="B118" s="9"/>
      <c r="C118" s="238" t="s">
        <v>720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41"/>
      <c r="AK118" s="44"/>
      <c r="AL118" s="53"/>
      <c r="AM118" s="53"/>
      <c r="AN118" s="3" t="s">
        <v>720</v>
      </c>
      <c r="AR118" s="53"/>
    </row>
    <row r="119" spans="1:44" s="4" customFormat="1" ht="15" x14ac:dyDescent="0.25">
      <c r="A119" s="55"/>
      <c r="B119" s="56" t="s">
        <v>63</v>
      </c>
      <c r="C119" s="238" t="s">
        <v>86</v>
      </c>
      <c r="D119" s="238"/>
      <c r="E119" s="238"/>
      <c r="F119" s="57"/>
      <c r="G119" s="58"/>
      <c r="H119" s="58"/>
      <c r="I119" s="58"/>
      <c r="J119" s="60">
        <v>112.5</v>
      </c>
      <c r="K119" s="58"/>
      <c r="L119" s="60">
        <v>79.09</v>
      </c>
      <c r="M119" s="61">
        <v>24.79</v>
      </c>
      <c r="N119" s="62">
        <v>1960.64</v>
      </c>
      <c r="AK119" s="44"/>
      <c r="AL119" s="53"/>
      <c r="AM119" s="53"/>
      <c r="AO119" s="3" t="s">
        <v>86</v>
      </c>
      <c r="AR119" s="53"/>
    </row>
    <row r="120" spans="1:44" s="4" customFormat="1" ht="15" x14ac:dyDescent="0.25">
      <c r="A120" s="55"/>
      <c r="B120" s="56" t="s">
        <v>68</v>
      </c>
      <c r="C120" s="238" t="s">
        <v>69</v>
      </c>
      <c r="D120" s="238"/>
      <c r="E120" s="238"/>
      <c r="F120" s="57"/>
      <c r="G120" s="58"/>
      <c r="H120" s="58"/>
      <c r="I120" s="58"/>
      <c r="J120" s="59">
        <v>4111.05</v>
      </c>
      <c r="K120" s="58"/>
      <c r="L120" s="59">
        <v>2890.07</v>
      </c>
      <c r="M120" s="58"/>
      <c r="N120" s="67"/>
      <c r="AK120" s="44"/>
      <c r="AL120" s="53"/>
      <c r="AM120" s="53"/>
      <c r="AO120" s="3" t="s">
        <v>69</v>
      </c>
      <c r="AR120" s="53"/>
    </row>
    <row r="121" spans="1:44" s="4" customFormat="1" ht="15" x14ac:dyDescent="0.25">
      <c r="A121" s="55"/>
      <c r="B121" s="56" t="s">
        <v>70</v>
      </c>
      <c r="C121" s="238" t="s">
        <v>71</v>
      </c>
      <c r="D121" s="238"/>
      <c r="E121" s="238"/>
      <c r="F121" s="57"/>
      <c r="G121" s="58"/>
      <c r="H121" s="58"/>
      <c r="I121" s="58"/>
      <c r="J121" s="60">
        <v>540.36</v>
      </c>
      <c r="K121" s="58"/>
      <c r="L121" s="60">
        <v>379.87</v>
      </c>
      <c r="M121" s="61">
        <v>24.79</v>
      </c>
      <c r="N121" s="62">
        <v>9416.98</v>
      </c>
      <c r="AK121" s="44"/>
      <c r="AL121" s="53"/>
      <c r="AM121" s="53"/>
      <c r="AO121" s="3" t="s">
        <v>71</v>
      </c>
      <c r="AR121" s="53"/>
    </row>
    <row r="122" spans="1:44" s="4" customFormat="1" ht="15" x14ac:dyDescent="0.25">
      <c r="A122" s="55"/>
      <c r="B122" s="56" t="s">
        <v>87</v>
      </c>
      <c r="C122" s="238" t="s">
        <v>88</v>
      </c>
      <c r="D122" s="238"/>
      <c r="E122" s="238"/>
      <c r="F122" s="57"/>
      <c r="G122" s="58"/>
      <c r="H122" s="58"/>
      <c r="I122" s="58"/>
      <c r="J122" s="60">
        <v>7.75</v>
      </c>
      <c r="K122" s="58"/>
      <c r="L122" s="60">
        <v>5.45</v>
      </c>
      <c r="M122" s="58"/>
      <c r="N122" s="67"/>
      <c r="AK122" s="44"/>
      <c r="AL122" s="53"/>
      <c r="AM122" s="53"/>
      <c r="AO122" s="3" t="s">
        <v>88</v>
      </c>
      <c r="AR122" s="53"/>
    </row>
    <row r="123" spans="1:44" s="4" customFormat="1" ht="15" x14ac:dyDescent="0.25">
      <c r="A123" s="63"/>
      <c r="B123" s="56"/>
      <c r="C123" s="238" t="s">
        <v>89</v>
      </c>
      <c r="D123" s="238"/>
      <c r="E123" s="238"/>
      <c r="F123" s="57" t="s">
        <v>73</v>
      </c>
      <c r="G123" s="61">
        <v>11.41</v>
      </c>
      <c r="H123" s="58"/>
      <c r="I123" s="65">
        <v>8.0212299999999992</v>
      </c>
      <c r="J123" s="66"/>
      <c r="K123" s="58"/>
      <c r="L123" s="66"/>
      <c r="M123" s="58"/>
      <c r="N123" s="67"/>
      <c r="AK123" s="44"/>
      <c r="AL123" s="53"/>
      <c r="AM123" s="53"/>
      <c r="AP123" s="3" t="s">
        <v>89</v>
      </c>
      <c r="AR123" s="53"/>
    </row>
    <row r="124" spans="1:44" s="4" customFormat="1" ht="15" x14ac:dyDescent="0.25">
      <c r="A124" s="63"/>
      <c r="B124" s="56"/>
      <c r="C124" s="238" t="s">
        <v>72</v>
      </c>
      <c r="D124" s="238"/>
      <c r="E124" s="238"/>
      <c r="F124" s="57" t="s">
        <v>73</v>
      </c>
      <c r="G124" s="61">
        <v>33.090000000000003</v>
      </c>
      <c r="H124" s="58"/>
      <c r="I124" s="65">
        <v>23.262270000000001</v>
      </c>
      <c r="J124" s="66"/>
      <c r="K124" s="58"/>
      <c r="L124" s="66"/>
      <c r="M124" s="58"/>
      <c r="N124" s="67"/>
      <c r="AK124" s="44"/>
      <c r="AL124" s="53"/>
      <c r="AM124" s="53"/>
      <c r="AP124" s="3" t="s">
        <v>72</v>
      </c>
      <c r="AR124" s="53"/>
    </row>
    <row r="125" spans="1:44" s="4" customFormat="1" ht="15" x14ac:dyDescent="0.25">
      <c r="A125" s="54"/>
      <c r="B125" s="56"/>
      <c r="C125" s="242" t="s">
        <v>74</v>
      </c>
      <c r="D125" s="242"/>
      <c r="E125" s="242"/>
      <c r="F125" s="68"/>
      <c r="G125" s="69"/>
      <c r="H125" s="69"/>
      <c r="I125" s="69"/>
      <c r="J125" s="70">
        <v>4231.3</v>
      </c>
      <c r="K125" s="69"/>
      <c r="L125" s="70">
        <v>2974.61</v>
      </c>
      <c r="M125" s="69"/>
      <c r="N125" s="127"/>
      <c r="AK125" s="44"/>
      <c r="AL125" s="53"/>
      <c r="AM125" s="53"/>
      <c r="AQ125" s="3" t="s">
        <v>74</v>
      </c>
      <c r="AR125" s="53"/>
    </row>
    <row r="126" spans="1:44" s="4" customFormat="1" ht="15" x14ac:dyDescent="0.25">
      <c r="A126" s="63"/>
      <c r="B126" s="56"/>
      <c r="C126" s="238" t="s">
        <v>75</v>
      </c>
      <c r="D126" s="238"/>
      <c r="E126" s="238"/>
      <c r="F126" s="57"/>
      <c r="G126" s="58"/>
      <c r="H126" s="58"/>
      <c r="I126" s="58"/>
      <c r="J126" s="66"/>
      <c r="K126" s="58"/>
      <c r="L126" s="60">
        <v>458.96</v>
      </c>
      <c r="M126" s="58"/>
      <c r="N126" s="62">
        <v>11377.62</v>
      </c>
      <c r="AK126" s="44"/>
      <c r="AL126" s="53"/>
      <c r="AM126" s="53"/>
      <c r="AP126" s="3" t="s">
        <v>75</v>
      </c>
      <c r="AR126" s="53"/>
    </row>
    <row r="127" spans="1:44" s="4" customFormat="1" ht="23.25" x14ac:dyDescent="0.25">
      <c r="A127" s="63"/>
      <c r="B127" s="56" t="s">
        <v>76</v>
      </c>
      <c r="C127" s="238" t="s">
        <v>77</v>
      </c>
      <c r="D127" s="238"/>
      <c r="E127" s="238"/>
      <c r="F127" s="57" t="s">
        <v>78</v>
      </c>
      <c r="G127" s="73">
        <v>92</v>
      </c>
      <c r="H127" s="58"/>
      <c r="I127" s="73">
        <v>92</v>
      </c>
      <c r="J127" s="66"/>
      <c r="K127" s="58"/>
      <c r="L127" s="60">
        <v>422.24</v>
      </c>
      <c r="M127" s="58"/>
      <c r="N127" s="62">
        <v>10467.41</v>
      </c>
      <c r="AK127" s="44"/>
      <c r="AL127" s="53"/>
      <c r="AM127" s="53"/>
      <c r="AP127" s="3" t="s">
        <v>77</v>
      </c>
      <c r="AR127" s="53"/>
    </row>
    <row r="128" spans="1:44" s="4" customFormat="1" ht="23.25" x14ac:dyDescent="0.25">
      <c r="A128" s="63"/>
      <c r="B128" s="56" t="s">
        <v>79</v>
      </c>
      <c r="C128" s="238" t="s">
        <v>80</v>
      </c>
      <c r="D128" s="238"/>
      <c r="E128" s="238"/>
      <c r="F128" s="57" t="s">
        <v>78</v>
      </c>
      <c r="G128" s="73">
        <v>46</v>
      </c>
      <c r="H128" s="58"/>
      <c r="I128" s="73">
        <v>46</v>
      </c>
      <c r="J128" s="66"/>
      <c r="K128" s="58"/>
      <c r="L128" s="60">
        <v>211.12</v>
      </c>
      <c r="M128" s="58"/>
      <c r="N128" s="62">
        <v>5233.71</v>
      </c>
      <c r="AK128" s="44"/>
      <c r="AL128" s="53"/>
      <c r="AM128" s="53"/>
      <c r="AP128" s="3" t="s">
        <v>80</v>
      </c>
      <c r="AR128" s="53"/>
    </row>
    <row r="129" spans="1:44" s="4" customFormat="1" ht="15" x14ac:dyDescent="0.25">
      <c r="A129" s="74"/>
      <c r="B129" s="75"/>
      <c r="C129" s="240" t="s">
        <v>81</v>
      </c>
      <c r="D129" s="240"/>
      <c r="E129" s="240"/>
      <c r="F129" s="47"/>
      <c r="G129" s="48"/>
      <c r="H129" s="48"/>
      <c r="I129" s="48"/>
      <c r="J129" s="51"/>
      <c r="K129" s="48"/>
      <c r="L129" s="81">
        <v>3607.97</v>
      </c>
      <c r="M129" s="69"/>
      <c r="N129" s="52"/>
      <c r="AK129" s="44"/>
      <c r="AL129" s="53"/>
      <c r="AM129" s="53"/>
      <c r="AR129" s="53" t="s">
        <v>81</v>
      </c>
    </row>
    <row r="130" spans="1:44" s="4" customFormat="1" ht="56.25" x14ac:dyDescent="0.25">
      <c r="A130" s="45" t="s">
        <v>129</v>
      </c>
      <c r="B130" s="46" t="s">
        <v>721</v>
      </c>
      <c r="C130" s="240" t="s">
        <v>712</v>
      </c>
      <c r="D130" s="240"/>
      <c r="E130" s="240"/>
      <c r="F130" s="47" t="s">
        <v>713</v>
      </c>
      <c r="G130" s="48">
        <v>1195.0999999999999</v>
      </c>
      <c r="H130" s="49">
        <v>1</v>
      </c>
      <c r="I130" s="82">
        <v>1195.0999999999999</v>
      </c>
      <c r="J130" s="76">
        <v>17.55</v>
      </c>
      <c r="K130" s="48"/>
      <c r="L130" s="81">
        <v>20974.01</v>
      </c>
      <c r="M130" s="48"/>
      <c r="N130" s="52"/>
      <c r="AK130" s="44"/>
      <c r="AL130" s="53"/>
      <c r="AM130" s="53" t="s">
        <v>712</v>
      </c>
      <c r="AR130" s="53"/>
    </row>
    <row r="131" spans="1:44" s="4" customFormat="1" ht="15" x14ac:dyDescent="0.25">
      <c r="A131" s="54"/>
      <c r="B131" s="9"/>
      <c r="C131" s="238" t="s">
        <v>722</v>
      </c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41"/>
      <c r="AK131" s="44"/>
      <c r="AL131" s="53"/>
      <c r="AM131" s="53"/>
      <c r="AN131" s="3" t="s">
        <v>722</v>
      </c>
      <c r="AR131" s="53"/>
    </row>
    <row r="132" spans="1:44" s="4" customFormat="1" ht="15" x14ac:dyDescent="0.25">
      <c r="A132" s="74"/>
      <c r="B132" s="75"/>
      <c r="C132" s="240" t="s">
        <v>81</v>
      </c>
      <c r="D132" s="240"/>
      <c r="E132" s="240"/>
      <c r="F132" s="47"/>
      <c r="G132" s="48"/>
      <c r="H132" s="48"/>
      <c r="I132" s="48"/>
      <c r="J132" s="51"/>
      <c r="K132" s="48"/>
      <c r="L132" s="81">
        <v>20974.01</v>
      </c>
      <c r="M132" s="69"/>
      <c r="N132" s="52"/>
      <c r="AK132" s="44"/>
      <c r="AL132" s="53"/>
      <c r="AM132" s="53"/>
      <c r="AR132" s="53" t="s">
        <v>81</v>
      </c>
    </row>
    <row r="133" spans="1:44" s="4" customFormat="1" ht="15" x14ac:dyDescent="0.25">
      <c r="A133" s="266" t="s">
        <v>723</v>
      </c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8"/>
      <c r="AK133" s="44"/>
      <c r="AL133" s="53" t="s">
        <v>723</v>
      </c>
      <c r="AM133" s="53"/>
      <c r="AR133" s="53"/>
    </row>
    <row r="134" spans="1:44" s="4" customFormat="1" ht="45.75" x14ac:dyDescent="0.25">
      <c r="A134" s="45" t="s">
        <v>136</v>
      </c>
      <c r="B134" s="46" t="s">
        <v>724</v>
      </c>
      <c r="C134" s="240" t="s">
        <v>725</v>
      </c>
      <c r="D134" s="240"/>
      <c r="E134" s="240"/>
      <c r="F134" s="47" t="s">
        <v>726</v>
      </c>
      <c r="G134" s="48">
        <v>0.77320999999999995</v>
      </c>
      <c r="H134" s="49">
        <v>1</v>
      </c>
      <c r="I134" s="98">
        <v>0.77320999999999995</v>
      </c>
      <c r="J134" s="51"/>
      <c r="K134" s="48"/>
      <c r="L134" s="51"/>
      <c r="M134" s="48"/>
      <c r="N134" s="52"/>
      <c r="AK134" s="44"/>
      <c r="AL134" s="53"/>
      <c r="AM134" s="53" t="s">
        <v>725</v>
      </c>
      <c r="AR134" s="53"/>
    </row>
    <row r="135" spans="1:44" s="4" customFormat="1" ht="15" x14ac:dyDescent="0.25">
      <c r="A135" s="54"/>
      <c r="B135" s="9"/>
      <c r="C135" s="238" t="s">
        <v>727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41"/>
      <c r="AK135" s="44"/>
      <c r="AL135" s="53"/>
      <c r="AM135" s="53"/>
      <c r="AN135" s="3" t="s">
        <v>727</v>
      </c>
      <c r="AR135" s="53"/>
    </row>
    <row r="136" spans="1:44" s="4" customFormat="1" ht="15" x14ac:dyDescent="0.25">
      <c r="A136" s="55"/>
      <c r="B136" s="56" t="s">
        <v>68</v>
      </c>
      <c r="C136" s="238" t="s">
        <v>69</v>
      </c>
      <c r="D136" s="238"/>
      <c r="E136" s="238"/>
      <c r="F136" s="57"/>
      <c r="G136" s="58"/>
      <c r="H136" s="58"/>
      <c r="I136" s="58"/>
      <c r="J136" s="59">
        <v>1864.97</v>
      </c>
      <c r="K136" s="58"/>
      <c r="L136" s="59">
        <v>1442.01</v>
      </c>
      <c r="M136" s="58"/>
      <c r="N136" s="67"/>
      <c r="AK136" s="44"/>
      <c r="AL136" s="53"/>
      <c r="AM136" s="53"/>
      <c r="AO136" s="3" t="s">
        <v>69</v>
      </c>
      <c r="AR136" s="53"/>
    </row>
    <row r="137" spans="1:44" s="4" customFormat="1" ht="15" x14ac:dyDescent="0.25">
      <c r="A137" s="55"/>
      <c r="B137" s="56" t="s">
        <v>70</v>
      </c>
      <c r="C137" s="238" t="s">
        <v>71</v>
      </c>
      <c r="D137" s="238"/>
      <c r="E137" s="238"/>
      <c r="F137" s="57"/>
      <c r="G137" s="58"/>
      <c r="H137" s="58"/>
      <c r="I137" s="58"/>
      <c r="J137" s="60">
        <v>252.86</v>
      </c>
      <c r="K137" s="58"/>
      <c r="L137" s="60">
        <v>195.51</v>
      </c>
      <c r="M137" s="61">
        <v>24.79</v>
      </c>
      <c r="N137" s="62">
        <v>4846.6899999999996</v>
      </c>
      <c r="AK137" s="44"/>
      <c r="AL137" s="53"/>
      <c r="AM137" s="53"/>
      <c r="AO137" s="3" t="s">
        <v>71</v>
      </c>
      <c r="AR137" s="53"/>
    </row>
    <row r="138" spans="1:44" s="4" customFormat="1" ht="15" x14ac:dyDescent="0.25">
      <c r="A138" s="63"/>
      <c r="B138" s="56"/>
      <c r="C138" s="238" t="s">
        <v>72</v>
      </c>
      <c r="D138" s="238"/>
      <c r="E138" s="238"/>
      <c r="F138" s="57" t="s">
        <v>73</v>
      </c>
      <c r="G138" s="61">
        <v>15.39</v>
      </c>
      <c r="H138" s="58"/>
      <c r="I138" s="124">
        <v>11.8997019</v>
      </c>
      <c r="J138" s="66"/>
      <c r="K138" s="58"/>
      <c r="L138" s="66"/>
      <c r="M138" s="58"/>
      <c r="N138" s="67"/>
      <c r="AK138" s="44"/>
      <c r="AL138" s="53"/>
      <c r="AM138" s="53"/>
      <c r="AP138" s="3" t="s">
        <v>72</v>
      </c>
      <c r="AR138" s="53"/>
    </row>
    <row r="139" spans="1:44" s="4" customFormat="1" ht="15" x14ac:dyDescent="0.25">
      <c r="A139" s="54"/>
      <c r="B139" s="56"/>
      <c r="C139" s="242" t="s">
        <v>74</v>
      </c>
      <c r="D139" s="242"/>
      <c r="E139" s="242"/>
      <c r="F139" s="68"/>
      <c r="G139" s="69"/>
      <c r="H139" s="69"/>
      <c r="I139" s="69"/>
      <c r="J139" s="70">
        <v>1864.97</v>
      </c>
      <c r="K139" s="69"/>
      <c r="L139" s="70">
        <v>1442.01</v>
      </c>
      <c r="M139" s="69"/>
      <c r="N139" s="127"/>
      <c r="AK139" s="44"/>
      <c r="AL139" s="53"/>
      <c r="AM139" s="53"/>
      <c r="AQ139" s="3" t="s">
        <v>74</v>
      </c>
      <c r="AR139" s="53"/>
    </row>
    <row r="140" spans="1:44" s="4" customFormat="1" ht="15" x14ac:dyDescent="0.25">
      <c r="A140" s="63"/>
      <c r="B140" s="56"/>
      <c r="C140" s="238" t="s">
        <v>75</v>
      </c>
      <c r="D140" s="238"/>
      <c r="E140" s="238"/>
      <c r="F140" s="57"/>
      <c r="G140" s="58"/>
      <c r="H140" s="58"/>
      <c r="I140" s="58"/>
      <c r="J140" s="66"/>
      <c r="K140" s="58"/>
      <c r="L140" s="60">
        <v>195.51</v>
      </c>
      <c r="M140" s="58"/>
      <c r="N140" s="62">
        <v>4846.6899999999996</v>
      </c>
      <c r="AK140" s="44"/>
      <c r="AL140" s="53"/>
      <c r="AM140" s="53"/>
      <c r="AP140" s="3" t="s">
        <v>75</v>
      </c>
      <c r="AR140" s="53"/>
    </row>
    <row r="141" spans="1:44" s="4" customFormat="1" ht="23.25" x14ac:dyDescent="0.25">
      <c r="A141" s="63"/>
      <c r="B141" s="56" t="s">
        <v>76</v>
      </c>
      <c r="C141" s="238" t="s">
        <v>77</v>
      </c>
      <c r="D141" s="238"/>
      <c r="E141" s="238"/>
      <c r="F141" s="57" t="s">
        <v>78</v>
      </c>
      <c r="G141" s="73">
        <v>92</v>
      </c>
      <c r="H141" s="58"/>
      <c r="I141" s="73">
        <v>92</v>
      </c>
      <c r="J141" s="66"/>
      <c r="K141" s="58"/>
      <c r="L141" s="60">
        <v>179.87</v>
      </c>
      <c r="M141" s="58"/>
      <c r="N141" s="62">
        <v>4458.95</v>
      </c>
      <c r="AK141" s="44"/>
      <c r="AL141" s="53"/>
      <c r="AM141" s="53"/>
      <c r="AP141" s="3" t="s">
        <v>77</v>
      </c>
      <c r="AR141" s="53"/>
    </row>
    <row r="142" spans="1:44" s="4" customFormat="1" ht="23.25" x14ac:dyDescent="0.25">
      <c r="A142" s="63"/>
      <c r="B142" s="56" t="s">
        <v>79</v>
      </c>
      <c r="C142" s="238" t="s">
        <v>80</v>
      </c>
      <c r="D142" s="238"/>
      <c r="E142" s="238"/>
      <c r="F142" s="57" t="s">
        <v>78</v>
      </c>
      <c r="G142" s="73">
        <v>46</v>
      </c>
      <c r="H142" s="58"/>
      <c r="I142" s="73">
        <v>46</v>
      </c>
      <c r="J142" s="66"/>
      <c r="K142" s="58"/>
      <c r="L142" s="60">
        <v>89.93</v>
      </c>
      <c r="M142" s="58"/>
      <c r="N142" s="62">
        <v>2229.48</v>
      </c>
      <c r="AK142" s="44"/>
      <c r="AL142" s="53"/>
      <c r="AM142" s="53"/>
      <c r="AP142" s="3" t="s">
        <v>80</v>
      </c>
      <c r="AR142" s="53"/>
    </row>
    <row r="143" spans="1:44" s="4" customFormat="1" ht="15" x14ac:dyDescent="0.25">
      <c r="A143" s="74"/>
      <c r="B143" s="75"/>
      <c r="C143" s="240" t="s">
        <v>81</v>
      </c>
      <c r="D143" s="240"/>
      <c r="E143" s="240"/>
      <c r="F143" s="47"/>
      <c r="G143" s="48"/>
      <c r="H143" s="48"/>
      <c r="I143" s="48"/>
      <c r="J143" s="51"/>
      <c r="K143" s="48"/>
      <c r="L143" s="81">
        <v>1711.81</v>
      </c>
      <c r="M143" s="69"/>
      <c r="N143" s="52"/>
      <c r="AK143" s="44"/>
      <c r="AL143" s="53"/>
      <c r="AM143" s="53"/>
      <c r="AR143" s="53" t="s">
        <v>81</v>
      </c>
    </row>
    <row r="144" spans="1:44" s="4" customFormat="1" ht="90" x14ac:dyDescent="0.25">
      <c r="A144" s="45" t="s">
        <v>144</v>
      </c>
      <c r="B144" s="46" t="s">
        <v>728</v>
      </c>
      <c r="C144" s="240" t="s">
        <v>729</v>
      </c>
      <c r="D144" s="240"/>
      <c r="E144" s="240"/>
      <c r="F144" s="47" t="s">
        <v>730</v>
      </c>
      <c r="G144" s="48">
        <v>2.5773799999999998</v>
      </c>
      <c r="H144" s="49">
        <v>1</v>
      </c>
      <c r="I144" s="98">
        <v>2.5773799999999998</v>
      </c>
      <c r="J144" s="51"/>
      <c r="K144" s="48"/>
      <c r="L144" s="51"/>
      <c r="M144" s="48"/>
      <c r="N144" s="52"/>
      <c r="AK144" s="44"/>
      <c r="AL144" s="53"/>
      <c r="AM144" s="53" t="s">
        <v>729</v>
      </c>
      <c r="AR144" s="53"/>
    </row>
    <row r="145" spans="1:46" s="4" customFormat="1" ht="15" x14ac:dyDescent="0.25">
      <c r="A145" s="54"/>
      <c r="B145" s="9"/>
      <c r="C145" s="238" t="s">
        <v>731</v>
      </c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41"/>
      <c r="AK145" s="44"/>
      <c r="AL145" s="53"/>
      <c r="AM145" s="53"/>
      <c r="AN145" s="3" t="s">
        <v>731</v>
      </c>
      <c r="AR145" s="53"/>
    </row>
    <row r="146" spans="1:46" s="4" customFormat="1" ht="15" x14ac:dyDescent="0.25">
      <c r="A146" s="55"/>
      <c r="B146" s="56" t="s">
        <v>68</v>
      </c>
      <c r="C146" s="238" t="s">
        <v>69</v>
      </c>
      <c r="D146" s="238"/>
      <c r="E146" s="238"/>
      <c r="F146" s="57"/>
      <c r="G146" s="58"/>
      <c r="H146" s="58"/>
      <c r="I146" s="58"/>
      <c r="J146" s="60">
        <v>36.5</v>
      </c>
      <c r="K146" s="58"/>
      <c r="L146" s="60">
        <v>94.07</v>
      </c>
      <c r="M146" s="58"/>
      <c r="N146" s="67"/>
      <c r="AK146" s="44"/>
      <c r="AL146" s="53"/>
      <c r="AM146" s="53"/>
      <c r="AO146" s="3" t="s">
        <v>69</v>
      </c>
      <c r="AR146" s="53"/>
    </row>
    <row r="147" spans="1:46" s="4" customFormat="1" ht="15" x14ac:dyDescent="0.25">
      <c r="A147" s="55"/>
      <c r="B147" s="56" t="s">
        <v>70</v>
      </c>
      <c r="C147" s="238" t="s">
        <v>71</v>
      </c>
      <c r="D147" s="238"/>
      <c r="E147" s="238"/>
      <c r="F147" s="57"/>
      <c r="G147" s="58"/>
      <c r="H147" s="58"/>
      <c r="I147" s="58"/>
      <c r="J147" s="60">
        <v>5.33</v>
      </c>
      <c r="K147" s="58"/>
      <c r="L147" s="60">
        <v>13.74</v>
      </c>
      <c r="M147" s="61">
        <v>24.79</v>
      </c>
      <c r="N147" s="79">
        <v>340.61</v>
      </c>
      <c r="AK147" s="44"/>
      <c r="AL147" s="53"/>
      <c r="AM147" s="53"/>
      <c r="AO147" s="3" t="s">
        <v>71</v>
      </c>
      <c r="AR147" s="53"/>
    </row>
    <row r="148" spans="1:46" s="4" customFormat="1" ht="15" x14ac:dyDescent="0.25">
      <c r="A148" s="63"/>
      <c r="B148" s="56"/>
      <c r="C148" s="238" t="s">
        <v>72</v>
      </c>
      <c r="D148" s="238"/>
      <c r="E148" s="238"/>
      <c r="F148" s="57" t="s">
        <v>73</v>
      </c>
      <c r="G148" s="61">
        <v>0.38</v>
      </c>
      <c r="H148" s="58"/>
      <c r="I148" s="124">
        <v>0.97940439999999995</v>
      </c>
      <c r="J148" s="66"/>
      <c r="K148" s="58"/>
      <c r="L148" s="66"/>
      <c r="M148" s="58"/>
      <c r="N148" s="67"/>
      <c r="AK148" s="44"/>
      <c r="AL148" s="53"/>
      <c r="AM148" s="53"/>
      <c r="AP148" s="3" t="s">
        <v>72</v>
      </c>
      <c r="AR148" s="53"/>
    </row>
    <row r="149" spans="1:46" s="4" customFormat="1" ht="15" x14ac:dyDescent="0.25">
      <c r="A149" s="54"/>
      <c r="B149" s="56"/>
      <c r="C149" s="242" t="s">
        <v>74</v>
      </c>
      <c r="D149" s="242"/>
      <c r="E149" s="242"/>
      <c r="F149" s="68"/>
      <c r="G149" s="69"/>
      <c r="H149" s="69"/>
      <c r="I149" s="69"/>
      <c r="J149" s="71">
        <v>36.5</v>
      </c>
      <c r="K149" s="69"/>
      <c r="L149" s="71">
        <v>94.07</v>
      </c>
      <c r="M149" s="69"/>
      <c r="N149" s="127"/>
      <c r="AK149" s="44"/>
      <c r="AL149" s="53"/>
      <c r="AM149" s="53"/>
      <c r="AQ149" s="3" t="s">
        <v>74</v>
      </c>
      <c r="AR149" s="53"/>
    </row>
    <row r="150" spans="1:46" s="4" customFormat="1" ht="15" x14ac:dyDescent="0.25">
      <c r="A150" s="63"/>
      <c r="B150" s="56"/>
      <c r="C150" s="238" t="s">
        <v>75</v>
      </c>
      <c r="D150" s="238"/>
      <c r="E150" s="238"/>
      <c r="F150" s="57"/>
      <c r="G150" s="58"/>
      <c r="H150" s="58"/>
      <c r="I150" s="58"/>
      <c r="J150" s="66"/>
      <c r="K150" s="58"/>
      <c r="L150" s="60">
        <v>13.74</v>
      </c>
      <c r="M150" s="58"/>
      <c r="N150" s="79">
        <v>340.61</v>
      </c>
      <c r="AK150" s="44"/>
      <c r="AL150" s="53"/>
      <c r="AM150" s="53"/>
      <c r="AP150" s="3" t="s">
        <v>75</v>
      </c>
      <c r="AR150" s="53"/>
    </row>
    <row r="151" spans="1:46" s="4" customFormat="1" ht="23.25" x14ac:dyDescent="0.25">
      <c r="A151" s="63"/>
      <c r="B151" s="56" t="s">
        <v>76</v>
      </c>
      <c r="C151" s="238" t="s">
        <v>77</v>
      </c>
      <c r="D151" s="238"/>
      <c r="E151" s="238"/>
      <c r="F151" s="57" t="s">
        <v>78</v>
      </c>
      <c r="G151" s="73">
        <v>92</v>
      </c>
      <c r="H151" s="58"/>
      <c r="I151" s="73">
        <v>92</v>
      </c>
      <c r="J151" s="66"/>
      <c r="K151" s="58"/>
      <c r="L151" s="60">
        <v>12.64</v>
      </c>
      <c r="M151" s="58"/>
      <c r="N151" s="79">
        <v>313.36</v>
      </c>
      <c r="AK151" s="44"/>
      <c r="AL151" s="53"/>
      <c r="AM151" s="53"/>
      <c r="AP151" s="3" t="s">
        <v>77</v>
      </c>
      <c r="AR151" s="53"/>
    </row>
    <row r="152" spans="1:46" s="4" customFormat="1" ht="23.25" x14ac:dyDescent="0.25">
      <c r="A152" s="63"/>
      <c r="B152" s="56" t="s">
        <v>79</v>
      </c>
      <c r="C152" s="238" t="s">
        <v>80</v>
      </c>
      <c r="D152" s="238"/>
      <c r="E152" s="238"/>
      <c r="F152" s="57" t="s">
        <v>78</v>
      </c>
      <c r="G152" s="73">
        <v>46</v>
      </c>
      <c r="H152" s="58"/>
      <c r="I152" s="73">
        <v>46</v>
      </c>
      <c r="J152" s="66"/>
      <c r="K152" s="58"/>
      <c r="L152" s="60">
        <v>6.32</v>
      </c>
      <c r="M152" s="58"/>
      <c r="N152" s="79">
        <v>156.68</v>
      </c>
      <c r="AK152" s="44"/>
      <c r="AL152" s="53"/>
      <c r="AM152" s="53"/>
      <c r="AP152" s="3" t="s">
        <v>80</v>
      </c>
      <c r="AR152" s="53"/>
    </row>
    <row r="153" spans="1:46" s="4" customFormat="1" ht="15" x14ac:dyDescent="0.25">
      <c r="A153" s="74"/>
      <c r="B153" s="75"/>
      <c r="C153" s="240" t="s">
        <v>81</v>
      </c>
      <c r="D153" s="240"/>
      <c r="E153" s="240"/>
      <c r="F153" s="47"/>
      <c r="G153" s="48"/>
      <c r="H153" s="48"/>
      <c r="I153" s="48"/>
      <c r="J153" s="51"/>
      <c r="K153" s="48"/>
      <c r="L153" s="76">
        <v>113.03</v>
      </c>
      <c r="M153" s="69"/>
      <c r="N153" s="52"/>
      <c r="AK153" s="44"/>
      <c r="AL153" s="53"/>
      <c r="AM153" s="53"/>
      <c r="AR153" s="53" t="s">
        <v>81</v>
      </c>
    </row>
    <row r="154" spans="1:46" s="4" customFormat="1" ht="0" hidden="1" customHeight="1" x14ac:dyDescent="0.25">
      <c r="A154" s="89"/>
      <c r="B154" s="90"/>
      <c r="C154" s="90"/>
      <c r="D154" s="90"/>
      <c r="E154" s="90"/>
      <c r="F154" s="91"/>
      <c r="G154" s="91"/>
      <c r="H154" s="91"/>
      <c r="I154" s="91"/>
      <c r="J154" s="92"/>
      <c r="K154" s="91"/>
      <c r="L154" s="92"/>
      <c r="M154" s="58"/>
      <c r="N154" s="92"/>
      <c r="AK154" s="44"/>
      <c r="AL154" s="53"/>
      <c r="AM154" s="53"/>
      <c r="AR154" s="53"/>
    </row>
    <row r="155" spans="1:46" s="4" customFormat="1" ht="15" x14ac:dyDescent="0.25">
      <c r="A155" s="93"/>
      <c r="B155" s="94"/>
      <c r="C155" s="240" t="s">
        <v>732</v>
      </c>
      <c r="D155" s="240"/>
      <c r="E155" s="240"/>
      <c r="F155" s="240"/>
      <c r="G155" s="240"/>
      <c r="H155" s="240"/>
      <c r="I155" s="240"/>
      <c r="J155" s="240"/>
      <c r="K155" s="240"/>
      <c r="L155" s="95">
        <v>58599.42</v>
      </c>
      <c r="M155" s="96"/>
      <c r="N155" s="97">
        <v>663167.13</v>
      </c>
      <c r="AK155" s="44"/>
      <c r="AL155" s="53"/>
      <c r="AM155" s="53"/>
      <c r="AR155" s="53"/>
      <c r="AT155" s="53" t="s">
        <v>732</v>
      </c>
    </row>
    <row r="156" spans="1:46" s="4" customFormat="1" ht="15" x14ac:dyDescent="0.25">
      <c r="A156" s="243" t="s">
        <v>733</v>
      </c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5"/>
      <c r="AK156" s="44" t="s">
        <v>733</v>
      </c>
      <c r="AL156" s="53"/>
      <c r="AM156" s="53"/>
      <c r="AR156" s="53"/>
      <c r="AT156" s="53"/>
    </row>
    <row r="157" spans="1:46" s="4" customFormat="1" ht="78.75" x14ac:dyDescent="0.25">
      <c r="A157" s="45" t="s">
        <v>149</v>
      </c>
      <c r="B157" s="46" t="s">
        <v>734</v>
      </c>
      <c r="C157" s="240" t="s">
        <v>735</v>
      </c>
      <c r="D157" s="240"/>
      <c r="E157" s="240"/>
      <c r="F157" s="47" t="s">
        <v>736</v>
      </c>
      <c r="G157" s="48">
        <v>5.8440750000000001</v>
      </c>
      <c r="H157" s="49">
        <v>1</v>
      </c>
      <c r="I157" s="126">
        <v>5.8440750000000001</v>
      </c>
      <c r="J157" s="51"/>
      <c r="K157" s="48"/>
      <c r="L157" s="51"/>
      <c r="M157" s="48"/>
      <c r="N157" s="52"/>
      <c r="AK157" s="44"/>
      <c r="AL157" s="53"/>
      <c r="AM157" s="53" t="s">
        <v>735</v>
      </c>
      <c r="AR157" s="53"/>
      <c r="AT157" s="53"/>
    </row>
    <row r="158" spans="1:46" s="4" customFormat="1" ht="15" x14ac:dyDescent="0.25">
      <c r="A158" s="54"/>
      <c r="B158" s="9"/>
      <c r="C158" s="238" t="s">
        <v>737</v>
      </c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41"/>
      <c r="AK158" s="44"/>
      <c r="AL158" s="53"/>
      <c r="AM158" s="53"/>
      <c r="AN158" s="3" t="s">
        <v>737</v>
      </c>
      <c r="AR158" s="53"/>
      <c r="AT158" s="53"/>
    </row>
    <row r="159" spans="1:46" s="4" customFormat="1" ht="15" x14ac:dyDescent="0.25">
      <c r="A159" s="87"/>
      <c r="B159" s="56" t="s">
        <v>738</v>
      </c>
      <c r="C159" s="234" t="s">
        <v>739</v>
      </c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46"/>
      <c r="AK159" s="44"/>
      <c r="AL159" s="53"/>
      <c r="AM159" s="53"/>
      <c r="AR159" s="53"/>
      <c r="AS159" s="3" t="s">
        <v>739</v>
      </c>
      <c r="AT159" s="53"/>
    </row>
    <row r="160" spans="1:46" s="4" customFormat="1" ht="15" x14ac:dyDescent="0.25">
      <c r="A160" s="55"/>
      <c r="B160" s="56" t="s">
        <v>63</v>
      </c>
      <c r="C160" s="238" t="s">
        <v>86</v>
      </c>
      <c r="D160" s="238"/>
      <c r="E160" s="238"/>
      <c r="F160" s="57"/>
      <c r="G160" s="58"/>
      <c r="H160" s="58"/>
      <c r="I160" s="58"/>
      <c r="J160" s="60">
        <v>159.4</v>
      </c>
      <c r="K160" s="58"/>
      <c r="L160" s="60">
        <v>931.55</v>
      </c>
      <c r="M160" s="61">
        <v>24.79</v>
      </c>
      <c r="N160" s="62">
        <v>23093.119999999999</v>
      </c>
      <c r="AK160" s="44"/>
      <c r="AL160" s="53"/>
      <c r="AM160" s="53"/>
      <c r="AO160" s="3" t="s">
        <v>86</v>
      </c>
      <c r="AR160" s="53"/>
      <c r="AT160" s="53"/>
    </row>
    <row r="161" spans="1:47" s="4" customFormat="1" ht="15" x14ac:dyDescent="0.25">
      <c r="A161" s="55"/>
      <c r="B161" s="56" t="s">
        <v>68</v>
      </c>
      <c r="C161" s="238" t="s">
        <v>69</v>
      </c>
      <c r="D161" s="238"/>
      <c r="E161" s="238"/>
      <c r="F161" s="57"/>
      <c r="G161" s="58"/>
      <c r="H161" s="58"/>
      <c r="I161" s="58"/>
      <c r="J161" s="59">
        <v>2511.6</v>
      </c>
      <c r="K161" s="61">
        <v>0.65</v>
      </c>
      <c r="L161" s="59">
        <v>9540.69</v>
      </c>
      <c r="M161" s="58"/>
      <c r="N161" s="67"/>
      <c r="AK161" s="44"/>
      <c r="AL161" s="53"/>
      <c r="AM161" s="53"/>
      <c r="AO161" s="3" t="s">
        <v>69</v>
      </c>
      <c r="AR161" s="53"/>
      <c r="AT161" s="53"/>
    </row>
    <row r="162" spans="1:47" s="4" customFormat="1" ht="15" x14ac:dyDescent="0.25">
      <c r="A162" s="55"/>
      <c r="B162" s="56" t="s">
        <v>70</v>
      </c>
      <c r="C162" s="238" t="s">
        <v>71</v>
      </c>
      <c r="D162" s="238"/>
      <c r="E162" s="238"/>
      <c r="F162" s="57"/>
      <c r="G162" s="58"/>
      <c r="H162" s="58"/>
      <c r="I162" s="58"/>
      <c r="J162" s="60">
        <v>227.48</v>
      </c>
      <c r="K162" s="61">
        <v>0.65</v>
      </c>
      <c r="L162" s="60">
        <v>864.12</v>
      </c>
      <c r="M162" s="61">
        <v>24.79</v>
      </c>
      <c r="N162" s="62">
        <v>21421.53</v>
      </c>
      <c r="AK162" s="44"/>
      <c r="AL162" s="53"/>
      <c r="AM162" s="53"/>
      <c r="AO162" s="3" t="s">
        <v>71</v>
      </c>
      <c r="AR162" s="53"/>
      <c r="AT162" s="53"/>
    </row>
    <row r="163" spans="1:47" s="4" customFormat="1" ht="15" x14ac:dyDescent="0.25">
      <c r="A163" s="55"/>
      <c r="B163" s="56" t="s">
        <v>87</v>
      </c>
      <c r="C163" s="238" t="s">
        <v>88</v>
      </c>
      <c r="D163" s="238"/>
      <c r="E163" s="238"/>
      <c r="F163" s="57"/>
      <c r="G163" s="58"/>
      <c r="H163" s="58"/>
      <c r="I163" s="58"/>
      <c r="J163" s="60">
        <v>29.4</v>
      </c>
      <c r="K163" s="58"/>
      <c r="L163" s="60">
        <v>171.82</v>
      </c>
      <c r="M163" s="58"/>
      <c r="N163" s="67"/>
      <c r="AK163" s="44"/>
      <c r="AL163" s="53"/>
      <c r="AM163" s="53"/>
      <c r="AO163" s="3" t="s">
        <v>88</v>
      </c>
      <c r="AR163" s="53"/>
      <c r="AT163" s="53"/>
    </row>
    <row r="164" spans="1:47" s="4" customFormat="1" ht="15" x14ac:dyDescent="0.25">
      <c r="A164" s="63"/>
      <c r="B164" s="56"/>
      <c r="C164" s="238" t="s">
        <v>89</v>
      </c>
      <c r="D164" s="238"/>
      <c r="E164" s="238"/>
      <c r="F164" s="57" t="s">
        <v>73</v>
      </c>
      <c r="G164" s="61">
        <v>15.72</v>
      </c>
      <c r="H164" s="58"/>
      <c r="I164" s="88">
        <v>91.868859</v>
      </c>
      <c r="J164" s="66"/>
      <c r="K164" s="58"/>
      <c r="L164" s="66"/>
      <c r="M164" s="58"/>
      <c r="N164" s="67"/>
      <c r="AK164" s="44"/>
      <c r="AL164" s="53"/>
      <c r="AM164" s="53"/>
      <c r="AP164" s="3" t="s">
        <v>89</v>
      </c>
      <c r="AR164" s="53"/>
      <c r="AT164" s="53"/>
    </row>
    <row r="165" spans="1:47" s="4" customFormat="1" ht="15" x14ac:dyDescent="0.25">
      <c r="A165" s="63"/>
      <c r="B165" s="56"/>
      <c r="C165" s="238" t="s">
        <v>72</v>
      </c>
      <c r="D165" s="238"/>
      <c r="E165" s="238"/>
      <c r="F165" s="57" t="s">
        <v>73</v>
      </c>
      <c r="G165" s="61">
        <v>14.81</v>
      </c>
      <c r="H165" s="61">
        <v>0.65</v>
      </c>
      <c r="I165" s="88">
        <v>56.257987999999997</v>
      </c>
      <c r="J165" s="66"/>
      <c r="K165" s="58"/>
      <c r="L165" s="66"/>
      <c r="M165" s="58"/>
      <c r="N165" s="67"/>
      <c r="AK165" s="44"/>
      <c r="AL165" s="53"/>
      <c r="AM165" s="53"/>
      <c r="AP165" s="3" t="s">
        <v>72</v>
      </c>
      <c r="AR165" s="53"/>
      <c r="AT165" s="53"/>
    </row>
    <row r="166" spans="1:47" s="4" customFormat="1" ht="15" x14ac:dyDescent="0.25">
      <c r="A166" s="54"/>
      <c r="B166" s="56"/>
      <c r="C166" s="242" t="s">
        <v>74</v>
      </c>
      <c r="D166" s="242"/>
      <c r="E166" s="242"/>
      <c r="F166" s="68"/>
      <c r="G166" s="69"/>
      <c r="H166" s="69"/>
      <c r="I166" s="69"/>
      <c r="J166" s="70">
        <v>2700.4</v>
      </c>
      <c r="K166" s="69"/>
      <c r="L166" s="70">
        <v>10644.06</v>
      </c>
      <c r="M166" s="69"/>
      <c r="N166" s="127"/>
      <c r="AK166" s="44"/>
      <c r="AL166" s="53"/>
      <c r="AM166" s="53"/>
      <c r="AQ166" s="3" t="s">
        <v>74</v>
      </c>
      <c r="AR166" s="53"/>
      <c r="AT166" s="53"/>
    </row>
    <row r="167" spans="1:47" s="4" customFormat="1" ht="15" x14ac:dyDescent="0.25">
      <c r="A167" s="63"/>
      <c r="B167" s="56"/>
      <c r="C167" s="238" t="s">
        <v>75</v>
      </c>
      <c r="D167" s="238"/>
      <c r="E167" s="238"/>
      <c r="F167" s="57"/>
      <c r="G167" s="58"/>
      <c r="H167" s="58"/>
      <c r="I167" s="58"/>
      <c r="J167" s="66"/>
      <c r="K167" s="58"/>
      <c r="L167" s="59">
        <v>1795.67</v>
      </c>
      <c r="M167" s="58"/>
      <c r="N167" s="62">
        <v>44514.65</v>
      </c>
      <c r="AK167" s="44"/>
      <c r="AL167" s="53"/>
      <c r="AM167" s="53"/>
      <c r="AP167" s="3" t="s">
        <v>75</v>
      </c>
      <c r="AR167" s="53"/>
      <c r="AT167" s="53"/>
    </row>
    <row r="168" spans="1:47" s="4" customFormat="1" ht="45" x14ac:dyDescent="0.25">
      <c r="A168" s="63"/>
      <c r="B168" s="56" t="s">
        <v>740</v>
      </c>
      <c r="C168" s="238" t="s">
        <v>741</v>
      </c>
      <c r="D168" s="238"/>
      <c r="E168" s="238"/>
      <c r="F168" s="57" t="s">
        <v>78</v>
      </c>
      <c r="G168" s="73">
        <v>147</v>
      </c>
      <c r="H168" s="58"/>
      <c r="I168" s="73">
        <v>147</v>
      </c>
      <c r="J168" s="66"/>
      <c r="K168" s="58"/>
      <c r="L168" s="59">
        <v>2639.63</v>
      </c>
      <c r="M168" s="58"/>
      <c r="N168" s="62">
        <v>65436.54</v>
      </c>
      <c r="AK168" s="44"/>
      <c r="AL168" s="53"/>
      <c r="AM168" s="53"/>
      <c r="AP168" s="3" t="s">
        <v>741</v>
      </c>
      <c r="AR168" s="53"/>
      <c r="AT168" s="53"/>
    </row>
    <row r="169" spans="1:47" s="4" customFormat="1" ht="45" x14ac:dyDescent="0.25">
      <c r="A169" s="63"/>
      <c r="B169" s="56" t="s">
        <v>742</v>
      </c>
      <c r="C169" s="238" t="s">
        <v>743</v>
      </c>
      <c r="D169" s="238"/>
      <c r="E169" s="238"/>
      <c r="F169" s="57" t="s">
        <v>78</v>
      </c>
      <c r="G169" s="73">
        <v>134</v>
      </c>
      <c r="H169" s="58"/>
      <c r="I169" s="73">
        <v>134</v>
      </c>
      <c r="J169" s="66"/>
      <c r="K169" s="58"/>
      <c r="L169" s="59">
        <v>2406.1999999999998</v>
      </c>
      <c r="M169" s="58"/>
      <c r="N169" s="62">
        <v>59649.63</v>
      </c>
      <c r="AK169" s="44"/>
      <c r="AL169" s="53"/>
      <c r="AM169" s="53"/>
      <c r="AP169" s="3" t="s">
        <v>743</v>
      </c>
      <c r="AR169" s="53"/>
      <c r="AT169" s="53"/>
    </row>
    <row r="170" spans="1:47" s="4" customFormat="1" ht="15" x14ac:dyDescent="0.25">
      <c r="A170" s="74"/>
      <c r="B170" s="75"/>
      <c r="C170" s="240" t="s">
        <v>81</v>
      </c>
      <c r="D170" s="240"/>
      <c r="E170" s="240"/>
      <c r="F170" s="47"/>
      <c r="G170" s="48"/>
      <c r="H170" s="48"/>
      <c r="I170" s="48"/>
      <c r="J170" s="51"/>
      <c r="K170" s="48"/>
      <c r="L170" s="81">
        <v>15689.89</v>
      </c>
      <c r="M170" s="69"/>
      <c r="N170" s="52"/>
      <c r="AK170" s="44"/>
      <c r="AL170" s="53"/>
      <c r="AM170" s="53"/>
      <c r="AR170" s="53" t="s">
        <v>81</v>
      </c>
      <c r="AT170" s="53"/>
    </row>
    <row r="171" spans="1:47" s="4" customFormat="1" ht="15" x14ac:dyDescent="0.25">
      <c r="A171" s="45" t="s">
        <v>152</v>
      </c>
      <c r="B171" s="46" t="s">
        <v>744</v>
      </c>
      <c r="C171" s="240" t="s">
        <v>745</v>
      </c>
      <c r="D171" s="240"/>
      <c r="E171" s="240"/>
      <c r="F171" s="47" t="s">
        <v>96</v>
      </c>
      <c r="G171" s="48">
        <v>701.28899999999999</v>
      </c>
      <c r="H171" s="49">
        <v>1</v>
      </c>
      <c r="I171" s="83">
        <v>701.28899999999999</v>
      </c>
      <c r="J171" s="76">
        <v>100.45</v>
      </c>
      <c r="K171" s="48"/>
      <c r="L171" s="81">
        <v>70444.479999999996</v>
      </c>
      <c r="M171" s="48"/>
      <c r="N171" s="52"/>
      <c r="AK171" s="44"/>
      <c r="AL171" s="53"/>
      <c r="AM171" s="53" t="s">
        <v>745</v>
      </c>
      <c r="AR171" s="53"/>
      <c r="AT171" s="53"/>
    </row>
    <row r="172" spans="1:47" s="4" customFormat="1" ht="15" x14ac:dyDescent="0.25">
      <c r="A172" s="74"/>
      <c r="B172" s="75"/>
      <c r="C172" s="238" t="s">
        <v>746</v>
      </c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41"/>
      <c r="AK172" s="44"/>
      <c r="AL172" s="53"/>
      <c r="AM172" s="53"/>
      <c r="AR172" s="53"/>
      <c r="AT172" s="53"/>
      <c r="AU172" s="3" t="s">
        <v>746</v>
      </c>
    </row>
    <row r="173" spans="1:47" s="4" customFormat="1" ht="15" x14ac:dyDescent="0.25">
      <c r="A173" s="54"/>
      <c r="B173" s="9"/>
      <c r="C173" s="238" t="s">
        <v>747</v>
      </c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41"/>
      <c r="AK173" s="44"/>
      <c r="AL173" s="53"/>
      <c r="AM173" s="53"/>
      <c r="AN173" s="3" t="s">
        <v>747</v>
      </c>
      <c r="AR173" s="53"/>
      <c r="AT173" s="53"/>
    </row>
    <row r="174" spans="1:47" s="4" customFormat="1" ht="15" x14ac:dyDescent="0.25">
      <c r="A174" s="74"/>
      <c r="B174" s="75"/>
      <c r="C174" s="240" t="s">
        <v>81</v>
      </c>
      <c r="D174" s="240"/>
      <c r="E174" s="240"/>
      <c r="F174" s="47"/>
      <c r="G174" s="48"/>
      <c r="H174" s="48"/>
      <c r="I174" s="48"/>
      <c r="J174" s="51"/>
      <c r="K174" s="48"/>
      <c r="L174" s="81">
        <v>70444.479999999996</v>
      </c>
      <c r="M174" s="69"/>
      <c r="N174" s="52"/>
      <c r="AK174" s="44"/>
      <c r="AL174" s="53"/>
      <c r="AM174" s="53"/>
      <c r="AR174" s="53" t="s">
        <v>81</v>
      </c>
      <c r="AT174" s="53"/>
    </row>
    <row r="175" spans="1:47" s="4" customFormat="1" ht="78.75" x14ac:dyDescent="0.25">
      <c r="A175" s="45" t="s">
        <v>155</v>
      </c>
      <c r="B175" s="46" t="s">
        <v>748</v>
      </c>
      <c r="C175" s="240" t="s">
        <v>749</v>
      </c>
      <c r="D175" s="240"/>
      <c r="E175" s="240"/>
      <c r="F175" s="47" t="s">
        <v>736</v>
      </c>
      <c r="G175" s="48">
        <v>4.6752599999999997</v>
      </c>
      <c r="H175" s="49">
        <v>1</v>
      </c>
      <c r="I175" s="98">
        <v>4.6752599999999997</v>
      </c>
      <c r="J175" s="51"/>
      <c r="K175" s="48"/>
      <c r="L175" s="51"/>
      <c r="M175" s="48"/>
      <c r="N175" s="52"/>
      <c r="AK175" s="44"/>
      <c r="AL175" s="53"/>
      <c r="AM175" s="53" t="s">
        <v>749</v>
      </c>
      <c r="AR175" s="53"/>
      <c r="AT175" s="53"/>
    </row>
    <row r="176" spans="1:47" s="4" customFormat="1" ht="15" x14ac:dyDescent="0.25">
      <c r="A176" s="54"/>
      <c r="B176" s="9"/>
      <c r="C176" s="238" t="s">
        <v>750</v>
      </c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41"/>
      <c r="AK176" s="44"/>
      <c r="AL176" s="53"/>
      <c r="AM176" s="53"/>
      <c r="AN176" s="3" t="s">
        <v>750</v>
      </c>
      <c r="AR176" s="53"/>
      <c r="AT176" s="53"/>
    </row>
    <row r="177" spans="1:47" s="4" customFormat="1" ht="15" x14ac:dyDescent="0.25">
      <c r="A177" s="87"/>
      <c r="B177" s="56" t="s">
        <v>738</v>
      </c>
      <c r="C177" s="234" t="s">
        <v>739</v>
      </c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46"/>
      <c r="AK177" s="44"/>
      <c r="AL177" s="53"/>
      <c r="AM177" s="53"/>
      <c r="AR177" s="53"/>
      <c r="AS177" s="3" t="s">
        <v>739</v>
      </c>
      <c r="AT177" s="53"/>
    </row>
    <row r="178" spans="1:47" s="4" customFormat="1" ht="15" x14ac:dyDescent="0.25">
      <c r="A178" s="55"/>
      <c r="B178" s="56" t="s">
        <v>63</v>
      </c>
      <c r="C178" s="238" t="s">
        <v>86</v>
      </c>
      <c r="D178" s="238"/>
      <c r="E178" s="238"/>
      <c r="F178" s="57"/>
      <c r="G178" s="58"/>
      <c r="H178" s="58"/>
      <c r="I178" s="58"/>
      <c r="J178" s="60">
        <v>247.46</v>
      </c>
      <c r="K178" s="58"/>
      <c r="L178" s="59">
        <v>1156.94</v>
      </c>
      <c r="M178" s="61">
        <v>24.79</v>
      </c>
      <c r="N178" s="62">
        <v>28680.54</v>
      </c>
      <c r="AK178" s="44"/>
      <c r="AL178" s="53"/>
      <c r="AM178" s="53"/>
      <c r="AO178" s="3" t="s">
        <v>86</v>
      </c>
      <c r="AR178" s="53"/>
      <c r="AT178" s="53"/>
    </row>
    <row r="179" spans="1:47" s="4" customFormat="1" ht="15" x14ac:dyDescent="0.25">
      <c r="A179" s="55"/>
      <c r="B179" s="56" t="s">
        <v>68</v>
      </c>
      <c r="C179" s="238" t="s">
        <v>69</v>
      </c>
      <c r="D179" s="238"/>
      <c r="E179" s="238"/>
      <c r="F179" s="57"/>
      <c r="G179" s="58"/>
      <c r="H179" s="58"/>
      <c r="I179" s="58"/>
      <c r="J179" s="59">
        <v>3846.68</v>
      </c>
      <c r="K179" s="61">
        <v>0.65</v>
      </c>
      <c r="L179" s="59">
        <v>11689.75</v>
      </c>
      <c r="M179" s="58"/>
      <c r="N179" s="67"/>
      <c r="AK179" s="44"/>
      <c r="AL179" s="53"/>
      <c r="AM179" s="53"/>
      <c r="AO179" s="3" t="s">
        <v>69</v>
      </c>
      <c r="AR179" s="53"/>
      <c r="AT179" s="53"/>
    </row>
    <row r="180" spans="1:47" s="4" customFormat="1" ht="15" x14ac:dyDescent="0.25">
      <c r="A180" s="55"/>
      <c r="B180" s="56" t="s">
        <v>70</v>
      </c>
      <c r="C180" s="238" t="s">
        <v>71</v>
      </c>
      <c r="D180" s="238"/>
      <c r="E180" s="238"/>
      <c r="F180" s="57"/>
      <c r="G180" s="58"/>
      <c r="H180" s="58"/>
      <c r="I180" s="58"/>
      <c r="J180" s="60">
        <v>337.43</v>
      </c>
      <c r="K180" s="61">
        <v>0.65</v>
      </c>
      <c r="L180" s="59">
        <v>1025.42</v>
      </c>
      <c r="M180" s="61">
        <v>24.79</v>
      </c>
      <c r="N180" s="62">
        <v>25420.16</v>
      </c>
      <c r="AK180" s="44"/>
      <c r="AL180" s="53"/>
      <c r="AM180" s="53"/>
      <c r="AO180" s="3" t="s">
        <v>71</v>
      </c>
      <c r="AR180" s="53"/>
      <c r="AT180" s="53"/>
    </row>
    <row r="181" spans="1:47" s="4" customFormat="1" ht="15" x14ac:dyDescent="0.25">
      <c r="A181" s="55"/>
      <c r="B181" s="56" t="s">
        <v>87</v>
      </c>
      <c r="C181" s="238" t="s">
        <v>88</v>
      </c>
      <c r="D181" s="238"/>
      <c r="E181" s="238"/>
      <c r="F181" s="57"/>
      <c r="G181" s="58"/>
      <c r="H181" s="58"/>
      <c r="I181" s="58"/>
      <c r="J181" s="60">
        <v>29.4</v>
      </c>
      <c r="K181" s="58"/>
      <c r="L181" s="60">
        <v>137.44999999999999</v>
      </c>
      <c r="M181" s="58"/>
      <c r="N181" s="67"/>
      <c r="AK181" s="44"/>
      <c r="AL181" s="53"/>
      <c r="AM181" s="53"/>
      <c r="AO181" s="3" t="s">
        <v>88</v>
      </c>
      <c r="AR181" s="53"/>
      <c r="AT181" s="53"/>
    </row>
    <row r="182" spans="1:47" s="4" customFormat="1" ht="15" x14ac:dyDescent="0.25">
      <c r="A182" s="63"/>
      <c r="B182" s="56"/>
      <c r="C182" s="238" t="s">
        <v>89</v>
      </c>
      <c r="D182" s="238"/>
      <c r="E182" s="238"/>
      <c r="F182" s="57" t="s">
        <v>73</v>
      </c>
      <c r="G182" s="61">
        <v>24.19</v>
      </c>
      <c r="H182" s="58"/>
      <c r="I182" s="124">
        <v>113.0945394</v>
      </c>
      <c r="J182" s="66"/>
      <c r="K182" s="58"/>
      <c r="L182" s="66"/>
      <c r="M182" s="58"/>
      <c r="N182" s="67"/>
      <c r="AK182" s="44"/>
      <c r="AL182" s="53"/>
      <c r="AM182" s="53"/>
      <c r="AP182" s="3" t="s">
        <v>89</v>
      </c>
      <c r="AR182" s="53"/>
      <c r="AT182" s="53"/>
    </row>
    <row r="183" spans="1:47" s="4" customFormat="1" ht="15" x14ac:dyDescent="0.25">
      <c r="A183" s="63"/>
      <c r="B183" s="56"/>
      <c r="C183" s="238" t="s">
        <v>72</v>
      </c>
      <c r="D183" s="238"/>
      <c r="E183" s="238"/>
      <c r="F183" s="57" t="s">
        <v>73</v>
      </c>
      <c r="G183" s="64">
        <v>20.6</v>
      </c>
      <c r="H183" s="61">
        <v>0.65</v>
      </c>
      <c r="I183" s="124">
        <v>62.601731399999998</v>
      </c>
      <c r="J183" s="66"/>
      <c r="K183" s="58"/>
      <c r="L183" s="66"/>
      <c r="M183" s="58"/>
      <c r="N183" s="67"/>
      <c r="AK183" s="44"/>
      <c r="AL183" s="53"/>
      <c r="AM183" s="53"/>
      <c r="AP183" s="3" t="s">
        <v>72</v>
      </c>
      <c r="AR183" s="53"/>
      <c r="AT183" s="53"/>
    </row>
    <row r="184" spans="1:47" s="4" customFormat="1" ht="15" x14ac:dyDescent="0.25">
      <c r="A184" s="54"/>
      <c r="B184" s="56"/>
      <c r="C184" s="242" t="s">
        <v>74</v>
      </c>
      <c r="D184" s="242"/>
      <c r="E184" s="242"/>
      <c r="F184" s="68"/>
      <c r="G184" s="69"/>
      <c r="H184" s="69"/>
      <c r="I184" s="69"/>
      <c r="J184" s="70">
        <v>4123.54</v>
      </c>
      <c r="K184" s="69"/>
      <c r="L184" s="70">
        <v>12984.14</v>
      </c>
      <c r="M184" s="69"/>
      <c r="N184" s="127"/>
      <c r="AK184" s="44"/>
      <c r="AL184" s="53"/>
      <c r="AM184" s="53"/>
      <c r="AQ184" s="3" t="s">
        <v>74</v>
      </c>
      <c r="AR184" s="53"/>
      <c r="AT184" s="53"/>
    </row>
    <row r="185" spans="1:47" s="4" customFormat="1" ht="15" x14ac:dyDescent="0.25">
      <c r="A185" s="63"/>
      <c r="B185" s="56"/>
      <c r="C185" s="238" t="s">
        <v>75</v>
      </c>
      <c r="D185" s="238"/>
      <c r="E185" s="238"/>
      <c r="F185" s="57"/>
      <c r="G185" s="58"/>
      <c r="H185" s="58"/>
      <c r="I185" s="58"/>
      <c r="J185" s="66"/>
      <c r="K185" s="58"/>
      <c r="L185" s="59">
        <v>2182.36</v>
      </c>
      <c r="M185" s="58"/>
      <c r="N185" s="62">
        <v>54100.7</v>
      </c>
      <c r="AK185" s="44"/>
      <c r="AL185" s="53"/>
      <c r="AM185" s="53"/>
      <c r="AP185" s="3" t="s">
        <v>75</v>
      </c>
      <c r="AR185" s="53"/>
      <c r="AT185" s="53"/>
    </row>
    <row r="186" spans="1:47" s="4" customFormat="1" ht="45" x14ac:dyDescent="0.25">
      <c r="A186" s="63"/>
      <c r="B186" s="56" t="s">
        <v>740</v>
      </c>
      <c r="C186" s="238" t="s">
        <v>741</v>
      </c>
      <c r="D186" s="238"/>
      <c r="E186" s="238"/>
      <c r="F186" s="57" t="s">
        <v>78</v>
      </c>
      <c r="G186" s="73">
        <v>147</v>
      </c>
      <c r="H186" s="58"/>
      <c r="I186" s="73">
        <v>147</v>
      </c>
      <c r="J186" s="66"/>
      <c r="K186" s="58"/>
      <c r="L186" s="59">
        <v>3208.07</v>
      </c>
      <c r="M186" s="58"/>
      <c r="N186" s="62">
        <v>79528.03</v>
      </c>
      <c r="AK186" s="44"/>
      <c r="AL186" s="53"/>
      <c r="AM186" s="53"/>
      <c r="AP186" s="3" t="s">
        <v>741</v>
      </c>
      <c r="AR186" s="53"/>
      <c r="AT186" s="53"/>
    </row>
    <row r="187" spans="1:47" s="4" customFormat="1" ht="45" x14ac:dyDescent="0.25">
      <c r="A187" s="63"/>
      <c r="B187" s="56" t="s">
        <v>742</v>
      </c>
      <c r="C187" s="238" t="s">
        <v>743</v>
      </c>
      <c r="D187" s="238"/>
      <c r="E187" s="238"/>
      <c r="F187" s="57" t="s">
        <v>78</v>
      </c>
      <c r="G187" s="73">
        <v>134</v>
      </c>
      <c r="H187" s="58"/>
      <c r="I187" s="73">
        <v>134</v>
      </c>
      <c r="J187" s="66"/>
      <c r="K187" s="58"/>
      <c r="L187" s="59">
        <v>2924.36</v>
      </c>
      <c r="M187" s="58"/>
      <c r="N187" s="62">
        <v>72494.94</v>
      </c>
      <c r="AK187" s="44"/>
      <c r="AL187" s="53"/>
      <c r="AM187" s="53"/>
      <c r="AP187" s="3" t="s">
        <v>743</v>
      </c>
      <c r="AR187" s="53"/>
      <c r="AT187" s="53"/>
    </row>
    <row r="188" spans="1:47" s="4" customFormat="1" ht="15" x14ac:dyDescent="0.25">
      <c r="A188" s="74"/>
      <c r="B188" s="75"/>
      <c r="C188" s="240" t="s">
        <v>81</v>
      </c>
      <c r="D188" s="240"/>
      <c r="E188" s="240"/>
      <c r="F188" s="47"/>
      <c r="G188" s="48"/>
      <c r="H188" s="48"/>
      <c r="I188" s="48"/>
      <c r="J188" s="51"/>
      <c r="K188" s="48"/>
      <c r="L188" s="81">
        <v>19116.57</v>
      </c>
      <c r="M188" s="69"/>
      <c r="N188" s="52"/>
      <c r="AK188" s="44"/>
      <c r="AL188" s="53"/>
      <c r="AM188" s="53"/>
      <c r="AR188" s="53" t="s">
        <v>81</v>
      </c>
      <c r="AT188" s="53"/>
    </row>
    <row r="189" spans="1:47" s="4" customFormat="1" ht="34.5" x14ac:dyDescent="0.25">
      <c r="A189" s="45" t="s">
        <v>163</v>
      </c>
      <c r="B189" s="46" t="s">
        <v>751</v>
      </c>
      <c r="C189" s="240" t="s">
        <v>752</v>
      </c>
      <c r="D189" s="240"/>
      <c r="E189" s="240"/>
      <c r="F189" s="47" t="s">
        <v>96</v>
      </c>
      <c r="G189" s="48">
        <v>438.3</v>
      </c>
      <c r="H189" s="49">
        <v>1</v>
      </c>
      <c r="I189" s="82">
        <v>438.3</v>
      </c>
      <c r="J189" s="76">
        <v>193.76</v>
      </c>
      <c r="K189" s="48"/>
      <c r="L189" s="81">
        <v>84925.01</v>
      </c>
      <c r="M189" s="48"/>
      <c r="N189" s="52"/>
      <c r="AK189" s="44"/>
      <c r="AL189" s="53"/>
      <c r="AM189" s="53" t="s">
        <v>752</v>
      </c>
      <c r="AR189" s="53"/>
      <c r="AT189" s="53"/>
    </row>
    <row r="190" spans="1:47" s="4" customFormat="1" ht="15" x14ac:dyDescent="0.25">
      <c r="A190" s="74"/>
      <c r="B190" s="75"/>
      <c r="C190" s="238" t="s">
        <v>753</v>
      </c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41"/>
      <c r="AK190" s="44"/>
      <c r="AL190" s="53"/>
      <c r="AM190" s="53"/>
      <c r="AR190" s="53"/>
      <c r="AT190" s="53"/>
      <c r="AU190" s="3" t="s">
        <v>753</v>
      </c>
    </row>
    <row r="191" spans="1:47" s="4" customFormat="1" ht="15" x14ac:dyDescent="0.25">
      <c r="A191" s="54"/>
      <c r="B191" s="9"/>
      <c r="C191" s="238" t="s">
        <v>754</v>
      </c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41"/>
      <c r="AK191" s="44"/>
      <c r="AL191" s="53"/>
      <c r="AM191" s="53"/>
      <c r="AN191" s="3" t="s">
        <v>754</v>
      </c>
      <c r="AR191" s="53"/>
      <c r="AT191" s="53"/>
    </row>
    <row r="192" spans="1:47" s="4" customFormat="1" ht="15" x14ac:dyDescent="0.25">
      <c r="A192" s="74"/>
      <c r="B192" s="75"/>
      <c r="C192" s="240" t="s">
        <v>81</v>
      </c>
      <c r="D192" s="240"/>
      <c r="E192" s="240"/>
      <c r="F192" s="47"/>
      <c r="G192" s="48"/>
      <c r="H192" s="48"/>
      <c r="I192" s="48"/>
      <c r="J192" s="51"/>
      <c r="K192" s="48"/>
      <c r="L192" s="81">
        <v>84925.01</v>
      </c>
      <c r="M192" s="69"/>
      <c r="N192" s="52"/>
      <c r="AK192" s="44"/>
      <c r="AL192" s="53"/>
      <c r="AM192" s="53"/>
      <c r="AR192" s="53" t="s">
        <v>81</v>
      </c>
      <c r="AT192" s="53"/>
    </row>
    <row r="193" spans="1:47" s="4" customFormat="1" ht="34.5" x14ac:dyDescent="0.25">
      <c r="A193" s="45" t="s">
        <v>171</v>
      </c>
      <c r="B193" s="46" t="s">
        <v>755</v>
      </c>
      <c r="C193" s="240" t="s">
        <v>756</v>
      </c>
      <c r="D193" s="240"/>
      <c r="E193" s="240"/>
      <c r="F193" s="47" t="s">
        <v>96</v>
      </c>
      <c r="G193" s="48">
        <v>146.1</v>
      </c>
      <c r="H193" s="49">
        <v>1</v>
      </c>
      <c r="I193" s="82">
        <v>146.1</v>
      </c>
      <c r="J193" s="76">
        <v>206.57</v>
      </c>
      <c r="K193" s="48"/>
      <c r="L193" s="81">
        <v>30179.88</v>
      </c>
      <c r="M193" s="48"/>
      <c r="N193" s="52"/>
      <c r="AK193" s="44"/>
      <c r="AL193" s="53"/>
      <c r="AM193" s="53" t="s">
        <v>756</v>
      </c>
      <c r="AR193" s="53"/>
      <c r="AT193" s="53"/>
    </row>
    <row r="194" spans="1:47" s="4" customFormat="1" ht="15" x14ac:dyDescent="0.25">
      <c r="A194" s="74"/>
      <c r="B194" s="75"/>
      <c r="C194" s="238" t="s">
        <v>753</v>
      </c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41"/>
      <c r="AK194" s="44"/>
      <c r="AL194" s="53"/>
      <c r="AM194" s="53"/>
      <c r="AR194" s="53"/>
      <c r="AT194" s="53"/>
      <c r="AU194" s="3" t="s">
        <v>753</v>
      </c>
    </row>
    <row r="195" spans="1:47" s="4" customFormat="1" ht="15" x14ac:dyDescent="0.25">
      <c r="A195" s="54"/>
      <c r="B195" s="9"/>
      <c r="C195" s="238" t="s">
        <v>757</v>
      </c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41"/>
      <c r="AK195" s="44"/>
      <c r="AL195" s="53"/>
      <c r="AM195" s="53"/>
      <c r="AN195" s="3" t="s">
        <v>757</v>
      </c>
      <c r="AR195" s="53"/>
      <c r="AT195" s="53"/>
    </row>
    <row r="196" spans="1:47" s="4" customFormat="1" ht="15" x14ac:dyDescent="0.25">
      <c r="A196" s="74"/>
      <c r="B196" s="75"/>
      <c r="C196" s="240" t="s">
        <v>81</v>
      </c>
      <c r="D196" s="240"/>
      <c r="E196" s="240"/>
      <c r="F196" s="47"/>
      <c r="G196" s="48"/>
      <c r="H196" s="48"/>
      <c r="I196" s="48"/>
      <c r="J196" s="51"/>
      <c r="K196" s="48"/>
      <c r="L196" s="81">
        <v>30179.88</v>
      </c>
      <c r="M196" s="69"/>
      <c r="N196" s="52"/>
      <c r="AK196" s="44"/>
      <c r="AL196" s="53"/>
      <c r="AM196" s="53"/>
      <c r="AR196" s="53" t="s">
        <v>81</v>
      </c>
      <c r="AT196" s="53"/>
    </row>
    <row r="197" spans="1:47" s="4" customFormat="1" ht="23.25" x14ac:dyDescent="0.25">
      <c r="A197" s="45" t="s">
        <v>180</v>
      </c>
      <c r="B197" s="46" t="s">
        <v>758</v>
      </c>
      <c r="C197" s="240" t="s">
        <v>759</v>
      </c>
      <c r="D197" s="240"/>
      <c r="E197" s="240"/>
      <c r="F197" s="47" t="s">
        <v>174</v>
      </c>
      <c r="G197" s="48">
        <v>1.96</v>
      </c>
      <c r="H197" s="49">
        <v>1</v>
      </c>
      <c r="I197" s="78">
        <v>1.96</v>
      </c>
      <c r="J197" s="51"/>
      <c r="K197" s="48"/>
      <c r="L197" s="51"/>
      <c r="M197" s="48"/>
      <c r="N197" s="52"/>
      <c r="AK197" s="44"/>
      <c r="AL197" s="53"/>
      <c r="AM197" s="53" t="s">
        <v>759</v>
      </c>
      <c r="AR197" s="53"/>
      <c r="AT197" s="53"/>
    </row>
    <row r="198" spans="1:47" s="4" customFormat="1" ht="15" x14ac:dyDescent="0.25">
      <c r="A198" s="54"/>
      <c r="B198" s="9"/>
      <c r="C198" s="238" t="s">
        <v>760</v>
      </c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41"/>
      <c r="AK198" s="44"/>
      <c r="AL198" s="53"/>
      <c r="AM198" s="53"/>
      <c r="AN198" s="3" t="s">
        <v>760</v>
      </c>
      <c r="AR198" s="53"/>
      <c r="AT198" s="53"/>
    </row>
    <row r="199" spans="1:47" s="4" customFormat="1" ht="15" x14ac:dyDescent="0.25">
      <c r="A199" s="55"/>
      <c r="B199" s="56" t="s">
        <v>68</v>
      </c>
      <c r="C199" s="238" t="s">
        <v>69</v>
      </c>
      <c r="D199" s="238"/>
      <c r="E199" s="238"/>
      <c r="F199" s="57"/>
      <c r="G199" s="58"/>
      <c r="H199" s="58"/>
      <c r="I199" s="58"/>
      <c r="J199" s="60">
        <v>38.85</v>
      </c>
      <c r="K199" s="58"/>
      <c r="L199" s="60">
        <v>76.150000000000006</v>
      </c>
      <c r="M199" s="58"/>
      <c r="N199" s="67"/>
      <c r="AK199" s="44"/>
      <c r="AL199" s="53"/>
      <c r="AM199" s="53"/>
      <c r="AO199" s="3" t="s">
        <v>69</v>
      </c>
      <c r="AR199" s="53"/>
      <c r="AT199" s="53"/>
    </row>
    <row r="200" spans="1:47" s="4" customFormat="1" ht="15" x14ac:dyDescent="0.25">
      <c r="A200" s="55"/>
      <c r="B200" s="56" t="s">
        <v>70</v>
      </c>
      <c r="C200" s="238" t="s">
        <v>71</v>
      </c>
      <c r="D200" s="238"/>
      <c r="E200" s="238"/>
      <c r="F200" s="57"/>
      <c r="G200" s="58"/>
      <c r="H200" s="58"/>
      <c r="I200" s="58"/>
      <c r="J200" s="60">
        <v>8.64</v>
      </c>
      <c r="K200" s="58"/>
      <c r="L200" s="60">
        <v>16.93</v>
      </c>
      <c r="M200" s="61">
        <v>24.79</v>
      </c>
      <c r="N200" s="79">
        <v>419.69</v>
      </c>
      <c r="AK200" s="44"/>
      <c r="AL200" s="53"/>
      <c r="AM200" s="53"/>
      <c r="AO200" s="3" t="s">
        <v>71</v>
      </c>
      <c r="AR200" s="53"/>
      <c r="AT200" s="53"/>
    </row>
    <row r="201" spans="1:47" s="4" customFormat="1" ht="15" x14ac:dyDescent="0.25">
      <c r="A201" s="55"/>
      <c r="B201" s="56" t="s">
        <v>87</v>
      </c>
      <c r="C201" s="238" t="s">
        <v>88</v>
      </c>
      <c r="D201" s="238"/>
      <c r="E201" s="238"/>
      <c r="F201" s="57"/>
      <c r="G201" s="58"/>
      <c r="H201" s="58"/>
      <c r="I201" s="58"/>
      <c r="J201" s="59">
        <v>1466.72</v>
      </c>
      <c r="K201" s="58"/>
      <c r="L201" s="59">
        <v>2874.77</v>
      </c>
      <c r="M201" s="58"/>
      <c r="N201" s="67"/>
      <c r="AK201" s="44"/>
      <c r="AL201" s="53"/>
      <c r="AM201" s="53"/>
      <c r="AO201" s="3" t="s">
        <v>88</v>
      </c>
      <c r="AR201" s="53"/>
      <c r="AT201" s="53"/>
    </row>
    <row r="202" spans="1:47" s="4" customFormat="1" ht="15" x14ac:dyDescent="0.25">
      <c r="A202" s="63"/>
      <c r="B202" s="56"/>
      <c r="C202" s="238" t="s">
        <v>72</v>
      </c>
      <c r="D202" s="238"/>
      <c r="E202" s="238"/>
      <c r="F202" s="57" t="s">
        <v>73</v>
      </c>
      <c r="G202" s="61">
        <v>0.66</v>
      </c>
      <c r="H202" s="58"/>
      <c r="I202" s="86">
        <v>1.2936000000000001</v>
      </c>
      <c r="J202" s="66"/>
      <c r="K202" s="58"/>
      <c r="L202" s="66"/>
      <c r="M202" s="58"/>
      <c r="N202" s="67"/>
      <c r="AK202" s="44"/>
      <c r="AL202" s="53"/>
      <c r="AM202" s="53"/>
      <c r="AP202" s="3" t="s">
        <v>72</v>
      </c>
      <c r="AR202" s="53"/>
      <c r="AT202" s="53"/>
    </row>
    <row r="203" spans="1:47" s="4" customFormat="1" ht="15" x14ac:dyDescent="0.25">
      <c r="A203" s="54"/>
      <c r="B203" s="56"/>
      <c r="C203" s="242" t="s">
        <v>74</v>
      </c>
      <c r="D203" s="242"/>
      <c r="E203" s="242"/>
      <c r="F203" s="68"/>
      <c r="G203" s="69"/>
      <c r="H203" s="69"/>
      <c r="I203" s="69"/>
      <c r="J203" s="70">
        <v>1505.57</v>
      </c>
      <c r="K203" s="69"/>
      <c r="L203" s="70">
        <v>2950.92</v>
      </c>
      <c r="M203" s="69"/>
      <c r="N203" s="127"/>
      <c r="AK203" s="44"/>
      <c r="AL203" s="53"/>
      <c r="AM203" s="53"/>
      <c r="AQ203" s="3" t="s">
        <v>74</v>
      </c>
      <c r="AR203" s="53"/>
      <c r="AT203" s="53"/>
    </row>
    <row r="204" spans="1:47" s="4" customFormat="1" ht="15" x14ac:dyDescent="0.25">
      <c r="A204" s="63"/>
      <c r="B204" s="56"/>
      <c r="C204" s="238" t="s">
        <v>75</v>
      </c>
      <c r="D204" s="238"/>
      <c r="E204" s="238"/>
      <c r="F204" s="57"/>
      <c r="G204" s="58"/>
      <c r="H204" s="58"/>
      <c r="I204" s="58"/>
      <c r="J204" s="66"/>
      <c r="K204" s="58"/>
      <c r="L204" s="60">
        <v>16.93</v>
      </c>
      <c r="M204" s="58"/>
      <c r="N204" s="79">
        <v>419.69</v>
      </c>
      <c r="AK204" s="44"/>
      <c r="AL204" s="53"/>
      <c r="AM204" s="53"/>
      <c r="AP204" s="3" t="s">
        <v>75</v>
      </c>
      <c r="AR204" s="53"/>
      <c r="AT204" s="53"/>
    </row>
    <row r="205" spans="1:47" s="4" customFormat="1" ht="45" x14ac:dyDescent="0.25">
      <c r="A205" s="63"/>
      <c r="B205" s="56" t="s">
        <v>740</v>
      </c>
      <c r="C205" s="238" t="s">
        <v>741</v>
      </c>
      <c r="D205" s="238"/>
      <c r="E205" s="238"/>
      <c r="F205" s="57" t="s">
        <v>78</v>
      </c>
      <c r="G205" s="73">
        <v>147</v>
      </c>
      <c r="H205" s="58"/>
      <c r="I205" s="73">
        <v>147</v>
      </c>
      <c r="J205" s="66"/>
      <c r="K205" s="58"/>
      <c r="L205" s="60">
        <v>24.89</v>
      </c>
      <c r="M205" s="58"/>
      <c r="N205" s="79">
        <v>616.94000000000005</v>
      </c>
      <c r="AK205" s="44"/>
      <c r="AL205" s="53"/>
      <c r="AM205" s="53"/>
      <c r="AP205" s="3" t="s">
        <v>741</v>
      </c>
      <c r="AR205" s="53"/>
      <c r="AT205" s="53"/>
    </row>
    <row r="206" spans="1:47" s="4" customFormat="1" ht="45" x14ac:dyDescent="0.25">
      <c r="A206" s="63"/>
      <c r="B206" s="56" t="s">
        <v>742</v>
      </c>
      <c r="C206" s="238" t="s">
        <v>743</v>
      </c>
      <c r="D206" s="238"/>
      <c r="E206" s="238"/>
      <c r="F206" s="57" t="s">
        <v>78</v>
      </c>
      <c r="G206" s="73">
        <v>134</v>
      </c>
      <c r="H206" s="58"/>
      <c r="I206" s="73">
        <v>134</v>
      </c>
      <c r="J206" s="66"/>
      <c r="K206" s="58"/>
      <c r="L206" s="60">
        <v>22.69</v>
      </c>
      <c r="M206" s="58"/>
      <c r="N206" s="79">
        <v>562.38</v>
      </c>
      <c r="AK206" s="44"/>
      <c r="AL206" s="53"/>
      <c r="AM206" s="53"/>
      <c r="AP206" s="3" t="s">
        <v>743</v>
      </c>
      <c r="AR206" s="53"/>
      <c r="AT206" s="53"/>
    </row>
    <row r="207" spans="1:47" s="4" customFormat="1" ht="15" x14ac:dyDescent="0.25">
      <c r="A207" s="74"/>
      <c r="B207" s="75"/>
      <c r="C207" s="240" t="s">
        <v>81</v>
      </c>
      <c r="D207" s="240"/>
      <c r="E207" s="240"/>
      <c r="F207" s="47"/>
      <c r="G207" s="48"/>
      <c r="H207" s="48"/>
      <c r="I207" s="48"/>
      <c r="J207" s="51"/>
      <c r="K207" s="48"/>
      <c r="L207" s="81">
        <v>2998.5</v>
      </c>
      <c r="M207" s="69"/>
      <c r="N207" s="52"/>
      <c r="AK207" s="44"/>
      <c r="AL207" s="53"/>
      <c r="AM207" s="53"/>
      <c r="AR207" s="53" t="s">
        <v>81</v>
      </c>
      <c r="AT207" s="53"/>
    </row>
    <row r="208" spans="1:47" s="4" customFormat="1" ht="57" x14ac:dyDescent="0.25">
      <c r="A208" s="45" t="s">
        <v>185</v>
      </c>
      <c r="B208" s="46" t="s">
        <v>761</v>
      </c>
      <c r="C208" s="240" t="s">
        <v>762</v>
      </c>
      <c r="D208" s="240"/>
      <c r="E208" s="240"/>
      <c r="F208" s="47" t="s">
        <v>763</v>
      </c>
      <c r="G208" s="48">
        <v>2.3376299999999999</v>
      </c>
      <c r="H208" s="49">
        <v>1</v>
      </c>
      <c r="I208" s="98">
        <v>2.3376299999999999</v>
      </c>
      <c r="J208" s="51"/>
      <c r="K208" s="48"/>
      <c r="L208" s="51"/>
      <c r="M208" s="48"/>
      <c r="N208" s="52"/>
      <c r="AK208" s="44"/>
      <c r="AL208" s="53"/>
      <c r="AM208" s="53" t="s">
        <v>762</v>
      </c>
      <c r="AR208" s="53"/>
      <c r="AT208" s="53"/>
    </row>
    <row r="209" spans="1:47" s="4" customFormat="1" ht="15" x14ac:dyDescent="0.25">
      <c r="A209" s="54"/>
      <c r="B209" s="9"/>
      <c r="C209" s="238" t="s">
        <v>764</v>
      </c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41"/>
      <c r="AK209" s="44"/>
      <c r="AL209" s="53"/>
      <c r="AM209" s="53"/>
      <c r="AN209" s="3" t="s">
        <v>764</v>
      </c>
      <c r="AR209" s="53"/>
      <c r="AT209" s="53"/>
    </row>
    <row r="210" spans="1:47" s="4" customFormat="1" ht="15" x14ac:dyDescent="0.25">
      <c r="A210" s="55"/>
      <c r="B210" s="56" t="s">
        <v>63</v>
      </c>
      <c r="C210" s="238" t="s">
        <v>86</v>
      </c>
      <c r="D210" s="238"/>
      <c r="E210" s="238"/>
      <c r="F210" s="57"/>
      <c r="G210" s="58"/>
      <c r="H210" s="58"/>
      <c r="I210" s="58"/>
      <c r="J210" s="60">
        <v>465.73</v>
      </c>
      <c r="K210" s="58"/>
      <c r="L210" s="59">
        <v>1088.7</v>
      </c>
      <c r="M210" s="61">
        <v>24.79</v>
      </c>
      <c r="N210" s="62">
        <v>26988.87</v>
      </c>
      <c r="AK210" s="44"/>
      <c r="AL210" s="53"/>
      <c r="AM210" s="53"/>
      <c r="AO210" s="3" t="s">
        <v>86</v>
      </c>
      <c r="AR210" s="53"/>
      <c r="AT210" s="53"/>
    </row>
    <row r="211" spans="1:47" s="4" customFormat="1" ht="15" x14ac:dyDescent="0.25">
      <c r="A211" s="55"/>
      <c r="B211" s="56" t="s">
        <v>68</v>
      </c>
      <c r="C211" s="238" t="s">
        <v>69</v>
      </c>
      <c r="D211" s="238"/>
      <c r="E211" s="238"/>
      <c r="F211" s="57"/>
      <c r="G211" s="58"/>
      <c r="H211" s="58"/>
      <c r="I211" s="58"/>
      <c r="J211" s="59">
        <v>2426.13</v>
      </c>
      <c r="K211" s="58"/>
      <c r="L211" s="59">
        <v>5671.39</v>
      </c>
      <c r="M211" s="58"/>
      <c r="N211" s="67"/>
      <c r="AK211" s="44"/>
      <c r="AL211" s="53"/>
      <c r="AM211" s="53"/>
      <c r="AO211" s="3" t="s">
        <v>69</v>
      </c>
      <c r="AR211" s="53"/>
      <c r="AT211" s="53"/>
    </row>
    <row r="212" spans="1:47" s="4" customFormat="1" ht="15" x14ac:dyDescent="0.25">
      <c r="A212" s="55"/>
      <c r="B212" s="56" t="s">
        <v>70</v>
      </c>
      <c r="C212" s="238" t="s">
        <v>71</v>
      </c>
      <c r="D212" s="238"/>
      <c r="E212" s="238"/>
      <c r="F212" s="57"/>
      <c r="G212" s="58"/>
      <c r="H212" s="58"/>
      <c r="I212" s="58"/>
      <c r="J212" s="60">
        <v>318.06</v>
      </c>
      <c r="K212" s="58"/>
      <c r="L212" s="60">
        <v>743.51</v>
      </c>
      <c r="M212" s="61">
        <v>24.79</v>
      </c>
      <c r="N212" s="62">
        <v>18431.61</v>
      </c>
      <c r="AK212" s="44"/>
      <c r="AL212" s="53"/>
      <c r="AM212" s="53"/>
      <c r="AO212" s="3" t="s">
        <v>71</v>
      </c>
      <c r="AR212" s="53"/>
      <c r="AT212" s="53"/>
    </row>
    <row r="213" spans="1:47" s="4" customFormat="1" ht="15" x14ac:dyDescent="0.25">
      <c r="A213" s="55"/>
      <c r="B213" s="56" t="s">
        <v>87</v>
      </c>
      <c r="C213" s="238" t="s">
        <v>88</v>
      </c>
      <c r="D213" s="238"/>
      <c r="E213" s="238"/>
      <c r="F213" s="57"/>
      <c r="G213" s="58"/>
      <c r="H213" s="58"/>
      <c r="I213" s="58"/>
      <c r="J213" s="59">
        <v>60982.16</v>
      </c>
      <c r="K213" s="58"/>
      <c r="L213" s="59">
        <v>142553.73000000001</v>
      </c>
      <c r="M213" s="58"/>
      <c r="N213" s="67"/>
      <c r="AK213" s="44"/>
      <c r="AL213" s="53"/>
      <c r="AM213" s="53"/>
      <c r="AO213" s="3" t="s">
        <v>88</v>
      </c>
      <c r="AR213" s="53"/>
      <c r="AT213" s="53"/>
    </row>
    <row r="214" spans="1:47" s="4" customFormat="1" ht="15" x14ac:dyDescent="0.25">
      <c r="A214" s="63"/>
      <c r="B214" s="56"/>
      <c r="C214" s="238" t="s">
        <v>89</v>
      </c>
      <c r="D214" s="238"/>
      <c r="E214" s="238"/>
      <c r="F214" s="57" t="s">
        <v>73</v>
      </c>
      <c r="G214" s="64">
        <v>38.299999999999997</v>
      </c>
      <c r="H214" s="58"/>
      <c r="I214" s="88">
        <v>89.531228999999996</v>
      </c>
      <c r="J214" s="66"/>
      <c r="K214" s="58"/>
      <c r="L214" s="66"/>
      <c r="M214" s="58"/>
      <c r="N214" s="67"/>
      <c r="AK214" s="44"/>
      <c r="AL214" s="53"/>
      <c r="AM214" s="53"/>
      <c r="AP214" s="3" t="s">
        <v>89</v>
      </c>
      <c r="AR214" s="53"/>
      <c r="AT214" s="53"/>
    </row>
    <row r="215" spans="1:47" s="4" customFormat="1" ht="15" x14ac:dyDescent="0.25">
      <c r="A215" s="63"/>
      <c r="B215" s="56"/>
      <c r="C215" s="238" t="s">
        <v>72</v>
      </c>
      <c r="D215" s="238"/>
      <c r="E215" s="238"/>
      <c r="F215" s="57" t="s">
        <v>73</v>
      </c>
      <c r="G215" s="61">
        <v>19.079999999999998</v>
      </c>
      <c r="H215" s="58"/>
      <c r="I215" s="124">
        <v>44.601980400000002</v>
      </c>
      <c r="J215" s="66"/>
      <c r="K215" s="58"/>
      <c r="L215" s="66"/>
      <c r="M215" s="58"/>
      <c r="N215" s="67"/>
      <c r="AK215" s="44"/>
      <c r="AL215" s="53"/>
      <c r="AM215" s="53"/>
      <c r="AP215" s="3" t="s">
        <v>72</v>
      </c>
      <c r="AR215" s="53"/>
      <c r="AT215" s="53"/>
    </row>
    <row r="216" spans="1:47" s="4" customFormat="1" ht="15" x14ac:dyDescent="0.25">
      <c r="A216" s="54"/>
      <c r="B216" s="56"/>
      <c r="C216" s="242" t="s">
        <v>74</v>
      </c>
      <c r="D216" s="242"/>
      <c r="E216" s="242"/>
      <c r="F216" s="68"/>
      <c r="G216" s="69"/>
      <c r="H216" s="69"/>
      <c r="I216" s="69"/>
      <c r="J216" s="70">
        <v>63874.02</v>
      </c>
      <c r="K216" s="69"/>
      <c r="L216" s="70">
        <v>149313.82</v>
      </c>
      <c r="M216" s="69"/>
      <c r="N216" s="127"/>
      <c r="AK216" s="44"/>
      <c r="AL216" s="53"/>
      <c r="AM216" s="53"/>
      <c r="AQ216" s="3" t="s">
        <v>74</v>
      </c>
      <c r="AR216" s="53"/>
      <c r="AT216" s="53"/>
    </row>
    <row r="217" spans="1:47" s="4" customFormat="1" ht="15" x14ac:dyDescent="0.25">
      <c r="A217" s="63"/>
      <c r="B217" s="56"/>
      <c r="C217" s="238" t="s">
        <v>75</v>
      </c>
      <c r="D217" s="238"/>
      <c r="E217" s="238"/>
      <c r="F217" s="57"/>
      <c r="G217" s="58"/>
      <c r="H217" s="58"/>
      <c r="I217" s="58"/>
      <c r="J217" s="66"/>
      <c r="K217" s="58"/>
      <c r="L217" s="59">
        <v>1832.21</v>
      </c>
      <c r="M217" s="58"/>
      <c r="N217" s="62">
        <v>45420.480000000003</v>
      </c>
      <c r="AK217" s="44"/>
      <c r="AL217" s="53"/>
      <c r="AM217" s="53"/>
      <c r="AP217" s="3" t="s">
        <v>75</v>
      </c>
      <c r="AR217" s="53"/>
      <c r="AT217" s="53"/>
    </row>
    <row r="218" spans="1:47" s="4" customFormat="1" ht="45" x14ac:dyDescent="0.25">
      <c r="A218" s="63"/>
      <c r="B218" s="56" t="s">
        <v>740</v>
      </c>
      <c r="C218" s="238" t="s">
        <v>741</v>
      </c>
      <c r="D218" s="238"/>
      <c r="E218" s="238"/>
      <c r="F218" s="57" t="s">
        <v>78</v>
      </c>
      <c r="G218" s="73">
        <v>147</v>
      </c>
      <c r="H218" s="58"/>
      <c r="I218" s="73">
        <v>147</v>
      </c>
      <c r="J218" s="66"/>
      <c r="K218" s="58"/>
      <c r="L218" s="59">
        <v>2693.35</v>
      </c>
      <c r="M218" s="58"/>
      <c r="N218" s="62">
        <v>66768.11</v>
      </c>
      <c r="AK218" s="44"/>
      <c r="AL218" s="53"/>
      <c r="AM218" s="53"/>
      <c r="AP218" s="3" t="s">
        <v>741</v>
      </c>
      <c r="AR218" s="53"/>
      <c r="AT218" s="53"/>
    </row>
    <row r="219" spans="1:47" s="4" customFormat="1" ht="45" x14ac:dyDescent="0.25">
      <c r="A219" s="63"/>
      <c r="B219" s="56" t="s">
        <v>742</v>
      </c>
      <c r="C219" s="238" t="s">
        <v>743</v>
      </c>
      <c r="D219" s="238"/>
      <c r="E219" s="238"/>
      <c r="F219" s="57" t="s">
        <v>78</v>
      </c>
      <c r="G219" s="73">
        <v>134</v>
      </c>
      <c r="H219" s="58"/>
      <c r="I219" s="73">
        <v>134</v>
      </c>
      <c r="J219" s="66"/>
      <c r="K219" s="58"/>
      <c r="L219" s="59">
        <v>2455.16</v>
      </c>
      <c r="M219" s="58"/>
      <c r="N219" s="62">
        <v>60863.44</v>
      </c>
      <c r="AK219" s="44"/>
      <c r="AL219" s="53"/>
      <c r="AM219" s="53"/>
      <c r="AP219" s="3" t="s">
        <v>743</v>
      </c>
      <c r="AR219" s="53"/>
      <c r="AT219" s="53"/>
    </row>
    <row r="220" spans="1:47" s="4" customFormat="1" ht="15" x14ac:dyDescent="0.25">
      <c r="A220" s="74"/>
      <c r="B220" s="75"/>
      <c r="C220" s="240" t="s">
        <v>81</v>
      </c>
      <c r="D220" s="240"/>
      <c r="E220" s="240"/>
      <c r="F220" s="47"/>
      <c r="G220" s="48"/>
      <c r="H220" s="48"/>
      <c r="I220" s="48"/>
      <c r="J220" s="51"/>
      <c r="K220" s="48"/>
      <c r="L220" s="81">
        <v>154462.32999999999</v>
      </c>
      <c r="M220" s="69"/>
      <c r="N220" s="52"/>
      <c r="AK220" s="44"/>
      <c r="AL220" s="53"/>
      <c r="AM220" s="53"/>
      <c r="AR220" s="53" t="s">
        <v>81</v>
      </c>
      <c r="AT220" s="53"/>
    </row>
    <row r="221" spans="1:47" s="4" customFormat="1" ht="57" x14ac:dyDescent="0.25">
      <c r="A221" s="45" t="s">
        <v>193</v>
      </c>
      <c r="B221" s="46" t="s">
        <v>765</v>
      </c>
      <c r="C221" s="240" t="s">
        <v>766</v>
      </c>
      <c r="D221" s="240"/>
      <c r="E221" s="240"/>
      <c r="F221" s="47" t="s">
        <v>183</v>
      </c>
      <c r="G221" s="48">
        <v>-223.944954</v>
      </c>
      <c r="H221" s="49">
        <v>1</v>
      </c>
      <c r="I221" s="126">
        <v>-223.944954</v>
      </c>
      <c r="J221" s="76">
        <v>632.55999999999995</v>
      </c>
      <c r="K221" s="48"/>
      <c r="L221" s="81">
        <v>-141658.62</v>
      </c>
      <c r="M221" s="48"/>
      <c r="N221" s="52"/>
      <c r="AK221" s="44"/>
      <c r="AL221" s="53"/>
      <c r="AM221" s="53" t="s">
        <v>766</v>
      </c>
      <c r="AR221" s="53"/>
      <c r="AT221" s="53"/>
    </row>
    <row r="222" spans="1:47" s="4" customFormat="1" ht="15" x14ac:dyDescent="0.25">
      <c r="A222" s="74"/>
      <c r="B222" s="75"/>
      <c r="C222" s="238" t="s">
        <v>753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41"/>
      <c r="AK222" s="44"/>
      <c r="AL222" s="53"/>
      <c r="AM222" s="53"/>
      <c r="AR222" s="53"/>
      <c r="AT222" s="53"/>
      <c r="AU222" s="3" t="s">
        <v>753</v>
      </c>
    </row>
    <row r="223" spans="1:47" s="4" customFormat="1" ht="15" x14ac:dyDescent="0.25">
      <c r="A223" s="74"/>
      <c r="B223" s="75"/>
      <c r="C223" s="240" t="s">
        <v>81</v>
      </c>
      <c r="D223" s="240"/>
      <c r="E223" s="240"/>
      <c r="F223" s="47"/>
      <c r="G223" s="48"/>
      <c r="H223" s="48"/>
      <c r="I223" s="48"/>
      <c r="J223" s="51"/>
      <c r="K223" s="48"/>
      <c r="L223" s="81">
        <v>-141658.62</v>
      </c>
      <c r="M223" s="69"/>
      <c r="N223" s="52"/>
      <c r="AK223" s="44"/>
      <c r="AL223" s="53"/>
      <c r="AM223" s="53"/>
      <c r="AR223" s="53" t="s">
        <v>81</v>
      </c>
      <c r="AT223" s="53"/>
    </row>
    <row r="224" spans="1:47" s="4" customFormat="1" ht="34.5" x14ac:dyDescent="0.25">
      <c r="A224" s="45" t="s">
        <v>197</v>
      </c>
      <c r="B224" s="46" t="s">
        <v>767</v>
      </c>
      <c r="C224" s="240" t="s">
        <v>768</v>
      </c>
      <c r="D224" s="240"/>
      <c r="E224" s="240"/>
      <c r="F224" s="47" t="s">
        <v>763</v>
      </c>
      <c r="G224" s="48">
        <v>2.3376299999999999</v>
      </c>
      <c r="H224" s="49">
        <v>1</v>
      </c>
      <c r="I224" s="98">
        <v>2.3376299999999999</v>
      </c>
      <c r="J224" s="51"/>
      <c r="K224" s="48"/>
      <c r="L224" s="51"/>
      <c r="M224" s="48"/>
      <c r="N224" s="52"/>
      <c r="AK224" s="44"/>
      <c r="AL224" s="53"/>
      <c r="AM224" s="53" t="s">
        <v>768</v>
      </c>
      <c r="AR224" s="53"/>
      <c r="AT224" s="53"/>
    </row>
    <row r="225" spans="1:47" s="4" customFormat="1" ht="15" x14ac:dyDescent="0.25">
      <c r="A225" s="54"/>
      <c r="B225" s="9"/>
      <c r="C225" s="238" t="s">
        <v>764</v>
      </c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41"/>
      <c r="AK225" s="44"/>
      <c r="AL225" s="53"/>
      <c r="AM225" s="53"/>
      <c r="AN225" s="3" t="s">
        <v>764</v>
      </c>
      <c r="AR225" s="53"/>
      <c r="AT225" s="53"/>
    </row>
    <row r="226" spans="1:47" s="4" customFormat="1" ht="15" x14ac:dyDescent="0.25">
      <c r="A226" s="87"/>
      <c r="B226" s="56" t="s">
        <v>769</v>
      </c>
      <c r="C226" s="234" t="s">
        <v>770</v>
      </c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46"/>
      <c r="AK226" s="44"/>
      <c r="AL226" s="53"/>
      <c r="AM226" s="53"/>
      <c r="AR226" s="53"/>
      <c r="AS226" s="3" t="s">
        <v>770</v>
      </c>
      <c r="AT226" s="53"/>
    </row>
    <row r="227" spans="1:47" s="4" customFormat="1" ht="15" x14ac:dyDescent="0.25">
      <c r="A227" s="55"/>
      <c r="B227" s="56" t="s">
        <v>63</v>
      </c>
      <c r="C227" s="238" t="s">
        <v>86</v>
      </c>
      <c r="D227" s="238"/>
      <c r="E227" s="238"/>
      <c r="F227" s="57"/>
      <c r="G227" s="58"/>
      <c r="H227" s="58"/>
      <c r="I227" s="58"/>
      <c r="J227" s="60">
        <v>1.0900000000000001</v>
      </c>
      <c r="K227" s="73">
        <v>2</v>
      </c>
      <c r="L227" s="60">
        <v>5.0999999999999996</v>
      </c>
      <c r="M227" s="61">
        <v>24.79</v>
      </c>
      <c r="N227" s="79">
        <v>126.43</v>
      </c>
      <c r="AK227" s="44"/>
      <c r="AL227" s="53"/>
      <c r="AM227" s="53"/>
      <c r="AO227" s="3" t="s">
        <v>86</v>
      </c>
      <c r="AR227" s="53"/>
      <c r="AT227" s="53"/>
    </row>
    <row r="228" spans="1:47" s="4" customFormat="1" ht="15" x14ac:dyDescent="0.25">
      <c r="A228" s="55"/>
      <c r="B228" s="56" t="s">
        <v>68</v>
      </c>
      <c r="C228" s="238" t="s">
        <v>69</v>
      </c>
      <c r="D228" s="238"/>
      <c r="E228" s="238"/>
      <c r="F228" s="57"/>
      <c r="G228" s="58"/>
      <c r="H228" s="58"/>
      <c r="I228" s="58"/>
      <c r="J228" s="60">
        <v>3.16</v>
      </c>
      <c r="K228" s="73">
        <v>2</v>
      </c>
      <c r="L228" s="60">
        <v>14.77</v>
      </c>
      <c r="M228" s="58"/>
      <c r="N228" s="67"/>
      <c r="AK228" s="44"/>
      <c r="AL228" s="53"/>
      <c r="AM228" s="53"/>
      <c r="AO228" s="3" t="s">
        <v>69</v>
      </c>
      <c r="AR228" s="53"/>
      <c r="AT228" s="53"/>
    </row>
    <row r="229" spans="1:47" s="4" customFormat="1" ht="15" x14ac:dyDescent="0.25">
      <c r="A229" s="55"/>
      <c r="B229" s="56" t="s">
        <v>87</v>
      </c>
      <c r="C229" s="238" t="s">
        <v>88</v>
      </c>
      <c r="D229" s="238"/>
      <c r="E229" s="238"/>
      <c r="F229" s="57"/>
      <c r="G229" s="58"/>
      <c r="H229" s="58"/>
      <c r="I229" s="58"/>
      <c r="J229" s="59">
        <v>7592.93</v>
      </c>
      <c r="K229" s="73">
        <v>2</v>
      </c>
      <c r="L229" s="59">
        <v>35498.92</v>
      </c>
      <c r="M229" s="58"/>
      <c r="N229" s="67"/>
      <c r="AK229" s="44"/>
      <c r="AL229" s="53"/>
      <c r="AM229" s="53"/>
      <c r="AO229" s="3" t="s">
        <v>88</v>
      </c>
      <c r="AR229" s="53"/>
      <c r="AT229" s="53"/>
    </row>
    <row r="230" spans="1:47" s="4" customFormat="1" ht="15" x14ac:dyDescent="0.25">
      <c r="A230" s="63"/>
      <c r="B230" s="56"/>
      <c r="C230" s="238" t="s">
        <v>89</v>
      </c>
      <c r="D230" s="238"/>
      <c r="E230" s="238"/>
      <c r="F230" s="57" t="s">
        <v>73</v>
      </c>
      <c r="G230" s="61">
        <v>0.09</v>
      </c>
      <c r="H230" s="73">
        <v>2</v>
      </c>
      <c r="I230" s="124">
        <v>0.42077340000000002</v>
      </c>
      <c r="J230" s="66"/>
      <c r="K230" s="58"/>
      <c r="L230" s="66"/>
      <c r="M230" s="58"/>
      <c r="N230" s="67"/>
      <c r="AK230" s="44"/>
      <c r="AL230" s="53"/>
      <c r="AM230" s="53"/>
      <c r="AP230" s="3" t="s">
        <v>89</v>
      </c>
      <c r="AR230" s="53"/>
      <c r="AT230" s="53"/>
    </row>
    <row r="231" spans="1:47" s="4" customFormat="1" ht="15" x14ac:dyDescent="0.25">
      <c r="A231" s="54"/>
      <c r="B231" s="56"/>
      <c r="C231" s="242" t="s">
        <v>74</v>
      </c>
      <c r="D231" s="242"/>
      <c r="E231" s="242"/>
      <c r="F231" s="68"/>
      <c r="G231" s="69"/>
      <c r="H231" s="69"/>
      <c r="I231" s="69"/>
      <c r="J231" s="70">
        <v>7597.18</v>
      </c>
      <c r="K231" s="69"/>
      <c r="L231" s="70">
        <v>35518.79</v>
      </c>
      <c r="M231" s="69"/>
      <c r="N231" s="127"/>
      <c r="AK231" s="44"/>
      <c r="AL231" s="53"/>
      <c r="AM231" s="53"/>
      <c r="AQ231" s="3" t="s">
        <v>74</v>
      </c>
      <c r="AR231" s="53"/>
      <c r="AT231" s="53"/>
    </row>
    <row r="232" spans="1:47" s="4" customFormat="1" ht="15" x14ac:dyDescent="0.25">
      <c r="A232" s="63"/>
      <c r="B232" s="56"/>
      <c r="C232" s="238" t="s">
        <v>75</v>
      </c>
      <c r="D232" s="238"/>
      <c r="E232" s="238"/>
      <c r="F232" s="57"/>
      <c r="G232" s="58"/>
      <c r="H232" s="58"/>
      <c r="I232" s="58"/>
      <c r="J232" s="66"/>
      <c r="K232" s="58"/>
      <c r="L232" s="60">
        <v>5.0999999999999996</v>
      </c>
      <c r="M232" s="58"/>
      <c r="N232" s="79">
        <v>126.43</v>
      </c>
      <c r="AK232" s="44"/>
      <c r="AL232" s="53"/>
      <c r="AM232" s="53"/>
      <c r="AP232" s="3" t="s">
        <v>75</v>
      </c>
      <c r="AR232" s="53"/>
      <c r="AT232" s="53"/>
    </row>
    <row r="233" spans="1:47" s="4" customFormat="1" ht="45" x14ac:dyDescent="0.25">
      <c r="A233" s="63"/>
      <c r="B233" s="56" t="s">
        <v>740</v>
      </c>
      <c r="C233" s="238" t="s">
        <v>741</v>
      </c>
      <c r="D233" s="238"/>
      <c r="E233" s="238"/>
      <c r="F233" s="57" t="s">
        <v>78</v>
      </c>
      <c r="G233" s="73">
        <v>147</v>
      </c>
      <c r="H233" s="58"/>
      <c r="I233" s="73">
        <v>147</v>
      </c>
      <c r="J233" s="66"/>
      <c r="K233" s="58"/>
      <c r="L233" s="60">
        <v>7.5</v>
      </c>
      <c r="M233" s="58"/>
      <c r="N233" s="79">
        <v>185.85</v>
      </c>
      <c r="AK233" s="44"/>
      <c r="AL233" s="53"/>
      <c r="AM233" s="53"/>
      <c r="AP233" s="3" t="s">
        <v>741</v>
      </c>
      <c r="AR233" s="53"/>
      <c r="AT233" s="53"/>
    </row>
    <row r="234" spans="1:47" s="4" customFormat="1" ht="45" x14ac:dyDescent="0.25">
      <c r="A234" s="63"/>
      <c r="B234" s="56" t="s">
        <v>742</v>
      </c>
      <c r="C234" s="238" t="s">
        <v>743</v>
      </c>
      <c r="D234" s="238"/>
      <c r="E234" s="238"/>
      <c r="F234" s="57" t="s">
        <v>78</v>
      </c>
      <c r="G234" s="73">
        <v>134</v>
      </c>
      <c r="H234" s="58"/>
      <c r="I234" s="73">
        <v>134</v>
      </c>
      <c r="J234" s="66"/>
      <c r="K234" s="58"/>
      <c r="L234" s="60">
        <v>6.83</v>
      </c>
      <c r="M234" s="58"/>
      <c r="N234" s="79">
        <v>169.42</v>
      </c>
      <c r="AK234" s="44"/>
      <c r="AL234" s="53"/>
      <c r="AM234" s="53"/>
      <c r="AP234" s="3" t="s">
        <v>743</v>
      </c>
      <c r="AR234" s="53"/>
      <c r="AT234" s="53"/>
    </row>
    <row r="235" spans="1:47" s="4" customFormat="1" ht="15" x14ac:dyDescent="0.25">
      <c r="A235" s="74"/>
      <c r="B235" s="75"/>
      <c r="C235" s="240" t="s">
        <v>81</v>
      </c>
      <c r="D235" s="240"/>
      <c r="E235" s="240"/>
      <c r="F235" s="47"/>
      <c r="G235" s="48"/>
      <c r="H235" s="48"/>
      <c r="I235" s="48"/>
      <c r="J235" s="51"/>
      <c r="K235" s="48"/>
      <c r="L235" s="81">
        <v>35533.120000000003</v>
      </c>
      <c r="M235" s="69"/>
      <c r="N235" s="52"/>
      <c r="AK235" s="44"/>
      <c r="AL235" s="53"/>
      <c r="AM235" s="53"/>
      <c r="AR235" s="53" t="s">
        <v>81</v>
      </c>
      <c r="AT235" s="53"/>
    </row>
    <row r="236" spans="1:47" s="4" customFormat="1" ht="57" x14ac:dyDescent="0.25">
      <c r="A236" s="45" t="s">
        <v>201</v>
      </c>
      <c r="B236" s="46" t="s">
        <v>765</v>
      </c>
      <c r="C236" s="240" t="s">
        <v>766</v>
      </c>
      <c r="D236" s="240"/>
      <c r="E236" s="240"/>
      <c r="F236" s="47" t="s">
        <v>183</v>
      </c>
      <c r="G236" s="48">
        <v>-56.103119999999997</v>
      </c>
      <c r="H236" s="49">
        <v>1</v>
      </c>
      <c r="I236" s="98">
        <v>-56.103119999999997</v>
      </c>
      <c r="J236" s="76">
        <v>632.55999999999995</v>
      </c>
      <c r="K236" s="48"/>
      <c r="L236" s="81">
        <v>-35488.589999999997</v>
      </c>
      <c r="M236" s="48"/>
      <c r="N236" s="52"/>
      <c r="AK236" s="44"/>
      <c r="AL236" s="53"/>
      <c r="AM236" s="53" t="s">
        <v>766</v>
      </c>
      <c r="AR236" s="53"/>
      <c r="AT236" s="53"/>
    </row>
    <row r="237" spans="1:47" s="4" customFormat="1" ht="15" x14ac:dyDescent="0.25">
      <c r="A237" s="74"/>
      <c r="B237" s="75"/>
      <c r="C237" s="238" t="s">
        <v>753</v>
      </c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41"/>
      <c r="AK237" s="44"/>
      <c r="AL237" s="53"/>
      <c r="AM237" s="53"/>
      <c r="AR237" s="53"/>
      <c r="AT237" s="53"/>
      <c r="AU237" s="3" t="s">
        <v>753</v>
      </c>
    </row>
    <row r="238" spans="1:47" s="4" customFormat="1" ht="15" x14ac:dyDescent="0.25">
      <c r="A238" s="74"/>
      <c r="B238" s="75"/>
      <c r="C238" s="240" t="s">
        <v>81</v>
      </c>
      <c r="D238" s="240"/>
      <c r="E238" s="240"/>
      <c r="F238" s="47"/>
      <c r="G238" s="48"/>
      <c r="H238" s="48"/>
      <c r="I238" s="48"/>
      <c r="J238" s="51"/>
      <c r="K238" s="48"/>
      <c r="L238" s="81">
        <v>-35488.589999999997</v>
      </c>
      <c r="M238" s="69"/>
      <c r="N238" s="52"/>
      <c r="AK238" s="44"/>
      <c r="AL238" s="53"/>
      <c r="AM238" s="53"/>
      <c r="AR238" s="53" t="s">
        <v>81</v>
      </c>
      <c r="AT238" s="53"/>
    </row>
    <row r="239" spans="1:47" s="4" customFormat="1" ht="23.25" x14ac:dyDescent="0.25">
      <c r="A239" s="45" t="s">
        <v>205</v>
      </c>
      <c r="B239" s="46" t="s">
        <v>771</v>
      </c>
      <c r="C239" s="240" t="s">
        <v>772</v>
      </c>
      <c r="D239" s="240"/>
      <c r="E239" s="240"/>
      <c r="F239" s="47" t="s">
        <v>183</v>
      </c>
      <c r="G239" s="48">
        <v>280.05</v>
      </c>
      <c r="H239" s="49">
        <v>1</v>
      </c>
      <c r="I239" s="78">
        <v>280.05</v>
      </c>
      <c r="J239" s="81">
        <v>7102.5</v>
      </c>
      <c r="K239" s="48"/>
      <c r="L239" s="81">
        <v>247394.92</v>
      </c>
      <c r="M239" s="78">
        <v>8.0399999999999991</v>
      </c>
      <c r="N239" s="77">
        <v>1989055.13</v>
      </c>
      <c r="AK239" s="44"/>
      <c r="AL239" s="53"/>
      <c r="AM239" s="53" t="s">
        <v>772</v>
      </c>
      <c r="AR239" s="53"/>
      <c r="AT239" s="53"/>
    </row>
    <row r="240" spans="1:47" s="4" customFormat="1" ht="15" x14ac:dyDescent="0.25">
      <c r="A240" s="74"/>
      <c r="B240" s="75"/>
      <c r="C240" s="238" t="s">
        <v>753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41"/>
      <c r="AK240" s="44"/>
      <c r="AL240" s="53"/>
      <c r="AM240" s="53"/>
      <c r="AR240" s="53"/>
      <c r="AT240" s="53"/>
      <c r="AU240" s="3" t="s">
        <v>753</v>
      </c>
    </row>
    <row r="241" spans="1:48" s="4" customFormat="1" ht="15" x14ac:dyDescent="0.25">
      <c r="A241" s="54"/>
      <c r="B241" s="9"/>
      <c r="C241" s="238" t="s">
        <v>773</v>
      </c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41"/>
      <c r="AK241" s="44"/>
      <c r="AL241" s="53"/>
      <c r="AM241" s="53"/>
      <c r="AN241" s="3" t="s">
        <v>773</v>
      </c>
      <c r="AR241" s="53"/>
      <c r="AT241" s="53"/>
    </row>
    <row r="242" spans="1:48" s="4" customFormat="1" ht="15" x14ac:dyDescent="0.25">
      <c r="A242" s="54"/>
      <c r="B242" s="9"/>
      <c r="C242" s="238" t="s">
        <v>774</v>
      </c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41"/>
      <c r="AK242" s="44"/>
      <c r="AL242" s="53"/>
      <c r="AM242" s="53"/>
      <c r="AR242" s="53"/>
      <c r="AT242" s="53"/>
      <c r="AV242" s="3" t="s">
        <v>774</v>
      </c>
    </row>
    <row r="243" spans="1:48" s="4" customFormat="1" ht="15" x14ac:dyDescent="0.25">
      <c r="A243" s="74"/>
      <c r="B243" s="75"/>
      <c r="C243" s="240" t="s">
        <v>81</v>
      </c>
      <c r="D243" s="240"/>
      <c r="E243" s="240"/>
      <c r="F243" s="47"/>
      <c r="G243" s="48"/>
      <c r="H243" s="48"/>
      <c r="I243" s="48"/>
      <c r="J243" s="51"/>
      <c r="K243" s="48"/>
      <c r="L243" s="81">
        <v>247394.92</v>
      </c>
      <c r="M243" s="69"/>
      <c r="N243" s="77">
        <v>1989055.13</v>
      </c>
      <c r="AK243" s="44"/>
      <c r="AL243" s="53"/>
      <c r="AM243" s="53"/>
      <c r="AR243" s="53" t="s">
        <v>81</v>
      </c>
      <c r="AT243" s="53"/>
    </row>
    <row r="244" spans="1:48" s="4" customFormat="1" ht="23.25" x14ac:dyDescent="0.25">
      <c r="A244" s="45" t="s">
        <v>209</v>
      </c>
      <c r="B244" s="46" t="s">
        <v>758</v>
      </c>
      <c r="C244" s="240" t="s">
        <v>759</v>
      </c>
      <c r="D244" s="240"/>
      <c r="E244" s="240"/>
      <c r="F244" s="47" t="s">
        <v>174</v>
      </c>
      <c r="G244" s="48">
        <v>1.9636089999999999</v>
      </c>
      <c r="H244" s="49">
        <v>1</v>
      </c>
      <c r="I244" s="126">
        <v>1.9636089999999999</v>
      </c>
      <c r="J244" s="51"/>
      <c r="K244" s="48"/>
      <c r="L244" s="51"/>
      <c r="M244" s="48"/>
      <c r="N244" s="52"/>
      <c r="AK244" s="44"/>
      <c r="AL244" s="53"/>
      <c r="AM244" s="53" t="s">
        <v>759</v>
      </c>
      <c r="AR244" s="53"/>
      <c r="AT244" s="53"/>
    </row>
    <row r="245" spans="1:48" s="4" customFormat="1" ht="15" x14ac:dyDescent="0.25">
      <c r="A245" s="54"/>
      <c r="B245" s="9"/>
      <c r="C245" s="238" t="s">
        <v>760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41"/>
      <c r="AK245" s="44"/>
      <c r="AL245" s="53"/>
      <c r="AM245" s="53"/>
      <c r="AN245" s="3" t="s">
        <v>760</v>
      </c>
      <c r="AR245" s="53"/>
      <c r="AT245" s="53"/>
    </row>
    <row r="246" spans="1:48" s="4" customFormat="1" ht="15" x14ac:dyDescent="0.25">
      <c r="A246" s="55"/>
      <c r="B246" s="56" t="s">
        <v>68</v>
      </c>
      <c r="C246" s="238" t="s">
        <v>69</v>
      </c>
      <c r="D246" s="238"/>
      <c r="E246" s="238"/>
      <c r="F246" s="57"/>
      <c r="G246" s="58"/>
      <c r="H246" s="58"/>
      <c r="I246" s="58"/>
      <c r="J246" s="60">
        <v>38.85</v>
      </c>
      <c r="K246" s="58"/>
      <c r="L246" s="60">
        <v>76.290000000000006</v>
      </c>
      <c r="M246" s="58"/>
      <c r="N246" s="67"/>
      <c r="AK246" s="44"/>
      <c r="AL246" s="53"/>
      <c r="AM246" s="53"/>
      <c r="AO246" s="3" t="s">
        <v>69</v>
      </c>
      <c r="AR246" s="53"/>
      <c r="AT246" s="53"/>
    </row>
    <row r="247" spans="1:48" s="4" customFormat="1" ht="15" x14ac:dyDescent="0.25">
      <c r="A247" s="55"/>
      <c r="B247" s="56" t="s">
        <v>70</v>
      </c>
      <c r="C247" s="238" t="s">
        <v>71</v>
      </c>
      <c r="D247" s="238"/>
      <c r="E247" s="238"/>
      <c r="F247" s="57"/>
      <c r="G247" s="58"/>
      <c r="H247" s="58"/>
      <c r="I247" s="58"/>
      <c r="J247" s="60">
        <v>8.64</v>
      </c>
      <c r="K247" s="58"/>
      <c r="L247" s="60">
        <v>16.97</v>
      </c>
      <c r="M247" s="61">
        <v>24.79</v>
      </c>
      <c r="N247" s="79">
        <v>420.69</v>
      </c>
      <c r="AK247" s="44"/>
      <c r="AL247" s="53"/>
      <c r="AM247" s="53"/>
      <c r="AO247" s="3" t="s">
        <v>71</v>
      </c>
      <c r="AR247" s="53"/>
      <c r="AT247" s="53"/>
    </row>
    <row r="248" spans="1:48" s="4" customFormat="1" ht="15" x14ac:dyDescent="0.25">
      <c r="A248" s="55"/>
      <c r="B248" s="56" t="s">
        <v>87</v>
      </c>
      <c r="C248" s="238" t="s">
        <v>88</v>
      </c>
      <c r="D248" s="238"/>
      <c r="E248" s="238"/>
      <c r="F248" s="57"/>
      <c r="G248" s="58"/>
      <c r="H248" s="58"/>
      <c r="I248" s="58"/>
      <c r="J248" s="59">
        <v>1466.72</v>
      </c>
      <c r="K248" s="58"/>
      <c r="L248" s="59">
        <v>2880.06</v>
      </c>
      <c r="M248" s="58"/>
      <c r="N248" s="67"/>
      <c r="AK248" s="44"/>
      <c r="AL248" s="53"/>
      <c r="AM248" s="53"/>
      <c r="AO248" s="3" t="s">
        <v>88</v>
      </c>
      <c r="AR248" s="53"/>
      <c r="AT248" s="53"/>
    </row>
    <row r="249" spans="1:48" s="4" customFormat="1" ht="15" x14ac:dyDescent="0.25">
      <c r="A249" s="63"/>
      <c r="B249" s="56"/>
      <c r="C249" s="238" t="s">
        <v>72</v>
      </c>
      <c r="D249" s="238"/>
      <c r="E249" s="238"/>
      <c r="F249" s="57" t="s">
        <v>73</v>
      </c>
      <c r="G249" s="61">
        <v>0.66</v>
      </c>
      <c r="H249" s="58"/>
      <c r="I249" s="124">
        <v>1.2959818999999999</v>
      </c>
      <c r="J249" s="66"/>
      <c r="K249" s="58"/>
      <c r="L249" s="66"/>
      <c r="M249" s="58"/>
      <c r="N249" s="67"/>
      <c r="AK249" s="44"/>
      <c r="AL249" s="53"/>
      <c r="AM249" s="53"/>
      <c r="AP249" s="3" t="s">
        <v>72</v>
      </c>
      <c r="AR249" s="53"/>
      <c r="AT249" s="53"/>
    </row>
    <row r="250" spans="1:48" s="4" customFormat="1" ht="15" x14ac:dyDescent="0.25">
      <c r="A250" s="54"/>
      <c r="B250" s="56"/>
      <c r="C250" s="242" t="s">
        <v>74</v>
      </c>
      <c r="D250" s="242"/>
      <c r="E250" s="242"/>
      <c r="F250" s="68"/>
      <c r="G250" s="69"/>
      <c r="H250" s="69"/>
      <c r="I250" s="69"/>
      <c r="J250" s="70">
        <v>1505.57</v>
      </c>
      <c r="K250" s="69"/>
      <c r="L250" s="70">
        <v>2956.35</v>
      </c>
      <c r="M250" s="69"/>
      <c r="N250" s="127"/>
      <c r="AK250" s="44"/>
      <c r="AL250" s="53"/>
      <c r="AM250" s="53"/>
      <c r="AQ250" s="3" t="s">
        <v>74</v>
      </c>
      <c r="AR250" s="53"/>
      <c r="AT250" s="53"/>
    </row>
    <row r="251" spans="1:48" s="4" customFormat="1" ht="15" x14ac:dyDescent="0.25">
      <c r="A251" s="63"/>
      <c r="B251" s="56"/>
      <c r="C251" s="238" t="s">
        <v>75</v>
      </c>
      <c r="D251" s="238"/>
      <c r="E251" s="238"/>
      <c r="F251" s="57"/>
      <c r="G251" s="58"/>
      <c r="H251" s="58"/>
      <c r="I251" s="58"/>
      <c r="J251" s="66"/>
      <c r="K251" s="58"/>
      <c r="L251" s="60">
        <v>16.97</v>
      </c>
      <c r="M251" s="58"/>
      <c r="N251" s="79">
        <v>420.69</v>
      </c>
      <c r="AK251" s="44"/>
      <c r="AL251" s="53"/>
      <c r="AM251" s="53"/>
      <c r="AP251" s="3" t="s">
        <v>75</v>
      </c>
      <c r="AR251" s="53"/>
      <c r="AT251" s="53"/>
    </row>
    <row r="252" spans="1:48" s="4" customFormat="1" ht="45" x14ac:dyDescent="0.25">
      <c r="A252" s="63"/>
      <c r="B252" s="56" t="s">
        <v>740</v>
      </c>
      <c r="C252" s="238" t="s">
        <v>741</v>
      </c>
      <c r="D252" s="238"/>
      <c r="E252" s="238"/>
      <c r="F252" s="57" t="s">
        <v>78</v>
      </c>
      <c r="G252" s="73">
        <v>147</v>
      </c>
      <c r="H252" s="58"/>
      <c r="I252" s="73">
        <v>147</v>
      </c>
      <c r="J252" s="66"/>
      <c r="K252" s="58"/>
      <c r="L252" s="60">
        <v>24.95</v>
      </c>
      <c r="M252" s="58"/>
      <c r="N252" s="79">
        <v>618.41</v>
      </c>
      <c r="AK252" s="44"/>
      <c r="AL252" s="53"/>
      <c r="AM252" s="53"/>
      <c r="AP252" s="3" t="s">
        <v>741</v>
      </c>
      <c r="AR252" s="53"/>
      <c r="AT252" s="53"/>
    </row>
    <row r="253" spans="1:48" s="4" customFormat="1" ht="45" x14ac:dyDescent="0.25">
      <c r="A253" s="63"/>
      <c r="B253" s="56" t="s">
        <v>742</v>
      </c>
      <c r="C253" s="238" t="s">
        <v>743</v>
      </c>
      <c r="D253" s="238"/>
      <c r="E253" s="238"/>
      <c r="F253" s="57" t="s">
        <v>78</v>
      </c>
      <c r="G253" s="73">
        <v>134</v>
      </c>
      <c r="H253" s="58"/>
      <c r="I253" s="73">
        <v>134</v>
      </c>
      <c r="J253" s="66"/>
      <c r="K253" s="58"/>
      <c r="L253" s="60">
        <v>22.74</v>
      </c>
      <c r="M253" s="58"/>
      <c r="N253" s="79">
        <v>563.72</v>
      </c>
      <c r="AK253" s="44"/>
      <c r="AL253" s="53"/>
      <c r="AM253" s="53"/>
      <c r="AP253" s="3" t="s">
        <v>743</v>
      </c>
      <c r="AR253" s="53"/>
      <c r="AT253" s="53"/>
    </row>
    <row r="254" spans="1:48" s="4" customFormat="1" ht="15" x14ac:dyDescent="0.25">
      <c r="A254" s="74"/>
      <c r="B254" s="75"/>
      <c r="C254" s="240" t="s">
        <v>81</v>
      </c>
      <c r="D254" s="240"/>
      <c r="E254" s="240"/>
      <c r="F254" s="47"/>
      <c r="G254" s="48"/>
      <c r="H254" s="48"/>
      <c r="I254" s="48"/>
      <c r="J254" s="51"/>
      <c r="K254" s="48"/>
      <c r="L254" s="81">
        <v>3004.04</v>
      </c>
      <c r="M254" s="69"/>
      <c r="N254" s="52"/>
      <c r="AK254" s="44"/>
      <c r="AL254" s="53"/>
      <c r="AM254" s="53"/>
      <c r="AR254" s="53" t="s">
        <v>81</v>
      </c>
      <c r="AT254" s="53"/>
    </row>
    <row r="255" spans="1:48" s="4" customFormat="1" ht="57" x14ac:dyDescent="0.25">
      <c r="A255" s="45" t="s">
        <v>213</v>
      </c>
      <c r="B255" s="46" t="s">
        <v>775</v>
      </c>
      <c r="C255" s="240" t="s">
        <v>776</v>
      </c>
      <c r="D255" s="240"/>
      <c r="E255" s="240"/>
      <c r="F255" s="47" t="s">
        <v>763</v>
      </c>
      <c r="G255" s="48">
        <v>2.3376299999999999</v>
      </c>
      <c r="H255" s="49">
        <v>1</v>
      </c>
      <c r="I255" s="98">
        <v>2.3376299999999999</v>
      </c>
      <c r="J255" s="51"/>
      <c r="K255" s="48"/>
      <c r="L255" s="51"/>
      <c r="M255" s="48"/>
      <c r="N255" s="52"/>
      <c r="AK255" s="44"/>
      <c r="AL255" s="53"/>
      <c r="AM255" s="53" t="s">
        <v>776</v>
      </c>
      <c r="AR255" s="53"/>
      <c r="AT255" s="53"/>
    </row>
    <row r="256" spans="1:48" s="4" customFormat="1" ht="15" x14ac:dyDescent="0.25">
      <c r="A256" s="54"/>
      <c r="B256" s="9"/>
      <c r="C256" s="238" t="s">
        <v>764</v>
      </c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41"/>
      <c r="AK256" s="44"/>
      <c r="AL256" s="53"/>
      <c r="AM256" s="53"/>
      <c r="AN256" s="3" t="s">
        <v>764</v>
      </c>
      <c r="AR256" s="53"/>
      <c r="AT256" s="53"/>
    </row>
    <row r="257" spans="1:47" s="4" customFormat="1" ht="15" x14ac:dyDescent="0.25">
      <c r="A257" s="55"/>
      <c r="B257" s="56" t="s">
        <v>63</v>
      </c>
      <c r="C257" s="238" t="s">
        <v>86</v>
      </c>
      <c r="D257" s="238"/>
      <c r="E257" s="238"/>
      <c r="F257" s="57"/>
      <c r="G257" s="58"/>
      <c r="H257" s="58"/>
      <c r="I257" s="58"/>
      <c r="J257" s="60">
        <v>465.73</v>
      </c>
      <c r="K257" s="58"/>
      <c r="L257" s="59">
        <v>1088.7</v>
      </c>
      <c r="M257" s="61">
        <v>24.79</v>
      </c>
      <c r="N257" s="62">
        <v>26988.87</v>
      </c>
      <c r="AK257" s="44"/>
      <c r="AL257" s="53"/>
      <c r="AM257" s="53"/>
      <c r="AO257" s="3" t="s">
        <v>86</v>
      </c>
      <c r="AR257" s="53"/>
      <c r="AT257" s="53"/>
    </row>
    <row r="258" spans="1:47" s="4" customFormat="1" ht="15" x14ac:dyDescent="0.25">
      <c r="A258" s="55"/>
      <c r="B258" s="56" t="s">
        <v>68</v>
      </c>
      <c r="C258" s="238" t="s">
        <v>69</v>
      </c>
      <c r="D258" s="238"/>
      <c r="E258" s="238"/>
      <c r="F258" s="57"/>
      <c r="G258" s="58"/>
      <c r="H258" s="58"/>
      <c r="I258" s="58"/>
      <c r="J258" s="59">
        <v>2426.13</v>
      </c>
      <c r="K258" s="58"/>
      <c r="L258" s="59">
        <v>5671.39</v>
      </c>
      <c r="M258" s="58"/>
      <c r="N258" s="67"/>
      <c r="AK258" s="44"/>
      <c r="AL258" s="53"/>
      <c r="AM258" s="53"/>
      <c r="AO258" s="3" t="s">
        <v>69</v>
      </c>
      <c r="AR258" s="53"/>
      <c r="AT258" s="53"/>
    </row>
    <row r="259" spans="1:47" s="4" customFormat="1" ht="15" x14ac:dyDescent="0.25">
      <c r="A259" s="55"/>
      <c r="B259" s="56" t="s">
        <v>70</v>
      </c>
      <c r="C259" s="238" t="s">
        <v>71</v>
      </c>
      <c r="D259" s="238"/>
      <c r="E259" s="238"/>
      <c r="F259" s="57"/>
      <c r="G259" s="58"/>
      <c r="H259" s="58"/>
      <c r="I259" s="58"/>
      <c r="J259" s="60">
        <v>318.06</v>
      </c>
      <c r="K259" s="58"/>
      <c r="L259" s="60">
        <v>743.51</v>
      </c>
      <c r="M259" s="61">
        <v>24.79</v>
      </c>
      <c r="N259" s="62">
        <v>18431.61</v>
      </c>
      <c r="AK259" s="44"/>
      <c r="AL259" s="53"/>
      <c r="AM259" s="53"/>
      <c r="AO259" s="3" t="s">
        <v>71</v>
      </c>
      <c r="AR259" s="53"/>
      <c r="AT259" s="53"/>
    </row>
    <row r="260" spans="1:47" s="4" customFormat="1" ht="15" x14ac:dyDescent="0.25">
      <c r="A260" s="55"/>
      <c r="B260" s="56" t="s">
        <v>87</v>
      </c>
      <c r="C260" s="238" t="s">
        <v>88</v>
      </c>
      <c r="D260" s="238"/>
      <c r="E260" s="238"/>
      <c r="F260" s="57"/>
      <c r="G260" s="58"/>
      <c r="H260" s="58"/>
      <c r="I260" s="58"/>
      <c r="J260" s="59">
        <v>63506.18</v>
      </c>
      <c r="K260" s="58"/>
      <c r="L260" s="59">
        <v>148453.95000000001</v>
      </c>
      <c r="M260" s="58"/>
      <c r="N260" s="67"/>
      <c r="AK260" s="44"/>
      <c r="AL260" s="53"/>
      <c r="AM260" s="53"/>
      <c r="AO260" s="3" t="s">
        <v>88</v>
      </c>
      <c r="AR260" s="53"/>
      <c r="AT260" s="53"/>
    </row>
    <row r="261" spans="1:47" s="4" customFormat="1" ht="15" x14ac:dyDescent="0.25">
      <c r="A261" s="63"/>
      <c r="B261" s="56"/>
      <c r="C261" s="238" t="s">
        <v>89</v>
      </c>
      <c r="D261" s="238"/>
      <c r="E261" s="238"/>
      <c r="F261" s="57" t="s">
        <v>73</v>
      </c>
      <c r="G261" s="64">
        <v>38.299999999999997</v>
      </c>
      <c r="H261" s="58"/>
      <c r="I261" s="88">
        <v>89.531228999999996</v>
      </c>
      <c r="J261" s="66"/>
      <c r="K261" s="58"/>
      <c r="L261" s="66"/>
      <c r="M261" s="58"/>
      <c r="N261" s="67"/>
      <c r="AK261" s="44"/>
      <c r="AL261" s="53"/>
      <c r="AM261" s="53"/>
      <c r="AP261" s="3" t="s">
        <v>89</v>
      </c>
      <c r="AR261" s="53"/>
      <c r="AT261" s="53"/>
    </row>
    <row r="262" spans="1:47" s="4" customFormat="1" ht="15" x14ac:dyDescent="0.25">
      <c r="A262" s="63"/>
      <c r="B262" s="56"/>
      <c r="C262" s="238" t="s">
        <v>72</v>
      </c>
      <c r="D262" s="238"/>
      <c r="E262" s="238"/>
      <c r="F262" s="57" t="s">
        <v>73</v>
      </c>
      <c r="G262" s="61">
        <v>19.079999999999998</v>
      </c>
      <c r="H262" s="58"/>
      <c r="I262" s="124">
        <v>44.601980400000002</v>
      </c>
      <c r="J262" s="66"/>
      <c r="K262" s="58"/>
      <c r="L262" s="66"/>
      <c r="M262" s="58"/>
      <c r="N262" s="67"/>
      <c r="AK262" s="44"/>
      <c r="AL262" s="53"/>
      <c r="AM262" s="53"/>
      <c r="AP262" s="3" t="s">
        <v>72</v>
      </c>
      <c r="AR262" s="53"/>
      <c r="AT262" s="53"/>
    </row>
    <row r="263" spans="1:47" s="4" customFormat="1" ht="15" x14ac:dyDescent="0.25">
      <c r="A263" s="54"/>
      <c r="B263" s="56"/>
      <c r="C263" s="242" t="s">
        <v>74</v>
      </c>
      <c r="D263" s="242"/>
      <c r="E263" s="242"/>
      <c r="F263" s="68"/>
      <c r="G263" s="69"/>
      <c r="H263" s="69"/>
      <c r="I263" s="69"/>
      <c r="J263" s="70">
        <v>66398.039999999994</v>
      </c>
      <c r="K263" s="69"/>
      <c r="L263" s="70">
        <v>155214.04</v>
      </c>
      <c r="M263" s="69"/>
      <c r="N263" s="127"/>
      <c r="AK263" s="44"/>
      <c r="AL263" s="53"/>
      <c r="AM263" s="53"/>
      <c r="AQ263" s="3" t="s">
        <v>74</v>
      </c>
      <c r="AR263" s="53"/>
      <c r="AT263" s="53"/>
    </row>
    <row r="264" spans="1:47" s="4" customFormat="1" ht="15" x14ac:dyDescent="0.25">
      <c r="A264" s="63"/>
      <c r="B264" s="56"/>
      <c r="C264" s="238" t="s">
        <v>75</v>
      </c>
      <c r="D264" s="238"/>
      <c r="E264" s="238"/>
      <c r="F264" s="57"/>
      <c r="G264" s="58"/>
      <c r="H264" s="58"/>
      <c r="I264" s="58"/>
      <c r="J264" s="66"/>
      <c r="K264" s="58"/>
      <c r="L264" s="59">
        <v>1832.21</v>
      </c>
      <c r="M264" s="58"/>
      <c r="N264" s="62">
        <v>45420.480000000003</v>
      </c>
      <c r="AK264" s="44"/>
      <c r="AL264" s="53"/>
      <c r="AM264" s="53"/>
      <c r="AP264" s="3" t="s">
        <v>75</v>
      </c>
      <c r="AR264" s="53"/>
      <c r="AT264" s="53"/>
    </row>
    <row r="265" spans="1:47" s="4" customFormat="1" ht="45" x14ac:dyDescent="0.25">
      <c r="A265" s="63"/>
      <c r="B265" s="56" t="s">
        <v>740</v>
      </c>
      <c r="C265" s="238" t="s">
        <v>741</v>
      </c>
      <c r="D265" s="238"/>
      <c r="E265" s="238"/>
      <c r="F265" s="57" t="s">
        <v>78</v>
      </c>
      <c r="G265" s="73">
        <v>147</v>
      </c>
      <c r="H265" s="58"/>
      <c r="I265" s="73">
        <v>147</v>
      </c>
      <c r="J265" s="66"/>
      <c r="K265" s="58"/>
      <c r="L265" s="59">
        <v>2693.35</v>
      </c>
      <c r="M265" s="58"/>
      <c r="N265" s="62">
        <v>66768.11</v>
      </c>
      <c r="AK265" s="44"/>
      <c r="AL265" s="53"/>
      <c r="AM265" s="53"/>
      <c r="AP265" s="3" t="s">
        <v>741</v>
      </c>
      <c r="AR265" s="53"/>
      <c r="AT265" s="53"/>
    </row>
    <row r="266" spans="1:47" s="4" customFormat="1" ht="45" x14ac:dyDescent="0.25">
      <c r="A266" s="63"/>
      <c r="B266" s="56" t="s">
        <v>742</v>
      </c>
      <c r="C266" s="238" t="s">
        <v>743</v>
      </c>
      <c r="D266" s="238"/>
      <c r="E266" s="238"/>
      <c r="F266" s="57" t="s">
        <v>78</v>
      </c>
      <c r="G266" s="73">
        <v>134</v>
      </c>
      <c r="H266" s="58"/>
      <c r="I266" s="73">
        <v>134</v>
      </c>
      <c r="J266" s="66"/>
      <c r="K266" s="58"/>
      <c r="L266" s="59">
        <v>2455.16</v>
      </c>
      <c r="M266" s="58"/>
      <c r="N266" s="62">
        <v>60863.44</v>
      </c>
      <c r="AK266" s="44"/>
      <c r="AL266" s="53"/>
      <c r="AM266" s="53"/>
      <c r="AP266" s="3" t="s">
        <v>743</v>
      </c>
      <c r="AR266" s="53"/>
      <c r="AT266" s="53"/>
    </row>
    <row r="267" spans="1:47" s="4" customFormat="1" ht="15" x14ac:dyDescent="0.25">
      <c r="A267" s="74"/>
      <c r="B267" s="75"/>
      <c r="C267" s="240" t="s">
        <v>81</v>
      </c>
      <c r="D267" s="240"/>
      <c r="E267" s="240"/>
      <c r="F267" s="47"/>
      <c r="G267" s="48"/>
      <c r="H267" s="48"/>
      <c r="I267" s="48"/>
      <c r="J267" s="51"/>
      <c r="K267" s="48"/>
      <c r="L267" s="81">
        <v>160362.54999999999</v>
      </c>
      <c r="M267" s="69"/>
      <c r="N267" s="52"/>
      <c r="AK267" s="44"/>
      <c r="AL267" s="53"/>
      <c r="AM267" s="53"/>
      <c r="AR267" s="53" t="s">
        <v>81</v>
      </c>
      <c r="AT267" s="53"/>
    </row>
    <row r="268" spans="1:47" s="4" customFormat="1" ht="57" x14ac:dyDescent="0.25">
      <c r="A268" s="45" t="s">
        <v>218</v>
      </c>
      <c r="B268" s="46" t="s">
        <v>777</v>
      </c>
      <c r="C268" s="240" t="s">
        <v>778</v>
      </c>
      <c r="D268" s="240"/>
      <c r="E268" s="240"/>
      <c r="F268" s="47" t="s">
        <v>183</v>
      </c>
      <c r="G268" s="48">
        <v>-225.81505799999999</v>
      </c>
      <c r="H268" s="49">
        <v>1</v>
      </c>
      <c r="I268" s="126">
        <v>-225.81505799999999</v>
      </c>
      <c r="J268" s="76">
        <v>653.45000000000005</v>
      </c>
      <c r="K268" s="48"/>
      <c r="L268" s="81">
        <v>-147558.85</v>
      </c>
      <c r="M268" s="48"/>
      <c r="N268" s="52"/>
      <c r="AK268" s="44"/>
      <c r="AL268" s="53"/>
      <c r="AM268" s="53" t="s">
        <v>778</v>
      </c>
      <c r="AR268" s="53"/>
      <c r="AT268" s="53"/>
    </row>
    <row r="269" spans="1:47" s="4" customFormat="1" ht="15" x14ac:dyDescent="0.25">
      <c r="A269" s="74"/>
      <c r="B269" s="75"/>
      <c r="C269" s="238" t="s">
        <v>753</v>
      </c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41"/>
      <c r="AK269" s="44"/>
      <c r="AL269" s="53"/>
      <c r="AM269" s="53"/>
      <c r="AR269" s="53"/>
      <c r="AT269" s="53"/>
      <c r="AU269" s="3" t="s">
        <v>753</v>
      </c>
    </row>
    <row r="270" spans="1:47" s="4" customFormat="1" ht="15" x14ac:dyDescent="0.25">
      <c r="A270" s="74"/>
      <c r="B270" s="75"/>
      <c r="C270" s="240" t="s">
        <v>81</v>
      </c>
      <c r="D270" s="240"/>
      <c r="E270" s="240"/>
      <c r="F270" s="47"/>
      <c r="G270" s="48"/>
      <c r="H270" s="48"/>
      <c r="I270" s="48"/>
      <c r="J270" s="51"/>
      <c r="K270" s="48"/>
      <c r="L270" s="81">
        <v>-147558.85</v>
      </c>
      <c r="M270" s="69"/>
      <c r="N270" s="52"/>
      <c r="AK270" s="44"/>
      <c r="AL270" s="53"/>
      <c r="AM270" s="53"/>
      <c r="AR270" s="53" t="s">
        <v>81</v>
      </c>
      <c r="AT270" s="53"/>
    </row>
    <row r="271" spans="1:47" s="4" customFormat="1" ht="34.5" x14ac:dyDescent="0.25">
      <c r="A271" s="45" t="s">
        <v>222</v>
      </c>
      <c r="B271" s="46" t="s">
        <v>779</v>
      </c>
      <c r="C271" s="240" t="s">
        <v>780</v>
      </c>
      <c r="D271" s="240"/>
      <c r="E271" s="240"/>
      <c r="F271" s="47" t="s">
        <v>763</v>
      </c>
      <c r="G271" s="48">
        <v>2.3376299999999999</v>
      </c>
      <c r="H271" s="49">
        <v>1</v>
      </c>
      <c r="I271" s="98">
        <v>2.3376299999999999</v>
      </c>
      <c r="J271" s="51"/>
      <c r="K271" s="48"/>
      <c r="L271" s="51"/>
      <c r="M271" s="48"/>
      <c r="N271" s="52"/>
      <c r="AK271" s="44"/>
      <c r="AL271" s="53"/>
      <c r="AM271" s="53" t="s">
        <v>780</v>
      </c>
      <c r="AR271" s="53"/>
      <c r="AT271" s="53"/>
    </row>
    <row r="272" spans="1:47" s="4" customFormat="1" ht="15" x14ac:dyDescent="0.25">
      <c r="A272" s="54"/>
      <c r="B272" s="9"/>
      <c r="C272" s="238" t="s">
        <v>764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41"/>
      <c r="AK272" s="44"/>
      <c r="AL272" s="53"/>
      <c r="AM272" s="53"/>
      <c r="AN272" s="3" t="s">
        <v>764</v>
      </c>
      <c r="AR272" s="53"/>
      <c r="AT272" s="53"/>
    </row>
    <row r="273" spans="1:47" s="4" customFormat="1" ht="15" x14ac:dyDescent="0.25">
      <c r="A273" s="87"/>
      <c r="B273" s="56" t="s">
        <v>769</v>
      </c>
      <c r="C273" s="234" t="s">
        <v>770</v>
      </c>
      <c r="D273" s="234"/>
      <c r="E273" s="234"/>
      <c r="F273" s="234"/>
      <c r="G273" s="234"/>
      <c r="H273" s="234"/>
      <c r="I273" s="234"/>
      <c r="J273" s="234"/>
      <c r="K273" s="234"/>
      <c r="L273" s="234"/>
      <c r="M273" s="234"/>
      <c r="N273" s="246"/>
      <c r="AK273" s="44"/>
      <c r="AL273" s="53"/>
      <c r="AM273" s="53"/>
      <c r="AR273" s="53"/>
      <c r="AS273" s="3" t="s">
        <v>770</v>
      </c>
      <c r="AT273" s="53"/>
    </row>
    <row r="274" spans="1:47" s="4" customFormat="1" ht="15" x14ac:dyDescent="0.25">
      <c r="A274" s="55"/>
      <c r="B274" s="56" t="s">
        <v>63</v>
      </c>
      <c r="C274" s="238" t="s">
        <v>86</v>
      </c>
      <c r="D274" s="238"/>
      <c r="E274" s="238"/>
      <c r="F274" s="57"/>
      <c r="G274" s="58"/>
      <c r="H274" s="58"/>
      <c r="I274" s="58"/>
      <c r="J274" s="60">
        <v>1.0900000000000001</v>
      </c>
      <c r="K274" s="73">
        <v>2</v>
      </c>
      <c r="L274" s="60">
        <v>5.0999999999999996</v>
      </c>
      <c r="M274" s="61">
        <v>24.79</v>
      </c>
      <c r="N274" s="79">
        <v>126.43</v>
      </c>
      <c r="AK274" s="44"/>
      <c r="AL274" s="53"/>
      <c r="AM274" s="53"/>
      <c r="AO274" s="3" t="s">
        <v>86</v>
      </c>
      <c r="AR274" s="53"/>
      <c r="AT274" s="53"/>
    </row>
    <row r="275" spans="1:47" s="4" customFormat="1" ht="15" x14ac:dyDescent="0.25">
      <c r="A275" s="55"/>
      <c r="B275" s="56" t="s">
        <v>68</v>
      </c>
      <c r="C275" s="238" t="s">
        <v>69</v>
      </c>
      <c r="D275" s="238"/>
      <c r="E275" s="238"/>
      <c r="F275" s="57"/>
      <c r="G275" s="58"/>
      <c r="H275" s="58"/>
      <c r="I275" s="58"/>
      <c r="J275" s="60">
        <v>3.35</v>
      </c>
      <c r="K275" s="73">
        <v>2</v>
      </c>
      <c r="L275" s="60">
        <v>15.66</v>
      </c>
      <c r="M275" s="58"/>
      <c r="N275" s="67"/>
      <c r="AK275" s="44"/>
      <c r="AL275" s="53"/>
      <c r="AM275" s="53"/>
      <c r="AO275" s="3" t="s">
        <v>69</v>
      </c>
      <c r="AR275" s="53"/>
      <c r="AT275" s="53"/>
    </row>
    <row r="276" spans="1:47" s="4" customFormat="1" ht="15" x14ac:dyDescent="0.25">
      <c r="A276" s="55"/>
      <c r="B276" s="56" t="s">
        <v>87</v>
      </c>
      <c r="C276" s="238" t="s">
        <v>88</v>
      </c>
      <c r="D276" s="238"/>
      <c r="E276" s="238"/>
      <c r="F276" s="57"/>
      <c r="G276" s="58"/>
      <c r="H276" s="58"/>
      <c r="I276" s="58"/>
      <c r="J276" s="59">
        <v>7908.95</v>
      </c>
      <c r="K276" s="73">
        <v>2</v>
      </c>
      <c r="L276" s="59">
        <v>36976.400000000001</v>
      </c>
      <c r="M276" s="58"/>
      <c r="N276" s="67"/>
      <c r="AK276" s="44"/>
      <c r="AL276" s="53"/>
      <c r="AM276" s="53"/>
      <c r="AO276" s="3" t="s">
        <v>88</v>
      </c>
      <c r="AR276" s="53"/>
      <c r="AT276" s="53"/>
    </row>
    <row r="277" spans="1:47" s="4" customFormat="1" ht="15" x14ac:dyDescent="0.25">
      <c r="A277" s="63"/>
      <c r="B277" s="56"/>
      <c r="C277" s="238" t="s">
        <v>89</v>
      </c>
      <c r="D277" s="238"/>
      <c r="E277" s="238"/>
      <c r="F277" s="57" t="s">
        <v>73</v>
      </c>
      <c r="G277" s="61">
        <v>0.09</v>
      </c>
      <c r="H277" s="73">
        <v>2</v>
      </c>
      <c r="I277" s="124">
        <v>0.42077340000000002</v>
      </c>
      <c r="J277" s="66"/>
      <c r="K277" s="58"/>
      <c r="L277" s="66"/>
      <c r="M277" s="58"/>
      <c r="N277" s="67"/>
      <c r="AK277" s="44"/>
      <c r="AL277" s="53"/>
      <c r="AM277" s="53"/>
      <c r="AP277" s="3" t="s">
        <v>89</v>
      </c>
      <c r="AR277" s="53"/>
      <c r="AT277" s="53"/>
    </row>
    <row r="278" spans="1:47" s="4" customFormat="1" ht="15" x14ac:dyDescent="0.25">
      <c r="A278" s="54"/>
      <c r="B278" s="56"/>
      <c r="C278" s="242" t="s">
        <v>74</v>
      </c>
      <c r="D278" s="242"/>
      <c r="E278" s="242"/>
      <c r="F278" s="68"/>
      <c r="G278" s="69"/>
      <c r="H278" s="69"/>
      <c r="I278" s="69"/>
      <c r="J278" s="70">
        <v>7913.39</v>
      </c>
      <c r="K278" s="69"/>
      <c r="L278" s="70">
        <v>36997.160000000003</v>
      </c>
      <c r="M278" s="69"/>
      <c r="N278" s="127"/>
      <c r="AK278" s="44"/>
      <c r="AL278" s="53"/>
      <c r="AM278" s="53"/>
      <c r="AQ278" s="3" t="s">
        <v>74</v>
      </c>
      <c r="AR278" s="53"/>
      <c r="AT278" s="53"/>
    </row>
    <row r="279" spans="1:47" s="4" customFormat="1" ht="15" x14ac:dyDescent="0.25">
      <c r="A279" s="63"/>
      <c r="B279" s="56"/>
      <c r="C279" s="238" t="s">
        <v>75</v>
      </c>
      <c r="D279" s="238"/>
      <c r="E279" s="238"/>
      <c r="F279" s="57"/>
      <c r="G279" s="58"/>
      <c r="H279" s="58"/>
      <c r="I279" s="58"/>
      <c r="J279" s="66"/>
      <c r="K279" s="58"/>
      <c r="L279" s="60">
        <v>5.0999999999999996</v>
      </c>
      <c r="M279" s="58"/>
      <c r="N279" s="79">
        <v>126.43</v>
      </c>
      <c r="AK279" s="44"/>
      <c r="AL279" s="53"/>
      <c r="AM279" s="53"/>
      <c r="AP279" s="3" t="s">
        <v>75</v>
      </c>
      <c r="AR279" s="53"/>
      <c r="AT279" s="53"/>
    </row>
    <row r="280" spans="1:47" s="4" customFormat="1" ht="45" x14ac:dyDescent="0.25">
      <c r="A280" s="63"/>
      <c r="B280" s="56" t="s">
        <v>740</v>
      </c>
      <c r="C280" s="238" t="s">
        <v>741</v>
      </c>
      <c r="D280" s="238"/>
      <c r="E280" s="238"/>
      <c r="F280" s="57" t="s">
        <v>78</v>
      </c>
      <c r="G280" s="73">
        <v>147</v>
      </c>
      <c r="H280" s="58"/>
      <c r="I280" s="73">
        <v>147</v>
      </c>
      <c r="J280" s="66"/>
      <c r="K280" s="58"/>
      <c r="L280" s="60">
        <v>7.5</v>
      </c>
      <c r="M280" s="58"/>
      <c r="N280" s="79">
        <v>185.85</v>
      </c>
      <c r="AK280" s="44"/>
      <c r="AL280" s="53"/>
      <c r="AM280" s="53"/>
      <c r="AP280" s="3" t="s">
        <v>741</v>
      </c>
      <c r="AR280" s="53"/>
      <c r="AT280" s="53"/>
    </row>
    <row r="281" spans="1:47" s="4" customFormat="1" ht="45" x14ac:dyDescent="0.25">
      <c r="A281" s="63"/>
      <c r="B281" s="56" t="s">
        <v>742</v>
      </c>
      <c r="C281" s="238" t="s">
        <v>743</v>
      </c>
      <c r="D281" s="238"/>
      <c r="E281" s="238"/>
      <c r="F281" s="57" t="s">
        <v>78</v>
      </c>
      <c r="G281" s="73">
        <v>134</v>
      </c>
      <c r="H281" s="58"/>
      <c r="I281" s="73">
        <v>134</v>
      </c>
      <c r="J281" s="66"/>
      <c r="K281" s="58"/>
      <c r="L281" s="60">
        <v>6.83</v>
      </c>
      <c r="M281" s="58"/>
      <c r="N281" s="79">
        <v>169.42</v>
      </c>
      <c r="AK281" s="44"/>
      <c r="AL281" s="53"/>
      <c r="AM281" s="53"/>
      <c r="AP281" s="3" t="s">
        <v>743</v>
      </c>
      <c r="AR281" s="53"/>
      <c r="AT281" s="53"/>
    </row>
    <row r="282" spans="1:47" s="4" customFormat="1" ht="15" x14ac:dyDescent="0.25">
      <c r="A282" s="74"/>
      <c r="B282" s="75"/>
      <c r="C282" s="240" t="s">
        <v>81</v>
      </c>
      <c r="D282" s="240"/>
      <c r="E282" s="240"/>
      <c r="F282" s="47"/>
      <c r="G282" s="48"/>
      <c r="H282" s="48"/>
      <c r="I282" s="48"/>
      <c r="J282" s="51"/>
      <c r="K282" s="48"/>
      <c r="L282" s="81">
        <v>37011.49</v>
      </c>
      <c r="M282" s="69"/>
      <c r="N282" s="52"/>
      <c r="AK282" s="44"/>
      <c r="AL282" s="53"/>
      <c r="AM282" s="53"/>
      <c r="AR282" s="53" t="s">
        <v>81</v>
      </c>
      <c r="AT282" s="53"/>
    </row>
    <row r="283" spans="1:47" s="4" customFormat="1" ht="57" x14ac:dyDescent="0.25">
      <c r="A283" s="45" t="s">
        <v>226</v>
      </c>
      <c r="B283" s="46" t="s">
        <v>777</v>
      </c>
      <c r="C283" s="240" t="s">
        <v>778</v>
      </c>
      <c r="D283" s="240"/>
      <c r="E283" s="240"/>
      <c r="F283" s="47" t="s">
        <v>183</v>
      </c>
      <c r="G283" s="48">
        <v>-56.570646000000004</v>
      </c>
      <c r="H283" s="49">
        <v>1</v>
      </c>
      <c r="I283" s="126">
        <v>-56.570646000000004</v>
      </c>
      <c r="J283" s="76">
        <v>653.45000000000005</v>
      </c>
      <c r="K283" s="48"/>
      <c r="L283" s="81">
        <v>-36966.089999999997</v>
      </c>
      <c r="M283" s="48"/>
      <c r="N283" s="52"/>
      <c r="AK283" s="44"/>
      <c r="AL283" s="53"/>
      <c r="AM283" s="53" t="s">
        <v>778</v>
      </c>
      <c r="AR283" s="53"/>
      <c r="AT283" s="53"/>
    </row>
    <row r="284" spans="1:47" s="4" customFormat="1" ht="15" x14ac:dyDescent="0.25">
      <c r="A284" s="74"/>
      <c r="B284" s="75"/>
      <c r="C284" s="238" t="s">
        <v>753</v>
      </c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41"/>
      <c r="AK284" s="44"/>
      <c r="AL284" s="53"/>
      <c r="AM284" s="53"/>
      <c r="AR284" s="53"/>
      <c r="AT284" s="53"/>
      <c r="AU284" s="3" t="s">
        <v>753</v>
      </c>
    </row>
    <row r="285" spans="1:47" s="4" customFormat="1" ht="15" x14ac:dyDescent="0.25">
      <c r="A285" s="74"/>
      <c r="B285" s="75"/>
      <c r="C285" s="240" t="s">
        <v>81</v>
      </c>
      <c r="D285" s="240"/>
      <c r="E285" s="240"/>
      <c r="F285" s="47"/>
      <c r="G285" s="48"/>
      <c r="H285" s="48"/>
      <c r="I285" s="48"/>
      <c r="J285" s="51"/>
      <c r="K285" s="48"/>
      <c r="L285" s="81">
        <v>-36966.089999999997</v>
      </c>
      <c r="M285" s="69"/>
      <c r="N285" s="52"/>
      <c r="AK285" s="44"/>
      <c r="AL285" s="53"/>
      <c r="AM285" s="53"/>
      <c r="AR285" s="53" t="s">
        <v>81</v>
      </c>
      <c r="AT285" s="53"/>
    </row>
    <row r="286" spans="1:47" s="4" customFormat="1" ht="23.25" x14ac:dyDescent="0.25">
      <c r="A286" s="45" t="s">
        <v>229</v>
      </c>
      <c r="B286" s="46" t="s">
        <v>771</v>
      </c>
      <c r="C286" s="240" t="s">
        <v>781</v>
      </c>
      <c r="D286" s="240"/>
      <c r="E286" s="240"/>
      <c r="F286" s="47" t="s">
        <v>183</v>
      </c>
      <c r="G286" s="48">
        <v>282.39</v>
      </c>
      <c r="H286" s="49">
        <v>1</v>
      </c>
      <c r="I286" s="78">
        <v>282.39</v>
      </c>
      <c r="J286" s="81">
        <v>7102.5</v>
      </c>
      <c r="K286" s="48"/>
      <c r="L286" s="81">
        <v>249462.06</v>
      </c>
      <c r="M286" s="78">
        <v>8.0399999999999991</v>
      </c>
      <c r="N286" s="77">
        <v>2005674.98</v>
      </c>
      <c r="AK286" s="44"/>
      <c r="AL286" s="53"/>
      <c r="AM286" s="53" t="s">
        <v>781</v>
      </c>
      <c r="AR286" s="53"/>
      <c r="AT286" s="53"/>
    </row>
    <row r="287" spans="1:47" s="4" customFormat="1" ht="15" x14ac:dyDescent="0.25">
      <c r="A287" s="74"/>
      <c r="B287" s="75"/>
      <c r="C287" s="238" t="s">
        <v>753</v>
      </c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41"/>
      <c r="AK287" s="44"/>
      <c r="AL287" s="53"/>
      <c r="AM287" s="53"/>
      <c r="AR287" s="53"/>
      <c r="AT287" s="53"/>
      <c r="AU287" s="3" t="s">
        <v>753</v>
      </c>
    </row>
    <row r="288" spans="1:47" s="4" customFormat="1" ht="15" x14ac:dyDescent="0.25">
      <c r="A288" s="54"/>
      <c r="B288" s="9"/>
      <c r="C288" s="238" t="s">
        <v>782</v>
      </c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41"/>
      <c r="AK288" s="44"/>
      <c r="AL288" s="53"/>
      <c r="AM288" s="53"/>
      <c r="AN288" s="3" t="s">
        <v>782</v>
      </c>
      <c r="AR288" s="53"/>
      <c r="AT288" s="53"/>
    </row>
    <row r="289" spans="1:48" s="4" customFormat="1" ht="15" x14ac:dyDescent="0.25">
      <c r="A289" s="54"/>
      <c r="B289" s="9"/>
      <c r="C289" s="238" t="s">
        <v>774</v>
      </c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41"/>
      <c r="AK289" s="44"/>
      <c r="AL289" s="53"/>
      <c r="AM289" s="53"/>
      <c r="AR289" s="53"/>
      <c r="AT289" s="53"/>
      <c r="AV289" s="3" t="s">
        <v>774</v>
      </c>
    </row>
    <row r="290" spans="1:48" s="4" customFormat="1" ht="15" x14ac:dyDescent="0.25">
      <c r="A290" s="74"/>
      <c r="B290" s="75"/>
      <c r="C290" s="240" t="s">
        <v>81</v>
      </c>
      <c r="D290" s="240"/>
      <c r="E290" s="240"/>
      <c r="F290" s="47"/>
      <c r="G290" s="48"/>
      <c r="H290" s="48"/>
      <c r="I290" s="48"/>
      <c r="J290" s="51"/>
      <c r="K290" s="48"/>
      <c r="L290" s="81">
        <v>249462.06</v>
      </c>
      <c r="M290" s="69"/>
      <c r="N290" s="77">
        <v>2005674.98</v>
      </c>
      <c r="AK290" s="44"/>
      <c r="AL290" s="53"/>
      <c r="AM290" s="53"/>
      <c r="AR290" s="53" t="s">
        <v>81</v>
      </c>
      <c r="AT290" s="53"/>
    </row>
    <row r="291" spans="1:48" s="4" customFormat="1" ht="0" hidden="1" customHeight="1" x14ac:dyDescent="0.25">
      <c r="A291" s="89"/>
      <c r="B291" s="90"/>
      <c r="C291" s="90"/>
      <c r="D291" s="90"/>
      <c r="E291" s="90"/>
      <c r="F291" s="91"/>
      <c r="G291" s="91"/>
      <c r="H291" s="91"/>
      <c r="I291" s="91"/>
      <c r="J291" s="92"/>
      <c r="K291" s="91"/>
      <c r="L291" s="92"/>
      <c r="M291" s="58"/>
      <c r="N291" s="92"/>
      <c r="AK291" s="44"/>
      <c r="AL291" s="53"/>
      <c r="AM291" s="53"/>
      <c r="AR291" s="53"/>
      <c r="AT291" s="53"/>
    </row>
    <row r="292" spans="1:48" s="4" customFormat="1" ht="15" x14ac:dyDescent="0.25">
      <c r="A292" s="93"/>
      <c r="B292" s="94"/>
      <c r="C292" s="240" t="s">
        <v>783</v>
      </c>
      <c r="D292" s="240"/>
      <c r="E292" s="240"/>
      <c r="F292" s="240"/>
      <c r="G292" s="240"/>
      <c r="H292" s="240"/>
      <c r="I292" s="240"/>
      <c r="J292" s="240"/>
      <c r="K292" s="240"/>
      <c r="L292" s="95">
        <v>748912.69</v>
      </c>
      <c r="M292" s="96"/>
      <c r="N292" s="97">
        <v>6536231.7699999996</v>
      </c>
      <c r="AK292" s="44"/>
      <c r="AL292" s="53"/>
      <c r="AM292" s="53"/>
      <c r="AR292" s="53"/>
      <c r="AT292" s="53" t="s">
        <v>783</v>
      </c>
    </row>
    <row r="293" spans="1:48" s="4" customFormat="1" ht="15" x14ac:dyDescent="0.25">
      <c r="A293" s="243" t="s">
        <v>784</v>
      </c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5"/>
      <c r="AK293" s="44" t="s">
        <v>784</v>
      </c>
      <c r="AL293" s="53"/>
      <c r="AM293" s="53"/>
      <c r="AR293" s="53"/>
      <c r="AT293" s="53"/>
    </row>
    <row r="294" spans="1:48" s="4" customFormat="1" ht="78.75" x14ac:dyDescent="0.25">
      <c r="A294" s="45" t="s">
        <v>232</v>
      </c>
      <c r="B294" s="46" t="s">
        <v>785</v>
      </c>
      <c r="C294" s="240" t="s">
        <v>735</v>
      </c>
      <c r="D294" s="240"/>
      <c r="E294" s="240"/>
      <c r="F294" s="47" t="s">
        <v>736</v>
      </c>
      <c r="G294" s="48">
        <v>0.47949999999999998</v>
      </c>
      <c r="H294" s="49">
        <v>1</v>
      </c>
      <c r="I294" s="50">
        <v>0.47949999999999998</v>
      </c>
      <c r="J294" s="51"/>
      <c r="K294" s="48"/>
      <c r="L294" s="51"/>
      <c r="M294" s="48"/>
      <c r="N294" s="52"/>
      <c r="AK294" s="44"/>
      <c r="AL294" s="53"/>
      <c r="AM294" s="53" t="s">
        <v>735</v>
      </c>
      <c r="AR294" s="53"/>
      <c r="AT294" s="53"/>
    </row>
    <row r="295" spans="1:48" s="4" customFormat="1" ht="15" x14ac:dyDescent="0.25">
      <c r="A295" s="54"/>
      <c r="B295" s="9"/>
      <c r="C295" s="238" t="s">
        <v>786</v>
      </c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41"/>
      <c r="AK295" s="44"/>
      <c r="AL295" s="53"/>
      <c r="AM295" s="53"/>
      <c r="AN295" s="3" t="s">
        <v>786</v>
      </c>
      <c r="AR295" s="53"/>
      <c r="AT295" s="53"/>
    </row>
    <row r="296" spans="1:48" s="4" customFormat="1" ht="15" x14ac:dyDescent="0.25">
      <c r="A296" s="87"/>
      <c r="B296" s="56" t="s">
        <v>738</v>
      </c>
      <c r="C296" s="234" t="s">
        <v>739</v>
      </c>
      <c r="D296" s="234"/>
      <c r="E296" s="234"/>
      <c r="F296" s="234"/>
      <c r="G296" s="234"/>
      <c r="H296" s="234"/>
      <c r="I296" s="234"/>
      <c r="J296" s="234"/>
      <c r="K296" s="234"/>
      <c r="L296" s="234"/>
      <c r="M296" s="234"/>
      <c r="N296" s="246"/>
      <c r="AK296" s="44"/>
      <c r="AL296" s="53"/>
      <c r="AM296" s="53"/>
      <c r="AR296" s="53"/>
      <c r="AS296" s="3" t="s">
        <v>739</v>
      </c>
      <c r="AT296" s="53"/>
    </row>
    <row r="297" spans="1:48" s="4" customFormat="1" ht="15" x14ac:dyDescent="0.25">
      <c r="A297" s="55"/>
      <c r="B297" s="56" t="s">
        <v>63</v>
      </c>
      <c r="C297" s="238" t="s">
        <v>86</v>
      </c>
      <c r="D297" s="238"/>
      <c r="E297" s="238"/>
      <c r="F297" s="57"/>
      <c r="G297" s="58"/>
      <c r="H297" s="58"/>
      <c r="I297" s="58"/>
      <c r="J297" s="60">
        <v>159.4</v>
      </c>
      <c r="K297" s="58"/>
      <c r="L297" s="60">
        <v>76.430000000000007</v>
      </c>
      <c r="M297" s="61">
        <v>24.79</v>
      </c>
      <c r="N297" s="62">
        <v>1894.7</v>
      </c>
      <c r="AK297" s="44"/>
      <c r="AL297" s="53"/>
      <c r="AM297" s="53"/>
      <c r="AO297" s="3" t="s">
        <v>86</v>
      </c>
      <c r="AR297" s="53"/>
      <c r="AT297" s="53"/>
    </row>
    <row r="298" spans="1:48" s="4" customFormat="1" ht="15" x14ac:dyDescent="0.25">
      <c r="A298" s="55"/>
      <c r="B298" s="56" t="s">
        <v>68</v>
      </c>
      <c r="C298" s="238" t="s">
        <v>69</v>
      </c>
      <c r="D298" s="238"/>
      <c r="E298" s="238"/>
      <c r="F298" s="57"/>
      <c r="G298" s="58"/>
      <c r="H298" s="58"/>
      <c r="I298" s="58"/>
      <c r="J298" s="59">
        <v>2511.6</v>
      </c>
      <c r="K298" s="61">
        <v>0.65</v>
      </c>
      <c r="L298" s="60">
        <v>782.8</v>
      </c>
      <c r="M298" s="58"/>
      <c r="N298" s="67"/>
      <c r="AK298" s="44"/>
      <c r="AL298" s="53"/>
      <c r="AM298" s="53"/>
      <c r="AO298" s="3" t="s">
        <v>69</v>
      </c>
      <c r="AR298" s="53"/>
      <c r="AT298" s="53"/>
    </row>
    <row r="299" spans="1:48" s="4" customFormat="1" ht="15" x14ac:dyDescent="0.25">
      <c r="A299" s="55"/>
      <c r="B299" s="56" t="s">
        <v>70</v>
      </c>
      <c r="C299" s="238" t="s">
        <v>71</v>
      </c>
      <c r="D299" s="238"/>
      <c r="E299" s="238"/>
      <c r="F299" s="57"/>
      <c r="G299" s="58"/>
      <c r="H299" s="58"/>
      <c r="I299" s="58"/>
      <c r="J299" s="60">
        <v>227.48</v>
      </c>
      <c r="K299" s="61">
        <v>0.65</v>
      </c>
      <c r="L299" s="60">
        <v>70.900000000000006</v>
      </c>
      <c r="M299" s="61">
        <v>24.79</v>
      </c>
      <c r="N299" s="62">
        <v>1757.61</v>
      </c>
      <c r="AK299" s="44"/>
      <c r="AL299" s="53"/>
      <c r="AM299" s="53"/>
      <c r="AO299" s="3" t="s">
        <v>71</v>
      </c>
      <c r="AR299" s="53"/>
      <c r="AT299" s="53"/>
    </row>
    <row r="300" spans="1:48" s="4" customFormat="1" ht="15" x14ac:dyDescent="0.25">
      <c r="A300" s="55"/>
      <c r="B300" s="56" t="s">
        <v>87</v>
      </c>
      <c r="C300" s="238" t="s">
        <v>88</v>
      </c>
      <c r="D300" s="238"/>
      <c r="E300" s="238"/>
      <c r="F300" s="57"/>
      <c r="G300" s="58"/>
      <c r="H300" s="58"/>
      <c r="I300" s="58"/>
      <c r="J300" s="60">
        <v>29.4</v>
      </c>
      <c r="K300" s="58"/>
      <c r="L300" s="60">
        <v>14.1</v>
      </c>
      <c r="M300" s="58"/>
      <c r="N300" s="67"/>
      <c r="AK300" s="44"/>
      <c r="AL300" s="53"/>
      <c r="AM300" s="53"/>
      <c r="AO300" s="3" t="s">
        <v>88</v>
      </c>
      <c r="AR300" s="53"/>
      <c r="AT300" s="53"/>
    </row>
    <row r="301" spans="1:48" s="4" customFormat="1" ht="15" x14ac:dyDescent="0.25">
      <c r="A301" s="63"/>
      <c r="B301" s="56"/>
      <c r="C301" s="238" t="s">
        <v>89</v>
      </c>
      <c r="D301" s="238"/>
      <c r="E301" s="238"/>
      <c r="F301" s="57" t="s">
        <v>73</v>
      </c>
      <c r="G301" s="61">
        <v>15.72</v>
      </c>
      <c r="H301" s="58"/>
      <c r="I301" s="65">
        <v>7.5377400000000003</v>
      </c>
      <c r="J301" s="66"/>
      <c r="K301" s="58"/>
      <c r="L301" s="66"/>
      <c r="M301" s="58"/>
      <c r="N301" s="67"/>
      <c r="AK301" s="44"/>
      <c r="AL301" s="53"/>
      <c r="AM301" s="53"/>
      <c r="AP301" s="3" t="s">
        <v>89</v>
      </c>
      <c r="AR301" s="53"/>
      <c r="AT301" s="53"/>
    </row>
    <row r="302" spans="1:48" s="4" customFormat="1" ht="15" x14ac:dyDescent="0.25">
      <c r="A302" s="63"/>
      <c r="B302" s="56"/>
      <c r="C302" s="238" t="s">
        <v>72</v>
      </c>
      <c r="D302" s="238"/>
      <c r="E302" s="238"/>
      <c r="F302" s="57" t="s">
        <v>73</v>
      </c>
      <c r="G302" s="61">
        <v>14.81</v>
      </c>
      <c r="H302" s="61">
        <v>0.65</v>
      </c>
      <c r="I302" s="124">
        <v>4.6159068000000003</v>
      </c>
      <c r="J302" s="66"/>
      <c r="K302" s="58"/>
      <c r="L302" s="66"/>
      <c r="M302" s="58"/>
      <c r="N302" s="67"/>
      <c r="AK302" s="44"/>
      <c r="AL302" s="53"/>
      <c r="AM302" s="53"/>
      <c r="AP302" s="3" t="s">
        <v>72</v>
      </c>
      <c r="AR302" s="53"/>
      <c r="AT302" s="53"/>
    </row>
    <row r="303" spans="1:48" s="4" customFormat="1" ht="15" x14ac:dyDescent="0.25">
      <c r="A303" s="54"/>
      <c r="B303" s="56"/>
      <c r="C303" s="242" t="s">
        <v>74</v>
      </c>
      <c r="D303" s="242"/>
      <c r="E303" s="242"/>
      <c r="F303" s="68"/>
      <c r="G303" s="69"/>
      <c r="H303" s="69"/>
      <c r="I303" s="69"/>
      <c r="J303" s="70">
        <v>2700.4</v>
      </c>
      <c r="K303" s="69"/>
      <c r="L303" s="71">
        <v>873.33</v>
      </c>
      <c r="M303" s="69"/>
      <c r="N303" s="127"/>
      <c r="AK303" s="44"/>
      <c r="AL303" s="53"/>
      <c r="AM303" s="53"/>
      <c r="AQ303" s="3" t="s">
        <v>74</v>
      </c>
      <c r="AR303" s="53"/>
      <c r="AT303" s="53"/>
    </row>
    <row r="304" spans="1:48" s="4" customFormat="1" ht="15" x14ac:dyDescent="0.25">
      <c r="A304" s="63"/>
      <c r="B304" s="56"/>
      <c r="C304" s="238" t="s">
        <v>75</v>
      </c>
      <c r="D304" s="238"/>
      <c r="E304" s="238"/>
      <c r="F304" s="57"/>
      <c r="G304" s="58"/>
      <c r="H304" s="58"/>
      <c r="I304" s="58"/>
      <c r="J304" s="66"/>
      <c r="K304" s="58"/>
      <c r="L304" s="60">
        <v>147.33000000000001</v>
      </c>
      <c r="M304" s="58"/>
      <c r="N304" s="62">
        <v>3652.31</v>
      </c>
      <c r="AK304" s="44"/>
      <c r="AL304" s="53"/>
      <c r="AM304" s="53"/>
      <c r="AP304" s="3" t="s">
        <v>75</v>
      </c>
      <c r="AR304" s="53"/>
      <c r="AT304" s="53"/>
    </row>
    <row r="305" spans="1:47" s="4" customFormat="1" ht="45" x14ac:dyDescent="0.25">
      <c r="A305" s="63"/>
      <c r="B305" s="56" t="s">
        <v>740</v>
      </c>
      <c r="C305" s="238" t="s">
        <v>741</v>
      </c>
      <c r="D305" s="238"/>
      <c r="E305" s="238"/>
      <c r="F305" s="57" t="s">
        <v>78</v>
      </c>
      <c r="G305" s="73">
        <v>147</v>
      </c>
      <c r="H305" s="58"/>
      <c r="I305" s="73">
        <v>147</v>
      </c>
      <c r="J305" s="66"/>
      <c r="K305" s="58"/>
      <c r="L305" s="60">
        <v>216.58</v>
      </c>
      <c r="M305" s="58"/>
      <c r="N305" s="62">
        <v>5368.9</v>
      </c>
      <c r="AK305" s="44"/>
      <c r="AL305" s="53"/>
      <c r="AM305" s="53"/>
      <c r="AP305" s="3" t="s">
        <v>741</v>
      </c>
      <c r="AR305" s="53"/>
      <c r="AT305" s="53"/>
    </row>
    <row r="306" spans="1:47" s="4" customFormat="1" ht="45" x14ac:dyDescent="0.25">
      <c r="A306" s="63"/>
      <c r="B306" s="56" t="s">
        <v>742</v>
      </c>
      <c r="C306" s="238" t="s">
        <v>743</v>
      </c>
      <c r="D306" s="238"/>
      <c r="E306" s="238"/>
      <c r="F306" s="57" t="s">
        <v>78</v>
      </c>
      <c r="G306" s="73">
        <v>134</v>
      </c>
      <c r="H306" s="58"/>
      <c r="I306" s="73">
        <v>134</v>
      </c>
      <c r="J306" s="66"/>
      <c r="K306" s="58"/>
      <c r="L306" s="60">
        <v>197.42</v>
      </c>
      <c r="M306" s="58"/>
      <c r="N306" s="62">
        <v>4894.1000000000004</v>
      </c>
      <c r="AK306" s="44"/>
      <c r="AL306" s="53"/>
      <c r="AM306" s="53"/>
      <c r="AP306" s="3" t="s">
        <v>743</v>
      </c>
      <c r="AR306" s="53"/>
      <c r="AT306" s="53"/>
    </row>
    <row r="307" spans="1:47" s="4" customFormat="1" ht="15" x14ac:dyDescent="0.25">
      <c r="A307" s="74"/>
      <c r="B307" s="75"/>
      <c r="C307" s="240" t="s">
        <v>81</v>
      </c>
      <c r="D307" s="240"/>
      <c r="E307" s="240"/>
      <c r="F307" s="47"/>
      <c r="G307" s="48"/>
      <c r="H307" s="48"/>
      <c r="I307" s="48"/>
      <c r="J307" s="51"/>
      <c r="K307" s="48"/>
      <c r="L307" s="81">
        <v>1287.33</v>
      </c>
      <c r="M307" s="69"/>
      <c r="N307" s="52"/>
      <c r="AK307" s="44"/>
      <c r="AL307" s="53"/>
      <c r="AM307" s="53"/>
      <c r="AR307" s="53" t="s">
        <v>81</v>
      </c>
      <c r="AT307" s="53"/>
    </row>
    <row r="308" spans="1:47" s="4" customFormat="1" ht="15" x14ac:dyDescent="0.25">
      <c r="A308" s="45" t="s">
        <v>235</v>
      </c>
      <c r="B308" s="46" t="s">
        <v>744</v>
      </c>
      <c r="C308" s="240" t="s">
        <v>745</v>
      </c>
      <c r="D308" s="240"/>
      <c r="E308" s="240"/>
      <c r="F308" s="47" t="s">
        <v>96</v>
      </c>
      <c r="G308" s="48">
        <v>58.5</v>
      </c>
      <c r="H308" s="49">
        <v>1</v>
      </c>
      <c r="I308" s="82">
        <v>58.5</v>
      </c>
      <c r="J308" s="76">
        <v>100.45</v>
      </c>
      <c r="K308" s="48"/>
      <c r="L308" s="81">
        <v>5876.33</v>
      </c>
      <c r="M308" s="48"/>
      <c r="N308" s="52"/>
      <c r="AK308" s="44"/>
      <c r="AL308" s="53"/>
      <c r="AM308" s="53" t="s">
        <v>745</v>
      </c>
      <c r="AR308" s="53"/>
      <c r="AT308" s="53"/>
    </row>
    <row r="309" spans="1:47" s="4" customFormat="1" ht="15" x14ac:dyDescent="0.25">
      <c r="A309" s="74"/>
      <c r="B309" s="75"/>
      <c r="C309" s="238" t="s">
        <v>746</v>
      </c>
      <c r="D309" s="238"/>
      <c r="E309" s="238"/>
      <c r="F309" s="238"/>
      <c r="G309" s="238"/>
      <c r="H309" s="238"/>
      <c r="I309" s="238"/>
      <c r="J309" s="238"/>
      <c r="K309" s="238"/>
      <c r="L309" s="238"/>
      <c r="M309" s="238"/>
      <c r="N309" s="241"/>
      <c r="AK309" s="44"/>
      <c r="AL309" s="53"/>
      <c r="AM309" s="53"/>
      <c r="AR309" s="53"/>
      <c r="AT309" s="53"/>
      <c r="AU309" s="3" t="s">
        <v>746</v>
      </c>
    </row>
    <row r="310" spans="1:47" s="4" customFormat="1" ht="15" x14ac:dyDescent="0.25">
      <c r="A310" s="54"/>
      <c r="B310" s="9"/>
      <c r="C310" s="238" t="s">
        <v>787</v>
      </c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41"/>
      <c r="AK310" s="44"/>
      <c r="AL310" s="53"/>
      <c r="AM310" s="53"/>
      <c r="AN310" s="3" t="s">
        <v>787</v>
      </c>
      <c r="AR310" s="53"/>
      <c r="AT310" s="53"/>
    </row>
    <row r="311" spans="1:47" s="4" customFormat="1" ht="15" x14ac:dyDescent="0.25">
      <c r="A311" s="74"/>
      <c r="B311" s="75"/>
      <c r="C311" s="240" t="s">
        <v>81</v>
      </c>
      <c r="D311" s="240"/>
      <c r="E311" s="240"/>
      <c r="F311" s="47"/>
      <c r="G311" s="48"/>
      <c r="H311" s="48"/>
      <c r="I311" s="48"/>
      <c r="J311" s="51"/>
      <c r="K311" s="48"/>
      <c r="L311" s="81">
        <v>5876.33</v>
      </c>
      <c r="M311" s="69"/>
      <c r="N311" s="52"/>
      <c r="AK311" s="44"/>
      <c r="AL311" s="53"/>
      <c r="AM311" s="53"/>
      <c r="AR311" s="53" t="s">
        <v>81</v>
      </c>
      <c r="AT311" s="53"/>
    </row>
    <row r="312" spans="1:47" s="4" customFormat="1" ht="15" x14ac:dyDescent="0.25">
      <c r="A312" s="45" t="s">
        <v>384</v>
      </c>
      <c r="B312" s="46" t="s">
        <v>758</v>
      </c>
      <c r="C312" s="240" t="s">
        <v>788</v>
      </c>
      <c r="D312" s="240"/>
      <c r="E312" s="240"/>
      <c r="F312" s="47" t="s">
        <v>174</v>
      </c>
      <c r="G312" s="48">
        <v>9.4E-2</v>
      </c>
      <c r="H312" s="49">
        <v>1</v>
      </c>
      <c r="I312" s="83">
        <v>9.4E-2</v>
      </c>
      <c r="J312" s="51"/>
      <c r="K312" s="48"/>
      <c r="L312" s="51"/>
      <c r="M312" s="48"/>
      <c r="N312" s="52"/>
      <c r="AK312" s="44"/>
      <c r="AL312" s="53"/>
      <c r="AM312" s="53" t="s">
        <v>788</v>
      </c>
      <c r="AR312" s="53"/>
      <c r="AT312" s="53"/>
    </row>
    <row r="313" spans="1:47" s="4" customFormat="1" ht="15" x14ac:dyDescent="0.25">
      <c r="A313" s="54"/>
      <c r="B313" s="9"/>
      <c r="C313" s="238" t="s">
        <v>789</v>
      </c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41"/>
      <c r="AK313" s="44"/>
      <c r="AL313" s="53"/>
      <c r="AM313" s="53"/>
      <c r="AN313" s="3" t="s">
        <v>789</v>
      </c>
      <c r="AR313" s="53"/>
      <c r="AT313" s="53"/>
    </row>
    <row r="314" spans="1:47" s="4" customFormat="1" ht="15" x14ac:dyDescent="0.25">
      <c r="A314" s="55"/>
      <c r="B314" s="56" t="s">
        <v>68</v>
      </c>
      <c r="C314" s="238" t="s">
        <v>69</v>
      </c>
      <c r="D314" s="238"/>
      <c r="E314" s="238"/>
      <c r="F314" s="57"/>
      <c r="G314" s="58"/>
      <c r="H314" s="58"/>
      <c r="I314" s="58"/>
      <c r="J314" s="60">
        <v>38.85</v>
      </c>
      <c r="K314" s="58"/>
      <c r="L314" s="60">
        <v>3.65</v>
      </c>
      <c r="M314" s="58"/>
      <c r="N314" s="67"/>
      <c r="AK314" s="44"/>
      <c r="AL314" s="53"/>
      <c r="AM314" s="53"/>
      <c r="AO314" s="3" t="s">
        <v>69</v>
      </c>
      <c r="AR314" s="53"/>
      <c r="AT314" s="53"/>
    </row>
    <row r="315" spans="1:47" s="4" customFormat="1" ht="15" x14ac:dyDescent="0.25">
      <c r="A315" s="55"/>
      <c r="B315" s="56" t="s">
        <v>70</v>
      </c>
      <c r="C315" s="238" t="s">
        <v>71</v>
      </c>
      <c r="D315" s="238"/>
      <c r="E315" s="238"/>
      <c r="F315" s="57"/>
      <c r="G315" s="58"/>
      <c r="H315" s="58"/>
      <c r="I315" s="58"/>
      <c r="J315" s="60">
        <v>8.64</v>
      </c>
      <c r="K315" s="58"/>
      <c r="L315" s="60">
        <v>0.81</v>
      </c>
      <c r="M315" s="61">
        <v>24.79</v>
      </c>
      <c r="N315" s="79">
        <v>20.079999999999998</v>
      </c>
      <c r="AK315" s="44"/>
      <c r="AL315" s="53"/>
      <c r="AM315" s="53"/>
      <c r="AO315" s="3" t="s">
        <v>71</v>
      </c>
      <c r="AR315" s="53"/>
      <c r="AT315" s="53"/>
    </row>
    <row r="316" spans="1:47" s="4" customFormat="1" ht="15" x14ac:dyDescent="0.25">
      <c r="A316" s="55"/>
      <c r="B316" s="56" t="s">
        <v>87</v>
      </c>
      <c r="C316" s="238" t="s">
        <v>88</v>
      </c>
      <c r="D316" s="238"/>
      <c r="E316" s="238"/>
      <c r="F316" s="57"/>
      <c r="G316" s="58"/>
      <c r="H316" s="58"/>
      <c r="I316" s="58"/>
      <c r="J316" s="59">
        <v>1466.72</v>
      </c>
      <c r="K316" s="58"/>
      <c r="L316" s="60">
        <v>137.87</v>
      </c>
      <c r="M316" s="58"/>
      <c r="N316" s="67"/>
      <c r="AK316" s="44"/>
      <c r="AL316" s="53"/>
      <c r="AM316" s="53"/>
      <c r="AO316" s="3" t="s">
        <v>88</v>
      </c>
      <c r="AR316" s="53"/>
      <c r="AT316" s="53"/>
    </row>
    <row r="317" spans="1:47" s="4" customFormat="1" ht="15" x14ac:dyDescent="0.25">
      <c r="A317" s="63"/>
      <c r="B317" s="56"/>
      <c r="C317" s="238" t="s">
        <v>72</v>
      </c>
      <c r="D317" s="238"/>
      <c r="E317" s="238"/>
      <c r="F317" s="57" t="s">
        <v>73</v>
      </c>
      <c r="G317" s="61">
        <v>0.66</v>
      </c>
      <c r="H317" s="58"/>
      <c r="I317" s="65">
        <v>6.2039999999999998E-2</v>
      </c>
      <c r="J317" s="66"/>
      <c r="K317" s="58"/>
      <c r="L317" s="66"/>
      <c r="M317" s="58"/>
      <c r="N317" s="67"/>
      <c r="AK317" s="44"/>
      <c r="AL317" s="53"/>
      <c r="AM317" s="53"/>
      <c r="AP317" s="3" t="s">
        <v>72</v>
      </c>
      <c r="AR317" s="53"/>
      <c r="AT317" s="53"/>
    </row>
    <row r="318" spans="1:47" s="4" customFormat="1" ht="15" x14ac:dyDescent="0.25">
      <c r="A318" s="54"/>
      <c r="B318" s="56"/>
      <c r="C318" s="242" t="s">
        <v>74</v>
      </c>
      <c r="D318" s="242"/>
      <c r="E318" s="242"/>
      <c r="F318" s="68"/>
      <c r="G318" s="69"/>
      <c r="H318" s="69"/>
      <c r="I318" s="69"/>
      <c r="J318" s="70">
        <v>1505.57</v>
      </c>
      <c r="K318" s="69"/>
      <c r="L318" s="71">
        <v>141.52000000000001</v>
      </c>
      <c r="M318" s="69"/>
      <c r="N318" s="127"/>
      <c r="AK318" s="44"/>
      <c r="AL318" s="53"/>
      <c r="AM318" s="53"/>
      <c r="AQ318" s="3" t="s">
        <v>74</v>
      </c>
      <c r="AR318" s="53"/>
      <c r="AT318" s="53"/>
    </row>
    <row r="319" spans="1:47" s="4" customFormat="1" ht="15" x14ac:dyDescent="0.25">
      <c r="A319" s="63"/>
      <c r="B319" s="56"/>
      <c r="C319" s="238" t="s">
        <v>75</v>
      </c>
      <c r="D319" s="238"/>
      <c r="E319" s="238"/>
      <c r="F319" s="57"/>
      <c r="G319" s="58"/>
      <c r="H319" s="58"/>
      <c r="I319" s="58"/>
      <c r="J319" s="66"/>
      <c r="K319" s="58"/>
      <c r="L319" s="60">
        <v>0.81</v>
      </c>
      <c r="M319" s="58"/>
      <c r="N319" s="79">
        <v>20.079999999999998</v>
      </c>
      <c r="AK319" s="44"/>
      <c r="AL319" s="53"/>
      <c r="AM319" s="53"/>
      <c r="AP319" s="3" t="s">
        <v>75</v>
      </c>
      <c r="AR319" s="53"/>
      <c r="AT319" s="53"/>
    </row>
    <row r="320" spans="1:47" s="4" customFormat="1" ht="45" x14ac:dyDescent="0.25">
      <c r="A320" s="63"/>
      <c r="B320" s="56" t="s">
        <v>740</v>
      </c>
      <c r="C320" s="238" t="s">
        <v>741</v>
      </c>
      <c r="D320" s="238"/>
      <c r="E320" s="238"/>
      <c r="F320" s="57" t="s">
        <v>78</v>
      </c>
      <c r="G320" s="73">
        <v>147</v>
      </c>
      <c r="H320" s="58"/>
      <c r="I320" s="73">
        <v>147</v>
      </c>
      <c r="J320" s="66"/>
      <c r="K320" s="58"/>
      <c r="L320" s="60">
        <v>1.19</v>
      </c>
      <c r="M320" s="58"/>
      <c r="N320" s="79">
        <v>29.52</v>
      </c>
      <c r="AK320" s="44"/>
      <c r="AL320" s="53"/>
      <c r="AM320" s="53"/>
      <c r="AP320" s="3" t="s">
        <v>741</v>
      </c>
      <c r="AR320" s="53"/>
      <c r="AT320" s="53"/>
    </row>
    <row r="321" spans="1:46" s="4" customFormat="1" ht="45" x14ac:dyDescent="0.25">
      <c r="A321" s="63"/>
      <c r="B321" s="56" t="s">
        <v>742</v>
      </c>
      <c r="C321" s="238" t="s">
        <v>743</v>
      </c>
      <c r="D321" s="238"/>
      <c r="E321" s="238"/>
      <c r="F321" s="57" t="s">
        <v>78</v>
      </c>
      <c r="G321" s="73">
        <v>134</v>
      </c>
      <c r="H321" s="58"/>
      <c r="I321" s="73">
        <v>134</v>
      </c>
      <c r="J321" s="66"/>
      <c r="K321" s="58"/>
      <c r="L321" s="60">
        <v>1.0900000000000001</v>
      </c>
      <c r="M321" s="58"/>
      <c r="N321" s="79">
        <v>26.91</v>
      </c>
      <c r="AK321" s="44"/>
      <c r="AL321" s="53"/>
      <c r="AM321" s="53"/>
      <c r="AP321" s="3" t="s">
        <v>743</v>
      </c>
      <c r="AR321" s="53"/>
      <c r="AT321" s="53"/>
    </row>
    <row r="322" spans="1:46" s="4" customFormat="1" ht="15" x14ac:dyDescent="0.25">
      <c r="A322" s="74"/>
      <c r="B322" s="75"/>
      <c r="C322" s="240" t="s">
        <v>81</v>
      </c>
      <c r="D322" s="240"/>
      <c r="E322" s="240"/>
      <c r="F322" s="47"/>
      <c r="G322" s="48"/>
      <c r="H322" s="48"/>
      <c r="I322" s="48"/>
      <c r="J322" s="51"/>
      <c r="K322" s="48"/>
      <c r="L322" s="76">
        <v>143.80000000000001</v>
      </c>
      <c r="M322" s="69"/>
      <c r="N322" s="52"/>
      <c r="AK322" s="44"/>
      <c r="AL322" s="53"/>
      <c r="AM322" s="53"/>
      <c r="AR322" s="53" t="s">
        <v>81</v>
      </c>
      <c r="AT322" s="53"/>
    </row>
    <row r="323" spans="1:46" s="4" customFormat="1" ht="57" x14ac:dyDescent="0.25">
      <c r="A323" s="45" t="s">
        <v>388</v>
      </c>
      <c r="B323" s="46" t="s">
        <v>790</v>
      </c>
      <c r="C323" s="240" t="s">
        <v>791</v>
      </c>
      <c r="D323" s="240"/>
      <c r="E323" s="240"/>
      <c r="F323" s="47" t="s">
        <v>763</v>
      </c>
      <c r="G323" s="48">
        <v>0.23974999999999999</v>
      </c>
      <c r="H323" s="49">
        <v>1</v>
      </c>
      <c r="I323" s="98">
        <v>0.23974999999999999</v>
      </c>
      <c r="J323" s="51"/>
      <c r="K323" s="48"/>
      <c r="L323" s="51"/>
      <c r="M323" s="48"/>
      <c r="N323" s="52"/>
      <c r="AK323" s="44"/>
      <c r="AL323" s="53"/>
      <c r="AM323" s="53" t="s">
        <v>791</v>
      </c>
      <c r="AR323" s="53"/>
      <c r="AT323" s="53"/>
    </row>
    <row r="324" spans="1:46" s="4" customFormat="1" ht="15" x14ac:dyDescent="0.25">
      <c r="A324" s="54"/>
      <c r="B324" s="9"/>
      <c r="C324" s="238" t="s">
        <v>792</v>
      </c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41"/>
      <c r="AK324" s="44"/>
      <c r="AL324" s="53"/>
      <c r="AM324" s="53"/>
      <c r="AN324" s="3" t="s">
        <v>792</v>
      </c>
      <c r="AR324" s="53"/>
      <c r="AT324" s="53"/>
    </row>
    <row r="325" spans="1:46" s="4" customFormat="1" ht="15" x14ac:dyDescent="0.25">
      <c r="A325" s="55"/>
      <c r="B325" s="56" t="s">
        <v>63</v>
      </c>
      <c r="C325" s="238" t="s">
        <v>86</v>
      </c>
      <c r="D325" s="238"/>
      <c r="E325" s="238"/>
      <c r="F325" s="57"/>
      <c r="G325" s="58"/>
      <c r="H325" s="58"/>
      <c r="I325" s="58"/>
      <c r="J325" s="60">
        <v>465.73</v>
      </c>
      <c r="K325" s="58"/>
      <c r="L325" s="60">
        <v>111.66</v>
      </c>
      <c r="M325" s="61">
        <v>24.79</v>
      </c>
      <c r="N325" s="62">
        <v>2768.05</v>
      </c>
      <c r="AK325" s="44"/>
      <c r="AL325" s="53"/>
      <c r="AM325" s="53"/>
      <c r="AO325" s="3" t="s">
        <v>86</v>
      </c>
      <c r="AR325" s="53"/>
      <c r="AT325" s="53"/>
    </row>
    <row r="326" spans="1:46" s="4" customFormat="1" ht="15" x14ac:dyDescent="0.25">
      <c r="A326" s="55"/>
      <c r="B326" s="56" t="s">
        <v>68</v>
      </c>
      <c r="C326" s="238" t="s">
        <v>69</v>
      </c>
      <c r="D326" s="238"/>
      <c r="E326" s="238"/>
      <c r="F326" s="57"/>
      <c r="G326" s="58"/>
      <c r="H326" s="58"/>
      <c r="I326" s="58"/>
      <c r="J326" s="59">
        <v>2426.13</v>
      </c>
      <c r="K326" s="58"/>
      <c r="L326" s="60">
        <v>581.66</v>
      </c>
      <c r="M326" s="58"/>
      <c r="N326" s="67"/>
      <c r="AK326" s="44"/>
      <c r="AL326" s="53"/>
      <c r="AM326" s="53"/>
      <c r="AO326" s="3" t="s">
        <v>69</v>
      </c>
      <c r="AR326" s="53"/>
      <c r="AT326" s="53"/>
    </row>
    <row r="327" spans="1:46" s="4" customFormat="1" ht="15" x14ac:dyDescent="0.25">
      <c r="A327" s="55"/>
      <c r="B327" s="56" t="s">
        <v>70</v>
      </c>
      <c r="C327" s="238" t="s">
        <v>71</v>
      </c>
      <c r="D327" s="238"/>
      <c r="E327" s="238"/>
      <c r="F327" s="57"/>
      <c r="G327" s="58"/>
      <c r="H327" s="58"/>
      <c r="I327" s="58"/>
      <c r="J327" s="60">
        <v>318.06</v>
      </c>
      <c r="K327" s="58"/>
      <c r="L327" s="60">
        <v>76.25</v>
      </c>
      <c r="M327" s="61">
        <v>24.79</v>
      </c>
      <c r="N327" s="62">
        <v>1890.24</v>
      </c>
      <c r="AK327" s="44"/>
      <c r="AL327" s="53"/>
      <c r="AM327" s="53"/>
      <c r="AO327" s="3" t="s">
        <v>71</v>
      </c>
      <c r="AR327" s="53"/>
      <c r="AT327" s="53"/>
    </row>
    <row r="328" spans="1:46" s="4" customFormat="1" ht="15" x14ac:dyDescent="0.25">
      <c r="A328" s="55"/>
      <c r="B328" s="56" t="s">
        <v>87</v>
      </c>
      <c r="C328" s="238" t="s">
        <v>88</v>
      </c>
      <c r="D328" s="238"/>
      <c r="E328" s="238"/>
      <c r="F328" s="57"/>
      <c r="G328" s="58"/>
      <c r="H328" s="58"/>
      <c r="I328" s="58"/>
      <c r="J328" s="59">
        <v>67745.990000000005</v>
      </c>
      <c r="K328" s="58"/>
      <c r="L328" s="59">
        <v>16242.1</v>
      </c>
      <c r="M328" s="58"/>
      <c r="N328" s="67"/>
      <c r="AK328" s="44"/>
      <c r="AL328" s="53"/>
      <c r="AM328" s="53"/>
      <c r="AO328" s="3" t="s">
        <v>88</v>
      </c>
      <c r="AR328" s="53"/>
      <c r="AT328" s="53"/>
    </row>
    <row r="329" spans="1:46" s="4" customFormat="1" ht="15" x14ac:dyDescent="0.25">
      <c r="A329" s="63"/>
      <c r="B329" s="56"/>
      <c r="C329" s="238" t="s">
        <v>89</v>
      </c>
      <c r="D329" s="238"/>
      <c r="E329" s="238"/>
      <c r="F329" s="57" t="s">
        <v>73</v>
      </c>
      <c r="G329" s="64">
        <v>38.299999999999997</v>
      </c>
      <c r="H329" s="58"/>
      <c r="I329" s="88">
        <v>9.1824250000000003</v>
      </c>
      <c r="J329" s="66"/>
      <c r="K329" s="58"/>
      <c r="L329" s="66"/>
      <c r="M329" s="58"/>
      <c r="N329" s="67"/>
      <c r="AK329" s="44"/>
      <c r="AL329" s="53"/>
      <c r="AM329" s="53"/>
      <c r="AP329" s="3" t="s">
        <v>89</v>
      </c>
      <c r="AR329" s="53"/>
      <c r="AT329" s="53"/>
    </row>
    <row r="330" spans="1:46" s="4" customFormat="1" ht="15" x14ac:dyDescent="0.25">
      <c r="A330" s="63"/>
      <c r="B330" s="56"/>
      <c r="C330" s="238" t="s">
        <v>72</v>
      </c>
      <c r="D330" s="238"/>
      <c r="E330" s="238"/>
      <c r="F330" s="57" t="s">
        <v>73</v>
      </c>
      <c r="G330" s="61">
        <v>19.079999999999998</v>
      </c>
      <c r="H330" s="58"/>
      <c r="I330" s="65">
        <v>4.5744300000000004</v>
      </c>
      <c r="J330" s="66"/>
      <c r="K330" s="58"/>
      <c r="L330" s="66"/>
      <c r="M330" s="58"/>
      <c r="N330" s="67"/>
      <c r="AK330" s="44"/>
      <c r="AL330" s="53"/>
      <c r="AM330" s="53"/>
      <c r="AP330" s="3" t="s">
        <v>72</v>
      </c>
      <c r="AR330" s="53"/>
      <c r="AT330" s="53"/>
    </row>
    <row r="331" spans="1:46" s="4" customFormat="1" ht="15" x14ac:dyDescent="0.25">
      <c r="A331" s="54"/>
      <c r="B331" s="56"/>
      <c r="C331" s="242" t="s">
        <v>74</v>
      </c>
      <c r="D331" s="242"/>
      <c r="E331" s="242"/>
      <c r="F331" s="68"/>
      <c r="G331" s="69"/>
      <c r="H331" s="69"/>
      <c r="I331" s="69"/>
      <c r="J331" s="70">
        <v>70637.850000000006</v>
      </c>
      <c r="K331" s="69"/>
      <c r="L331" s="70">
        <v>16935.419999999998</v>
      </c>
      <c r="M331" s="69"/>
      <c r="N331" s="127"/>
      <c r="AK331" s="44"/>
      <c r="AL331" s="53"/>
      <c r="AM331" s="53"/>
      <c r="AQ331" s="3" t="s">
        <v>74</v>
      </c>
      <c r="AR331" s="53"/>
      <c r="AT331" s="53"/>
    </row>
    <row r="332" spans="1:46" s="4" customFormat="1" ht="15" x14ac:dyDescent="0.25">
      <c r="A332" s="63"/>
      <c r="B332" s="56"/>
      <c r="C332" s="238" t="s">
        <v>75</v>
      </c>
      <c r="D332" s="238"/>
      <c r="E332" s="238"/>
      <c r="F332" s="57"/>
      <c r="G332" s="58"/>
      <c r="H332" s="58"/>
      <c r="I332" s="58"/>
      <c r="J332" s="66"/>
      <c r="K332" s="58"/>
      <c r="L332" s="60">
        <v>187.91</v>
      </c>
      <c r="M332" s="58"/>
      <c r="N332" s="62">
        <v>4658.29</v>
      </c>
      <c r="AK332" s="44"/>
      <c r="AL332" s="53"/>
      <c r="AM332" s="53"/>
      <c r="AP332" s="3" t="s">
        <v>75</v>
      </c>
      <c r="AR332" s="53"/>
      <c r="AT332" s="53"/>
    </row>
    <row r="333" spans="1:46" s="4" customFormat="1" ht="45" x14ac:dyDescent="0.25">
      <c r="A333" s="63"/>
      <c r="B333" s="56" t="s">
        <v>740</v>
      </c>
      <c r="C333" s="238" t="s">
        <v>741</v>
      </c>
      <c r="D333" s="238"/>
      <c r="E333" s="238"/>
      <c r="F333" s="57" t="s">
        <v>78</v>
      </c>
      <c r="G333" s="73">
        <v>147</v>
      </c>
      <c r="H333" s="58"/>
      <c r="I333" s="73">
        <v>147</v>
      </c>
      <c r="J333" s="66"/>
      <c r="K333" s="58"/>
      <c r="L333" s="60">
        <v>276.23</v>
      </c>
      <c r="M333" s="58"/>
      <c r="N333" s="62">
        <v>6847.69</v>
      </c>
      <c r="AK333" s="44"/>
      <c r="AL333" s="53"/>
      <c r="AM333" s="53"/>
      <c r="AP333" s="3" t="s">
        <v>741</v>
      </c>
      <c r="AR333" s="53"/>
      <c r="AT333" s="53"/>
    </row>
    <row r="334" spans="1:46" s="4" customFormat="1" ht="45" x14ac:dyDescent="0.25">
      <c r="A334" s="63"/>
      <c r="B334" s="56" t="s">
        <v>742</v>
      </c>
      <c r="C334" s="238" t="s">
        <v>743</v>
      </c>
      <c r="D334" s="238"/>
      <c r="E334" s="238"/>
      <c r="F334" s="57" t="s">
        <v>78</v>
      </c>
      <c r="G334" s="73">
        <v>134</v>
      </c>
      <c r="H334" s="58"/>
      <c r="I334" s="73">
        <v>134</v>
      </c>
      <c r="J334" s="66"/>
      <c r="K334" s="58"/>
      <c r="L334" s="60">
        <v>251.8</v>
      </c>
      <c r="M334" s="58"/>
      <c r="N334" s="62">
        <v>6242.11</v>
      </c>
      <c r="AK334" s="44"/>
      <c r="AL334" s="53"/>
      <c r="AM334" s="53"/>
      <c r="AP334" s="3" t="s">
        <v>743</v>
      </c>
      <c r="AR334" s="53"/>
      <c r="AT334" s="53"/>
    </row>
    <row r="335" spans="1:46" s="4" customFormat="1" ht="15" x14ac:dyDescent="0.25">
      <c r="A335" s="74"/>
      <c r="B335" s="75"/>
      <c r="C335" s="240" t="s">
        <v>81</v>
      </c>
      <c r="D335" s="240"/>
      <c r="E335" s="240"/>
      <c r="F335" s="47"/>
      <c r="G335" s="48"/>
      <c r="H335" s="48"/>
      <c r="I335" s="48"/>
      <c r="J335" s="51"/>
      <c r="K335" s="48"/>
      <c r="L335" s="81">
        <v>17463.45</v>
      </c>
      <c r="M335" s="69"/>
      <c r="N335" s="52"/>
      <c r="AK335" s="44"/>
      <c r="AL335" s="53"/>
      <c r="AM335" s="53"/>
      <c r="AR335" s="53" t="s">
        <v>81</v>
      </c>
      <c r="AT335" s="53"/>
    </row>
    <row r="336" spans="1:46" s="4" customFormat="1" ht="57" x14ac:dyDescent="0.25">
      <c r="A336" s="45" t="s">
        <v>397</v>
      </c>
      <c r="B336" s="46" t="s">
        <v>793</v>
      </c>
      <c r="C336" s="240" t="s">
        <v>794</v>
      </c>
      <c r="D336" s="240"/>
      <c r="E336" s="240"/>
      <c r="F336" s="47" t="s">
        <v>183</v>
      </c>
      <c r="G336" s="48">
        <v>-24.454499999999999</v>
      </c>
      <c r="H336" s="49">
        <v>1</v>
      </c>
      <c r="I336" s="50">
        <v>-24.454499999999999</v>
      </c>
      <c r="J336" s="76">
        <v>660.41</v>
      </c>
      <c r="K336" s="48"/>
      <c r="L336" s="81">
        <v>-16150</v>
      </c>
      <c r="M336" s="48"/>
      <c r="N336" s="52"/>
      <c r="AK336" s="44"/>
      <c r="AL336" s="53"/>
      <c r="AM336" s="53" t="s">
        <v>794</v>
      </c>
      <c r="AR336" s="53"/>
      <c r="AT336" s="53"/>
    </row>
    <row r="337" spans="1:47" s="4" customFormat="1" ht="15" x14ac:dyDescent="0.25">
      <c r="A337" s="74"/>
      <c r="B337" s="75"/>
      <c r="C337" s="238" t="s">
        <v>753</v>
      </c>
      <c r="D337" s="238"/>
      <c r="E337" s="238"/>
      <c r="F337" s="238"/>
      <c r="G337" s="238"/>
      <c r="H337" s="238"/>
      <c r="I337" s="238"/>
      <c r="J337" s="238"/>
      <c r="K337" s="238"/>
      <c r="L337" s="238"/>
      <c r="M337" s="238"/>
      <c r="N337" s="241"/>
      <c r="AK337" s="44"/>
      <c r="AL337" s="53"/>
      <c r="AM337" s="53"/>
      <c r="AR337" s="53"/>
      <c r="AT337" s="53"/>
      <c r="AU337" s="3" t="s">
        <v>753</v>
      </c>
    </row>
    <row r="338" spans="1:47" s="4" customFormat="1" ht="15" x14ac:dyDescent="0.25">
      <c r="A338" s="74"/>
      <c r="B338" s="75"/>
      <c r="C338" s="240" t="s">
        <v>81</v>
      </c>
      <c r="D338" s="240"/>
      <c r="E338" s="240"/>
      <c r="F338" s="47"/>
      <c r="G338" s="48"/>
      <c r="H338" s="48"/>
      <c r="I338" s="48"/>
      <c r="J338" s="51"/>
      <c r="K338" s="48"/>
      <c r="L338" s="81">
        <v>-16150</v>
      </c>
      <c r="M338" s="69"/>
      <c r="N338" s="52"/>
      <c r="AK338" s="44"/>
      <c r="AL338" s="53"/>
      <c r="AM338" s="53"/>
      <c r="AR338" s="53" t="s">
        <v>81</v>
      </c>
      <c r="AT338" s="53"/>
    </row>
    <row r="339" spans="1:47" s="4" customFormat="1" ht="34.5" x14ac:dyDescent="0.25">
      <c r="A339" s="45" t="s">
        <v>401</v>
      </c>
      <c r="B339" s="46" t="s">
        <v>795</v>
      </c>
      <c r="C339" s="240" t="s">
        <v>796</v>
      </c>
      <c r="D339" s="240"/>
      <c r="E339" s="240"/>
      <c r="F339" s="47" t="s">
        <v>763</v>
      </c>
      <c r="G339" s="48">
        <v>0.23974999999999999</v>
      </c>
      <c r="H339" s="49">
        <v>1</v>
      </c>
      <c r="I339" s="98">
        <v>0.23974999999999999</v>
      </c>
      <c r="J339" s="51"/>
      <c r="K339" s="48"/>
      <c r="L339" s="51"/>
      <c r="M339" s="48"/>
      <c r="N339" s="52"/>
      <c r="AK339" s="44"/>
      <c r="AL339" s="53"/>
      <c r="AM339" s="53" t="s">
        <v>796</v>
      </c>
      <c r="AR339" s="53"/>
      <c r="AT339" s="53"/>
    </row>
    <row r="340" spans="1:47" s="4" customFormat="1" ht="15" x14ac:dyDescent="0.25">
      <c r="A340" s="54"/>
      <c r="B340" s="9"/>
      <c r="C340" s="238" t="s">
        <v>792</v>
      </c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41"/>
      <c r="AK340" s="44"/>
      <c r="AL340" s="53"/>
      <c r="AM340" s="53"/>
      <c r="AN340" s="3" t="s">
        <v>792</v>
      </c>
      <c r="AR340" s="53"/>
      <c r="AT340" s="53"/>
    </row>
    <row r="341" spans="1:47" s="4" customFormat="1" ht="15" x14ac:dyDescent="0.25">
      <c r="A341" s="87"/>
      <c r="B341" s="56" t="s">
        <v>769</v>
      </c>
      <c r="C341" s="234" t="s">
        <v>797</v>
      </c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  <c r="N341" s="246"/>
      <c r="AK341" s="44"/>
      <c r="AL341" s="53"/>
      <c r="AM341" s="53"/>
      <c r="AR341" s="53"/>
      <c r="AS341" s="3" t="s">
        <v>797</v>
      </c>
      <c r="AT341" s="53"/>
    </row>
    <row r="342" spans="1:47" s="4" customFormat="1" ht="15" x14ac:dyDescent="0.25">
      <c r="A342" s="55"/>
      <c r="B342" s="56" t="s">
        <v>63</v>
      </c>
      <c r="C342" s="238" t="s">
        <v>86</v>
      </c>
      <c r="D342" s="238"/>
      <c r="E342" s="238"/>
      <c r="F342" s="57"/>
      <c r="G342" s="58"/>
      <c r="H342" s="58"/>
      <c r="I342" s="58"/>
      <c r="J342" s="60">
        <v>1.0900000000000001</v>
      </c>
      <c r="K342" s="73">
        <v>2</v>
      </c>
      <c r="L342" s="60">
        <v>0.52</v>
      </c>
      <c r="M342" s="61">
        <v>24.79</v>
      </c>
      <c r="N342" s="79">
        <v>12.89</v>
      </c>
      <c r="AK342" s="44"/>
      <c r="AL342" s="53"/>
      <c r="AM342" s="53"/>
      <c r="AO342" s="3" t="s">
        <v>86</v>
      </c>
      <c r="AR342" s="53"/>
      <c r="AT342" s="53"/>
    </row>
    <row r="343" spans="1:47" s="4" customFormat="1" ht="15" x14ac:dyDescent="0.25">
      <c r="A343" s="55"/>
      <c r="B343" s="56" t="s">
        <v>68</v>
      </c>
      <c r="C343" s="238" t="s">
        <v>69</v>
      </c>
      <c r="D343" s="238"/>
      <c r="E343" s="238"/>
      <c r="F343" s="57"/>
      <c r="G343" s="58"/>
      <c r="H343" s="58"/>
      <c r="I343" s="58"/>
      <c r="J343" s="60">
        <v>3.16</v>
      </c>
      <c r="K343" s="73">
        <v>2</v>
      </c>
      <c r="L343" s="60">
        <v>1.52</v>
      </c>
      <c r="M343" s="58"/>
      <c r="N343" s="67"/>
      <c r="AK343" s="44"/>
      <c r="AL343" s="53"/>
      <c r="AM343" s="53"/>
      <c r="AO343" s="3" t="s">
        <v>69</v>
      </c>
      <c r="AR343" s="53"/>
      <c r="AT343" s="53"/>
    </row>
    <row r="344" spans="1:47" s="4" customFormat="1" ht="15" x14ac:dyDescent="0.25">
      <c r="A344" s="55"/>
      <c r="B344" s="56" t="s">
        <v>87</v>
      </c>
      <c r="C344" s="238" t="s">
        <v>88</v>
      </c>
      <c r="D344" s="238"/>
      <c r="E344" s="238"/>
      <c r="F344" s="57"/>
      <c r="G344" s="58"/>
      <c r="H344" s="58"/>
      <c r="I344" s="58"/>
      <c r="J344" s="59">
        <v>8455.61</v>
      </c>
      <c r="K344" s="73">
        <v>2</v>
      </c>
      <c r="L344" s="59">
        <v>4054.46</v>
      </c>
      <c r="M344" s="58"/>
      <c r="N344" s="67"/>
      <c r="AK344" s="44"/>
      <c r="AL344" s="53"/>
      <c r="AM344" s="53"/>
      <c r="AO344" s="3" t="s">
        <v>88</v>
      </c>
      <c r="AR344" s="53"/>
      <c r="AT344" s="53"/>
    </row>
    <row r="345" spans="1:47" s="4" customFormat="1" ht="15" x14ac:dyDescent="0.25">
      <c r="A345" s="63"/>
      <c r="B345" s="56"/>
      <c r="C345" s="238" t="s">
        <v>89</v>
      </c>
      <c r="D345" s="238"/>
      <c r="E345" s="238"/>
      <c r="F345" s="57" t="s">
        <v>73</v>
      </c>
      <c r="G345" s="61">
        <v>0.09</v>
      </c>
      <c r="H345" s="73">
        <v>2</v>
      </c>
      <c r="I345" s="88">
        <v>4.3154999999999999E-2</v>
      </c>
      <c r="J345" s="66"/>
      <c r="K345" s="58"/>
      <c r="L345" s="66"/>
      <c r="M345" s="58"/>
      <c r="N345" s="67"/>
      <c r="AK345" s="44"/>
      <c r="AL345" s="53"/>
      <c r="AM345" s="53"/>
      <c r="AP345" s="3" t="s">
        <v>89</v>
      </c>
      <c r="AR345" s="53"/>
      <c r="AT345" s="53"/>
    </row>
    <row r="346" spans="1:47" s="4" customFormat="1" ht="15" x14ac:dyDescent="0.25">
      <c r="A346" s="54"/>
      <c r="B346" s="56"/>
      <c r="C346" s="242" t="s">
        <v>74</v>
      </c>
      <c r="D346" s="242"/>
      <c r="E346" s="242"/>
      <c r="F346" s="68"/>
      <c r="G346" s="69"/>
      <c r="H346" s="69"/>
      <c r="I346" s="69"/>
      <c r="J346" s="70">
        <v>8459.86</v>
      </c>
      <c r="K346" s="69"/>
      <c r="L346" s="70">
        <v>4056.5</v>
      </c>
      <c r="M346" s="69"/>
      <c r="N346" s="127"/>
      <c r="AK346" s="44"/>
      <c r="AL346" s="53"/>
      <c r="AM346" s="53"/>
      <c r="AQ346" s="3" t="s">
        <v>74</v>
      </c>
      <c r="AR346" s="53"/>
      <c r="AT346" s="53"/>
    </row>
    <row r="347" spans="1:47" s="4" customFormat="1" ht="15" x14ac:dyDescent="0.25">
      <c r="A347" s="63"/>
      <c r="B347" s="56"/>
      <c r="C347" s="238" t="s">
        <v>75</v>
      </c>
      <c r="D347" s="238"/>
      <c r="E347" s="238"/>
      <c r="F347" s="57"/>
      <c r="G347" s="58"/>
      <c r="H347" s="58"/>
      <c r="I347" s="58"/>
      <c r="J347" s="66"/>
      <c r="K347" s="58"/>
      <c r="L347" s="60">
        <v>0.52</v>
      </c>
      <c r="M347" s="58"/>
      <c r="N347" s="79">
        <v>12.89</v>
      </c>
      <c r="AK347" s="44"/>
      <c r="AL347" s="53"/>
      <c r="AM347" s="53"/>
      <c r="AP347" s="3" t="s">
        <v>75</v>
      </c>
      <c r="AR347" s="53"/>
      <c r="AT347" s="53"/>
    </row>
    <row r="348" spans="1:47" s="4" customFormat="1" ht="45" x14ac:dyDescent="0.25">
      <c r="A348" s="63"/>
      <c r="B348" s="56" t="s">
        <v>740</v>
      </c>
      <c r="C348" s="238" t="s">
        <v>741</v>
      </c>
      <c r="D348" s="238"/>
      <c r="E348" s="238"/>
      <c r="F348" s="57" t="s">
        <v>78</v>
      </c>
      <c r="G348" s="73">
        <v>147</v>
      </c>
      <c r="H348" s="58"/>
      <c r="I348" s="73">
        <v>147</v>
      </c>
      <c r="J348" s="66"/>
      <c r="K348" s="58"/>
      <c r="L348" s="60">
        <v>0.76</v>
      </c>
      <c r="M348" s="58"/>
      <c r="N348" s="79">
        <v>18.95</v>
      </c>
      <c r="AK348" s="44"/>
      <c r="AL348" s="53"/>
      <c r="AM348" s="53"/>
      <c r="AP348" s="3" t="s">
        <v>741</v>
      </c>
      <c r="AR348" s="53"/>
      <c r="AT348" s="53"/>
    </row>
    <row r="349" spans="1:47" s="4" customFormat="1" ht="45" x14ac:dyDescent="0.25">
      <c r="A349" s="63"/>
      <c r="B349" s="56" t="s">
        <v>742</v>
      </c>
      <c r="C349" s="238" t="s">
        <v>743</v>
      </c>
      <c r="D349" s="238"/>
      <c r="E349" s="238"/>
      <c r="F349" s="57" t="s">
        <v>78</v>
      </c>
      <c r="G349" s="73">
        <v>134</v>
      </c>
      <c r="H349" s="58"/>
      <c r="I349" s="73">
        <v>134</v>
      </c>
      <c r="J349" s="66"/>
      <c r="K349" s="58"/>
      <c r="L349" s="60">
        <v>0.7</v>
      </c>
      <c r="M349" s="58"/>
      <c r="N349" s="79">
        <v>17.27</v>
      </c>
      <c r="AK349" s="44"/>
      <c r="AL349" s="53"/>
      <c r="AM349" s="53"/>
      <c r="AP349" s="3" t="s">
        <v>743</v>
      </c>
      <c r="AR349" s="53"/>
      <c r="AT349" s="53"/>
    </row>
    <row r="350" spans="1:47" s="4" customFormat="1" ht="15" x14ac:dyDescent="0.25">
      <c r="A350" s="74"/>
      <c r="B350" s="75"/>
      <c r="C350" s="240" t="s">
        <v>81</v>
      </c>
      <c r="D350" s="240"/>
      <c r="E350" s="240"/>
      <c r="F350" s="47"/>
      <c r="G350" s="48"/>
      <c r="H350" s="48"/>
      <c r="I350" s="48"/>
      <c r="J350" s="51"/>
      <c r="K350" s="48"/>
      <c r="L350" s="81">
        <v>4057.96</v>
      </c>
      <c r="M350" s="69"/>
      <c r="N350" s="52"/>
      <c r="AK350" s="44"/>
      <c r="AL350" s="53"/>
      <c r="AM350" s="53"/>
      <c r="AR350" s="53" t="s">
        <v>81</v>
      </c>
      <c r="AT350" s="53"/>
    </row>
    <row r="351" spans="1:47" s="4" customFormat="1" ht="57" x14ac:dyDescent="0.25">
      <c r="A351" s="45" t="s">
        <v>405</v>
      </c>
      <c r="B351" s="46" t="s">
        <v>793</v>
      </c>
      <c r="C351" s="240" t="s">
        <v>794</v>
      </c>
      <c r="D351" s="240"/>
      <c r="E351" s="240"/>
      <c r="F351" s="47" t="s">
        <v>183</v>
      </c>
      <c r="G351" s="48">
        <v>-6.1375999999999999</v>
      </c>
      <c r="H351" s="49">
        <v>1</v>
      </c>
      <c r="I351" s="50">
        <v>-6.1375999999999999</v>
      </c>
      <c r="J351" s="76">
        <v>660.41</v>
      </c>
      <c r="K351" s="48"/>
      <c r="L351" s="81">
        <v>-4053.33</v>
      </c>
      <c r="M351" s="48"/>
      <c r="N351" s="52"/>
      <c r="AK351" s="44"/>
      <c r="AL351" s="53"/>
      <c r="AM351" s="53" t="s">
        <v>794</v>
      </c>
      <c r="AR351" s="53"/>
      <c r="AT351" s="53"/>
    </row>
    <row r="352" spans="1:47" s="4" customFormat="1" ht="15" x14ac:dyDescent="0.25">
      <c r="A352" s="74"/>
      <c r="B352" s="75"/>
      <c r="C352" s="238" t="s">
        <v>753</v>
      </c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41"/>
      <c r="AK352" s="44"/>
      <c r="AL352" s="53"/>
      <c r="AM352" s="53"/>
      <c r="AR352" s="53"/>
      <c r="AT352" s="53"/>
      <c r="AU352" s="3" t="s">
        <v>753</v>
      </c>
    </row>
    <row r="353" spans="1:48" s="4" customFormat="1" ht="15" x14ac:dyDescent="0.25">
      <c r="A353" s="74"/>
      <c r="B353" s="75"/>
      <c r="C353" s="240" t="s">
        <v>81</v>
      </c>
      <c r="D353" s="240"/>
      <c r="E353" s="240"/>
      <c r="F353" s="47"/>
      <c r="G353" s="48"/>
      <c r="H353" s="48"/>
      <c r="I353" s="48"/>
      <c r="J353" s="51"/>
      <c r="K353" s="48"/>
      <c r="L353" s="81">
        <v>-4053.33</v>
      </c>
      <c r="M353" s="69"/>
      <c r="N353" s="52"/>
      <c r="AK353" s="44"/>
      <c r="AL353" s="53"/>
      <c r="AM353" s="53"/>
      <c r="AR353" s="53" t="s">
        <v>81</v>
      </c>
      <c r="AT353" s="53"/>
    </row>
    <row r="354" spans="1:48" s="4" customFormat="1" ht="23.25" x14ac:dyDescent="0.25">
      <c r="A354" s="45" t="s">
        <v>414</v>
      </c>
      <c r="B354" s="46" t="s">
        <v>771</v>
      </c>
      <c r="C354" s="240" t="s">
        <v>781</v>
      </c>
      <c r="D354" s="240"/>
      <c r="E354" s="240"/>
      <c r="F354" s="47" t="s">
        <v>183</v>
      </c>
      <c r="G354" s="48">
        <v>30.59</v>
      </c>
      <c r="H354" s="49">
        <v>1</v>
      </c>
      <c r="I354" s="78">
        <v>30.59</v>
      </c>
      <c r="J354" s="81">
        <v>7102.5</v>
      </c>
      <c r="K354" s="48"/>
      <c r="L354" s="81">
        <v>27023.07</v>
      </c>
      <c r="M354" s="78">
        <v>8.0399999999999991</v>
      </c>
      <c r="N354" s="77">
        <v>217265.48</v>
      </c>
      <c r="AK354" s="44"/>
      <c r="AL354" s="53"/>
      <c r="AM354" s="53" t="s">
        <v>781</v>
      </c>
      <c r="AR354" s="53"/>
      <c r="AT354" s="53"/>
    </row>
    <row r="355" spans="1:48" s="4" customFormat="1" ht="15" x14ac:dyDescent="0.25">
      <c r="A355" s="74"/>
      <c r="B355" s="75"/>
      <c r="C355" s="238" t="s">
        <v>753</v>
      </c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41"/>
      <c r="AK355" s="44"/>
      <c r="AL355" s="53"/>
      <c r="AM355" s="53"/>
      <c r="AR355" s="53"/>
      <c r="AT355" s="53"/>
      <c r="AU355" s="3" t="s">
        <v>753</v>
      </c>
    </row>
    <row r="356" spans="1:48" s="4" customFormat="1" ht="15" x14ac:dyDescent="0.25">
      <c r="A356" s="54"/>
      <c r="B356" s="9"/>
      <c r="C356" s="238" t="s">
        <v>798</v>
      </c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41"/>
      <c r="AK356" s="44"/>
      <c r="AL356" s="53"/>
      <c r="AM356" s="53"/>
      <c r="AN356" s="3" t="s">
        <v>798</v>
      </c>
      <c r="AR356" s="53"/>
      <c r="AT356" s="53"/>
    </row>
    <row r="357" spans="1:48" s="4" customFormat="1" ht="15" x14ac:dyDescent="0.25">
      <c r="A357" s="54"/>
      <c r="B357" s="9"/>
      <c r="C357" s="238" t="s">
        <v>774</v>
      </c>
      <c r="D357" s="238"/>
      <c r="E357" s="238"/>
      <c r="F357" s="238"/>
      <c r="G357" s="238"/>
      <c r="H357" s="238"/>
      <c r="I357" s="238"/>
      <c r="J357" s="238"/>
      <c r="K357" s="238"/>
      <c r="L357" s="238"/>
      <c r="M357" s="238"/>
      <c r="N357" s="241"/>
      <c r="AK357" s="44"/>
      <c r="AL357" s="53"/>
      <c r="AM357" s="53"/>
      <c r="AR357" s="53"/>
      <c r="AT357" s="53"/>
      <c r="AV357" s="3" t="s">
        <v>774</v>
      </c>
    </row>
    <row r="358" spans="1:48" s="4" customFormat="1" ht="15" x14ac:dyDescent="0.25">
      <c r="A358" s="74"/>
      <c r="B358" s="75"/>
      <c r="C358" s="240" t="s">
        <v>81</v>
      </c>
      <c r="D358" s="240"/>
      <c r="E358" s="240"/>
      <c r="F358" s="47"/>
      <c r="G358" s="48"/>
      <c r="H358" s="48"/>
      <c r="I358" s="48"/>
      <c r="J358" s="51"/>
      <c r="K358" s="48"/>
      <c r="L358" s="81">
        <v>27023.07</v>
      </c>
      <c r="M358" s="69"/>
      <c r="N358" s="77">
        <v>217265.48</v>
      </c>
      <c r="AK358" s="44"/>
      <c r="AL358" s="53"/>
      <c r="AM358" s="53"/>
      <c r="AR358" s="53" t="s">
        <v>81</v>
      </c>
      <c r="AT358" s="53"/>
    </row>
    <row r="359" spans="1:48" s="4" customFormat="1" ht="0" hidden="1" customHeight="1" x14ac:dyDescent="0.25">
      <c r="A359" s="89"/>
      <c r="B359" s="90"/>
      <c r="C359" s="90"/>
      <c r="D359" s="90"/>
      <c r="E359" s="90"/>
      <c r="F359" s="91"/>
      <c r="G359" s="91"/>
      <c r="H359" s="91"/>
      <c r="I359" s="91"/>
      <c r="J359" s="92"/>
      <c r="K359" s="91"/>
      <c r="L359" s="92"/>
      <c r="M359" s="58"/>
      <c r="N359" s="92"/>
      <c r="AK359" s="44"/>
      <c r="AL359" s="53"/>
      <c r="AM359" s="53"/>
      <c r="AR359" s="53"/>
      <c r="AT359" s="53"/>
    </row>
    <row r="360" spans="1:48" s="4" customFormat="1" ht="15" x14ac:dyDescent="0.25">
      <c r="A360" s="93"/>
      <c r="B360" s="94"/>
      <c r="C360" s="240" t="s">
        <v>799</v>
      </c>
      <c r="D360" s="240"/>
      <c r="E360" s="240"/>
      <c r="F360" s="240"/>
      <c r="G360" s="240"/>
      <c r="H360" s="240"/>
      <c r="I360" s="240"/>
      <c r="J360" s="240"/>
      <c r="K360" s="240"/>
      <c r="L360" s="95">
        <v>35648.61</v>
      </c>
      <c r="M360" s="96"/>
      <c r="N360" s="97">
        <v>309025.87</v>
      </c>
      <c r="AK360" s="44"/>
      <c r="AL360" s="53"/>
      <c r="AM360" s="53"/>
      <c r="AR360" s="53"/>
      <c r="AT360" s="53" t="s">
        <v>799</v>
      </c>
    </row>
    <row r="361" spans="1:48" s="4" customFormat="1" ht="15" x14ac:dyDescent="0.25">
      <c r="A361" s="243" t="s">
        <v>800</v>
      </c>
      <c r="B361" s="244"/>
      <c r="C361" s="244"/>
      <c r="D361" s="244"/>
      <c r="E361" s="244"/>
      <c r="F361" s="244"/>
      <c r="G361" s="244"/>
      <c r="H361" s="244"/>
      <c r="I361" s="244"/>
      <c r="J361" s="244"/>
      <c r="K361" s="244"/>
      <c r="L361" s="244"/>
      <c r="M361" s="244"/>
      <c r="N361" s="245"/>
      <c r="AK361" s="44" t="s">
        <v>800</v>
      </c>
      <c r="AL361" s="53"/>
      <c r="AM361" s="53"/>
      <c r="AR361" s="53"/>
      <c r="AT361" s="53"/>
    </row>
    <row r="362" spans="1:48" s="4" customFormat="1" ht="33.75" x14ac:dyDescent="0.25">
      <c r="A362" s="45" t="s">
        <v>418</v>
      </c>
      <c r="B362" s="46" t="s">
        <v>801</v>
      </c>
      <c r="C362" s="240" t="s">
        <v>802</v>
      </c>
      <c r="D362" s="240"/>
      <c r="E362" s="240"/>
      <c r="F362" s="47" t="s">
        <v>803</v>
      </c>
      <c r="G362" s="48">
        <v>0.624</v>
      </c>
      <c r="H362" s="49">
        <v>1</v>
      </c>
      <c r="I362" s="83">
        <v>0.624</v>
      </c>
      <c r="J362" s="51"/>
      <c r="K362" s="48"/>
      <c r="L362" s="51"/>
      <c r="M362" s="48"/>
      <c r="N362" s="52"/>
      <c r="AK362" s="44"/>
      <c r="AL362" s="53"/>
      <c r="AM362" s="53" t="s">
        <v>802</v>
      </c>
      <c r="AR362" s="53"/>
      <c r="AT362" s="53"/>
    </row>
    <row r="363" spans="1:48" s="4" customFormat="1" ht="15" x14ac:dyDescent="0.25">
      <c r="A363" s="54"/>
      <c r="B363" s="9"/>
      <c r="C363" s="238" t="s">
        <v>804</v>
      </c>
      <c r="D363" s="238"/>
      <c r="E363" s="238"/>
      <c r="F363" s="238"/>
      <c r="G363" s="238"/>
      <c r="H363" s="238"/>
      <c r="I363" s="238"/>
      <c r="J363" s="238"/>
      <c r="K363" s="238"/>
      <c r="L363" s="238"/>
      <c r="M363" s="238"/>
      <c r="N363" s="241"/>
      <c r="AK363" s="44"/>
      <c r="AL363" s="53"/>
      <c r="AM363" s="53"/>
      <c r="AN363" s="3" t="s">
        <v>804</v>
      </c>
      <c r="AR363" s="53"/>
      <c r="AT363" s="53"/>
    </row>
    <row r="364" spans="1:48" s="4" customFormat="1" ht="15" x14ac:dyDescent="0.25">
      <c r="A364" s="55"/>
      <c r="B364" s="56" t="s">
        <v>63</v>
      </c>
      <c r="C364" s="238" t="s">
        <v>86</v>
      </c>
      <c r="D364" s="238"/>
      <c r="E364" s="238"/>
      <c r="F364" s="57"/>
      <c r="G364" s="58"/>
      <c r="H364" s="58"/>
      <c r="I364" s="58"/>
      <c r="J364" s="60">
        <v>813.3</v>
      </c>
      <c r="K364" s="58"/>
      <c r="L364" s="60">
        <v>507.5</v>
      </c>
      <c r="M364" s="61">
        <v>24.79</v>
      </c>
      <c r="N364" s="62">
        <v>12580.93</v>
      </c>
      <c r="AK364" s="44"/>
      <c r="AL364" s="53"/>
      <c r="AM364" s="53"/>
      <c r="AO364" s="3" t="s">
        <v>86</v>
      </c>
      <c r="AR364" s="53"/>
      <c r="AT364" s="53"/>
    </row>
    <row r="365" spans="1:48" s="4" customFormat="1" ht="15" x14ac:dyDescent="0.25">
      <c r="A365" s="55"/>
      <c r="B365" s="56" t="s">
        <v>68</v>
      </c>
      <c r="C365" s="238" t="s">
        <v>69</v>
      </c>
      <c r="D365" s="238"/>
      <c r="E365" s="238"/>
      <c r="F365" s="57"/>
      <c r="G365" s="58"/>
      <c r="H365" s="58"/>
      <c r="I365" s="58"/>
      <c r="J365" s="60">
        <v>81.7</v>
      </c>
      <c r="K365" s="58"/>
      <c r="L365" s="60">
        <v>50.98</v>
      </c>
      <c r="M365" s="58"/>
      <c r="N365" s="67"/>
      <c r="AK365" s="44"/>
      <c r="AL365" s="53"/>
      <c r="AM365" s="53"/>
      <c r="AO365" s="3" t="s">
        <v>69</v>
      </c>
      <c r="AR365" s="53"/>
      <c r="AT365" s="53"/>
    </row>
    <row r="366" spans="1:48" s="4" customFormat="1" ht="15" x14ac:dyDescent="0.25">
      <c r="A366" s="55"/>
      <c r="B366" s="56" t="s">
        <v>70</v>
      </c>
      <c r="C366" s="238" t="s">
        <v>71</v>
      </c>
      <c r="D366" s="238"/>
      <c r="E366" s="238"/>
      <c r="F366" s="57"/>
      <c r="G366" s="58"/>
      <c r="H366" s="58"/>
      <c r="I366" s="58"/>
      <c r="J366" s="60">
        <v>11.1</v>
      </c>
      <c r="K366" s="58"/>
      <c r="L366" s="60">
        <v>6.93</v>
      </c>
      <c r="M366" s="61">
        <v>24.79</v>
      </c>
      <c r="N366" s="79">
        <v>171.79</v>
      </c>
      <c r="AK366" s="44"/>
      <c r="AL366" s="53"/>
      <c r="AM366" s="53"/>
      <c r="AO366" s="3" t="s">
        <v>71</v>
      </c>
      <c r="AR366" s="53"/>
      <c r="AT366" s="53"/>
    </row>
    <row r="367" spans="1:48" s="4" customFormat="1" ht="15" x14ac:dyDescent="0.25">
      <c r="A367" s="55"/>
      <c r="B367" s="56" t="s">
        <v>87</v>
      </c>
      <c r="C367" s="238" t="s">
        <v>88</v>
      </c>
      <c r="D367" s="238"/>
      <c r="E367" s="238"/>
      <c r="F367" s="57"/>
      <c r="G367" s="58"/>
      <c r="H367" s="58"/>
      <c r="I367" s="58"/>
      <c r="J367" s="59">
        <v>2727.27</v>
      </c>
      <c r="K367" s="58"/>
      <c r="L367" s="59">
        <v>1701.82</v>
      </c>
      <c r="M367" s="58"/>
      <c r="N367" s="67"/>
      <c r="AK367" s="44"/>
      <c r="AL367" s="53"/>
      <c r="AM367" s="53"/>
      <c r="AO367" s="3" t="s">
        <v>88</v>
      </c>
      <c r="AR367" s="53"/>
      <c r="AT367" s="53"/>
    </row>
    <row r="368" spans="1:48" s="4" customFormat="1" ht="15" x14ac:dyDescent="0.25">
      <c r="A368" s="63"/>
      <c r="B368" s="56"/>
      <c r="C368" s="238" t="s">
        <v>89</v>
      </c>
      <c r="D368" s="238"/>
      <c r="E368" s="238"/>
      <c r="F368" s="57" t="s">
        <v>73</v>
      </c>
      <c r="G368" s="61">
        <v>76.08</v>
      </c>
      <c r="H368" s="58"/>
      <c r="I368" s="65">
        <v>47.47392</v>
      </c>
      <c r="J368" s="66"/>
      <c r="K368" s="58"/>
      <c r="L368" s="66"/>
      <c r="M368" s="58"/>
      <c r="N368" s="67"/>
      <c r="AK368" s="44"/>
      <c r="AL368" s="53"/>
      <c r="AM368" s="53"/>
      <c r="AP368" s="3" t="s">
        <v>89</v>
      </c>
      <c r="AR368" s="53"/>
      <c r="AT368" s="53"/>
    </row>
    <row r="369" spans="1:47" s="4" customFormat="1" ht="15" x14ac:dyDescent="0.25">
      <c r="A369" s="63"/>
      <c r="B369" s="56"/>
      <c r="C369" s="238" t="s">
        <v>72</v>
      </c>
      <c r="D369" s="238"/>
      <c r="E369" s="238"/>
      <c r="F369" s="57" t="s">
        <v>73</v>
      </c>
      <c r="G369" s="61">
        <v>0.68</v>
      </c>
      <c r="H369" s="58"/>
      <c r="I369" s="65">
        <v>0.42431999999999997</v>
      </c>
      <c r="J369" s="66"/>
      <c r="K369" s="58"/>
      <c r="L369" s="66"/>
      <c r="M369" s="58"/>
      <c r="N369" s="67"/>
      <c r="AK369" s="44"/>
      <c r="AL369" s="53"/>
      <c r="AM369" s="53"/>
      <c r="AP369" s="3" t="s">
        <v>72</v>
      </c>
      <c r="AR369" s="53"/>
      <c r="AT369" s="53"/>
    </row>
    <row r="370" spans="1:47" s="4" customFormat="1" ht="15" x14ac:dyDescent="0.25">
      <c r="A370" s="54"/>
      <c r="B370" s="56"/>
      <c r="C370" s="242" t="s">
        <v>74</v>
      </c>
      <c r="D370" s="242"/>
      <c r="E370" s="242"/>
      <c r="F370" s="68"/>
      <c r="G370" s="69"/>
      <c r="H370" s="69"/>
      <c r="I370" s="69"/>
      <c r="J370" s="70">
        <v>3622.27</v>
      </c>
      <c r="K370" s="69"/>
      <c r="L370" s="70">
        <v>2260.3000000000002</v>
      </c>
      <c r="M370" s="69"/>
      <c r="N370" s="127"/>
      <c r="AK370" s="44"/>
      <c r="AL370" s="53"/>
      <c r="AM370" s="53"/>
      <c r="AQ370" s="3" t="s">
        <v>74</v>
      </c>
      <c r="AR370" s="53"/>
      <c r="AT370" s="53"/>
    </row>
    <row r="371" spans="1:47" s="4" customFormat="1" ht="15" x14ac:dyDescent="0.25">
      <c r="A371" s="63"/>
      <c r="B371" s="56"/>
      <c r="C371" s="238" t="s">
        <v>75</v>
      </c>
      <c r="D371" s="238"/>
      <c r="E371" s="238"/>
      <c r="F371" s="57"/>
      <c r="G371" s="58"/>
      <c r="H371" s="58"/>
      <c r="I371" s="58"/>
      <c r="J371" s="66"/>
      <c r="K371" s="58"/>
      <c r="L371" s="60">
        <v>514.42999999999995</v>
      </c>
      <c r="M371" s="58"/>
      <c r="N371" s="62">
        <v>12752.72</v>
      </c>
      <c r="AK371" s="44"/>
      <c r="AL371" s="53"/>
      <c r="AM371" s="53"/>
      <c r="AP371" s="3" t="s">
        <v>75</v>
      </c>
      <c r="AR371" s="53"/>
      <c r="AT371" s="53"/>
    </row>
    <row r="372" spans="1:47" s="4" customFormat="1" ht="45" x14ac:dyDescent="0.25">
      <c r="A372" s="63"/>
      <c r="B372" s="56" t="s">
        <v>740</v>
      </c>
      <c r="C372" s="238" t="s">
        <v>741</v>
      </c>
      <c r="D372" s="238"/>
      <c r="E372" s="238"/>
      <c r="F372" s="57" t="s">
        <v>78</v>
      </c>
      <c r="G372" s="73">
        <v>147</v>
      </c>
      <c r="H372" s="58"/>
      <c r="I372" s="73">
        <v>147</v>
      </c>
      <c r="J372" s="66"/>
      <c r="K372" s="58"/>
      <c r="L372" s="60">
        <v>756.21</v>
      </c>
      <c r="M372" s="58"/>
      <c r="N372" s="62">
        <v>18746.5</v>
      </c>
      <c r="AK372" s="44"/>
      <c r="AL372" s="53"/>
      <c r="AM372" s="53"/>
      <c r="AP372" s="3" t="s">
        <v>741</v>
      </c>
      <c r="AR372" s="53"/>
      <c r="AT372" s="53"/>
    </row>
    <row r="373" spans="1:47" s="4" customFormat="1" ht="45" x14ac:dyDescent="0.25">
      <c r="A373" s="63"/>
      <c r="B373" s="56" t="s">
        <v>742</v>
      </c>
      <c r="C373" s="238" t="s">
        <v>743</v>
      </c>
      <c r="D373" s="238"/>
      <c r="E373" s="238"/>
      <c r="F373" s="57" t="s">
        <v>78</v>
      </c>
      <c r="G373" s="73">
        <v>134</v>
      </c>
      <c r="H373" s="58"/>
      <c r="I373" s="73">
        <v>134</v>
      </c>
      <c r="J373" s="66"/>
      <c r="K373" s="58"/>
      <c r="L373" s="60">
        <v>689.34</v>
      </c>
      <c r="M373" s="58"/>
      <c r="N373" s="62">
        <v>17088.64</v>
      </c>
      <c r="AK373" s="44"/>
      <c r="AL373" s="53"/>
      <c r="AM373" s="53"/>
      <c r="AP373" s="3" t="s">
        <v>743</v>
      </c>
      <c r="AR373" s="53"/>
      <c r="AT373" s="53"/>
    </row>
    <row r="374" spans="1:47" s="4" customFormat="1" ht="15" x14ac:dyDescent="0.25">
      <c r="A374" s="74"/>
      <c r="B374" s="75"/>
      <c r="C374" s="240" t="s">
        <v>81</v>
      </c>
      <c r="D374" s="240"/>
      <c r="E374" s="240"/>
      <c r="F374" s="47"/>
      <c r="G374" s="48"/>
      <c r="H374" s="48"/>
      <c r="I374" s="48"/>
      <c r="J374" s="51"/>
      <c r="K374" s="48"/>
      <c r="L374" s="81">
        <v>3705.85</v>
      </c>
      <c r="M374" s="69"/>
      <c r="N374" s="52"/>
      <c r="AK374" s="44"/>
      <c r="AL374" s="53"/>
      <c r="AM374" s="53"/>
      <c r="AR374" s="53" t="s">
        <v>81</v>
      </c>
      <c r="AT374" s="53"/>
    </row>
    <row r="375" spans="1:47" s="4" customFormat="1" ht="15" x14ac:dyDescent="0.25">
      <c r="A375" s="45" t="s">
        <v>422</v>
      </c>
      <c r="B375" s="46" t="s">
        <v>351</v>
      </c>
      <c r="C375" s="240" t="s">
        <v>195</v>
      </c>
      <c r="D375" s="240"/>
      <c r="E375" s="240"/>
      <c r="F375" s="47" t="s">
        <v>96</v>
      </c>
      <c r="G375" s="48">
        <v>-3.6816</v>
      </c>
      <c r="H375" s="49">
        <v>1</v>
      </c>
      <c r="I375" s="50">
        <v>-3.6816</v>
      </c>
      <c r="J375" s="76">
        <v>416.33</v>
      </c>
      <c r="K375" s="48"/>
      <c r="L375" s="81">
        <v>-1532.76</v>
      </c>
      <c r="M375" s="48"/>
      <c r="N375" s="52"/>
      <c r="AK375" s="44"/>
      <c r="AL375" s="53"/>
      <c r="AM375" s="53" t="s">
        <v>195</v>
      </c>
      <c r="AR375" s="53"/>
      <c r="AT375" s="53"/>
    </row>
    <row r="376" spans="1:47" s="4" customFormat="1" ht="15" x14ac:dyDescent="0.25">
      <c r="A376" s="74"/>
      <c r="B376" s="75"/>
      <c r="C376" s="238" t="s">
        <v>746</v>
      </c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41"/>
      <c r="AK376" s="44"/>
      <c r="AL376" s="53"/>
      <c r="AM376" s="53"/>
      <c r="AR376" s="53"/>
      <c r="AT376" s="53"/>
      <c r="AU376" s="3" t="s">
        <v>746</v>
      </c>
    </row>
    <row r="377" spans="1:47" s="4" customFormat="1" ht="15" x14ac:dyDescent="0.25">
      <c r="A377" s="74"/>
      <c r="B377" s="75"/>
      <c r="C377" s="240" t="s">
        <v>81</v>
      </c>
      <c r="D377" s="240"/>
      <c r="E377" s="240"/>
      <c r="F377" s="47"/>
      <c r="G377" s="48"/>
      <c r="H377" s="48"/>
      <c r="I377" s="48"/>
      <c r="J377" s="51"/>
      <c r="K377" s="48"/>
      <c r="L377" s="81">
        <v>-1532.76</v>
      </c>
      <c r="M377" s="69"/>
      <c r="N377" s="52"/>
      <c r="AK377" s="44"/>
      <c r="AL377" s="53"/>
      <c r="AM377" s="53"/>
      <c r="AR377" s="53" t="s">
        <v>81</v>
      </c>
      <c r="AT377" s="53"/>
    </row>
    <row r="378" spans="1:47" s="4" customFormat="1" ht="23.25" x14ac:dyDescent="0.25">
      <c r="A378" s="45" t="s">
        <v>426</v>
      </c>
      <c r="B378" s="46" t="s">
        <v>805</v>
      </c>
      <c r="C378" s="240" t="s">
        <v>806</v>
      </c>
      <c r="D378" s="240"/>
      <c r="E378" s="240"/>
      <c r="F378" s="47" t="s">
        <v>96</v>
      </c>
      <c r="G378" s="48">
        <v>-3.7440000000000001E-2</v>
      </c>
      <c r="H378" s="49">
        <v>1</v>
      </c>
      <c r="I378" s="98">
        <v>-3.7440000000000001E-2</v>
      </c>
      <c r="J378" s="76">
        <v>439.06</v>
      </c>
      <c r="K378" s="48"/>
      <c r="L378" s="76">
        <v>-16.440000000000001</v>
      </c>
      <c r="M378" s="48"/>
      <c r="N378" s="52"/>
      <c r="AK378" s="44"/>
      <c r="AL378" s="53"/>
      <c r="AM378" s="53" t="s">
        <v>806</v>
      </c>
      <c r="AR378" s="53"/>
      <c r="AT378" s="53"/>
    </row>
    <row r="379" spans="1:47" s="4" customFormat="1" ht="15" x14ac:dyDescent="0.25">
      <c r="A379" s="74"/>
      <c r="B379" s="75"/>
      <c r="C379" s="238" t="s">
        <v>746</v>
      </c>
      <c r="D379" s="238"/>
      <c r="E379" s="238"/>
      <c r="F379" s="238"/>
      <c r="G379" s="238"/>
      <c r="H379" s="238"/>
      <c r="I379" s="238"/>
      <c r="J379" s="238"/>
      <c r="K379" s="238"/>
      <c r="L379" s="238"/>
      <c r="M379" s="238"/>
      <c r="N379" s="241"/>
      <c r="AK379" s="44"/>
      <c r="AL379" s="53"/>
      <c r="AM379" s="53"/>
      <c r="AR379" s="53"/>
      <c r="AT379" s="53"/>
      <c r="AU379" s="3" t="s">
        <v>746</v>
      </c>
    </row>
    <row r="380" spans="1:47" s="4" customFormat="1" ht="15" x14ac:dyDescent="0.25">
      <c r="A380" s="74"/>
      <c r="B380" s="75"/>
      <c r="C380" s="240" t="s">
        <v>81</v>
      </c>
      <c r="D380" s="240"/>
      <c r="E380" s="240"/>
      <c r="F380" s="47"/>
      <c r="G380" s="48"/>
      <c r="H380" s="48"/>
      <c r="I380" s="48"/>
      <c r="J380" s="51"/>
      <c r="K380" s="48"/>
      <c r="L380" s="76">
        <v>-16.440000000000001</v>
      </c>
      <c r="M380" s="69"/>
      <c r="N380" s="52"/>
      <c r="AK380" s="44"/>
      <c r="AL380" s="53"/>
      <c r="AM380" s="53"/>
      <c r="AR380" s="53" t="s">
        <v>81</v>
      </c>
      <c r="AT380" s="53"/>
    </row>
    <row r="381" spans="1:47" s="4" customFormat="1" ht="15" x14ac:dyDescent="0.25">
      <c r="A381" s="45" t="s">
        <v>435</v>
      </c>
      <c r="B381" s="46" t="s">
        <v>351</v>
      </c>
      <c r="C381" s="240" t="s">
        <v>195</v>
      </c>
      <c r="D381" s="240"/>
      <c r="E381" s="240"/>
      <c r="F381" s="47" t="s">
        <v>96</v>
      </c>
      <c r="G381" s="48">
        <v>3.1661760000000001</v>
      </c>
      <c r="H381" s="49">
        <v>1</v>
      </c>
      <c r="I381" s="126">
        <v>3.1661760000000001</v>
      </c>
      <c r="J381" s="76">
        <v>416.33</v>
      </c>
      <c r="K381" s="48"/>
      <c r="L381" s="81">
        <v>1318.17</v>
      </c>
      <c r="M381" s="48"/>
      <c r="N381" s="52"/>
      <c r="AK381" s="44"/>
      <c r="AL381" s="53"/>
      <c r="AM381" s="53" t="s">
        <v>195</v>
      </c>
      <c r="AR381" s="53"/>
      <c r="AT381" s="53"/>
    </row>
    <row r="382" spans="1:47" s="4" customFormat="1" ht="15" x14ac:dyDescent="0.25">
      <c r="A382" s="74"/>
      <c r="B382" s="75"/>
      <c r="C382" s="238" t="s">
        <v>746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41"/>
      <c r="AK382" s="44"/>
      <c r="AL382" s="53"/>
      <c r="AM382" s="53"/>
      <c r="AR382" s="53"/>
      <c r="AT382" s="53"/>
      <c r="AU382" s="3" t="s">
        <v>746</v>
      </c>
    </row>
    <row r="383" spans="1:47" s="4" customFormat="1" ht="15" x14ac:dyDescent="0.25">
      <c r="A383" s="54"/>
      <c r="B383" s="9"/>
      <c r="C383" s="238" t="s">
        <v>807</v>
      </c>
      <c r="D383" s="238"/>
      <c r="E383" s="238"/>
      <c r="F383" s="238"/>
      <c r="G383" s="238"/>
      <c r="H383" s="238"/>
      <c r="I383" s="238"/>
      <c r="J383" s="238"/>
      <c r="K383" s="238"/>
      <c r="L383" s="238"/>
      <c r="M383" s="238"/>
      <c r="N383" s="241"/>
      <c r="AK383" s="44"/>
      <c r="AL383" s="53"/>
      <c r="AM383" s="53"/>
      <c r="AN383" s="3" t="s">
        <v>807</v>
      </c>
      <c r="AR383" s="53"/>
      <c r="AT383" s="53"/>
    </row>
    <row r="384" spans="1:47" s="4" customFormat="1" ht="15" x14ac:dyDescent="0.25">
      <c r="A384" s="74"/>
      <c r="B384" s="75"/>
      <c r="C384" s="240" t="s">
        <v>81</v>
      </c>
      <c r="D384" s="240"/>
      <c r="E384" s="240"/>
      <c r="F384" s="47"/>
      <c r="G384" s="48"/>
      <c r="H384" s="48"/>
      <c r="I384" s="48"/>
      <c r="J384" s="51"/>
      <c r="K384" s="48"/>
      <c r="L384" s="81">
        <v>1318.17</v>
      </c>
      <c r="M384" s="69"/>
      <c r="N384" s="52"/>
      <c r="AK384" s="44"/>
      <c r="AL384" s="53"/>
      <c r="AM384" s="53"/>
      <c r="AR384" s="53" t="s">
        <v>81</v>
      </c>
      <c r="AT384" s="53"/>
    </row>
    <row r="385" spans="1:47" s="4" customFormat="1" ht="23.25" x14ac:dyDescent="0.25">
      <c r="A385" s="45" t="s">
        <v>438</v>
      </c>
      <c r="B385" s="46" t="s">
        <v>805</v>
      </c>
      <c r="C385" s="240" t="s">
        <v>806</v>
      </c>
      <c r="D385" s="240"/>
      <c r="E385" s="240"/>
      <c r="F385" s="47" t="s">
        <v>96</v>
      </c>
      <c r="G385" s="48">
        <v>1.2355E-2</v>
      </c>
      <c r="H385" s="49">
        <v>1</v>
      </c>
      <c r="I385" s="126">
        <v>1.2355E-2</v>
      </c>
      <c r="J385" s="76">
        <v>439.06</v>
      </c>
      <c r="K385" s="48"/>
      <c r="L385" s="76">
        <v>5.42</v>
      </c>
      <c r="M385" s="48"/>
      <c r="N385" s="52"/>
      <c r="AK385" s="44"/>
      <c r="AL385" s="53"/>
      <c r="AM385" s="53" t="s">
        <v>806</v>
      </c>
      <c r="AR385" s="53"/>
      <c r="AT385" s="53"/>
    </row>
    <row r="386" spans="1:47" s="4" customFormat="1" ht="15" x14ac:dyDescent="0.25">
      <c r="A386" s="74"/>
      <c r="B386" s="75"/>
      <c r="C386" s="238" t="s">
        <v>746</v>
      </c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41"/>
      <c r="AK386" s="44"/>
      <c r="AL386" s="53"/>
      <c r="AM386" s="53"/>
      <c r="AR386" s="53"/>
      <c r="AT386" s="53"/>
      <c r="AU386" s="3" t="s">
        <v>746</v>
      </c>
    </row>
    <row r="387" spans="1:47" s="4" customFormat="1" ht="15" x14ac:dyDescent="0.25">
      <c r="A387" s="54"/>
      <c r="B387" s="9"/>
      <c r="C387" s="238" t="s">
        <v>808</v>
      </c>
      <c r="D387" s="238"/>
      <c r="E387" s="238"/>
      <c r="F387" s="238"/>
      <c r="G387" s="238"/>
      <c r="H387" s="238"/>
      <c r="I387" s="238"/>
      <c r="J387" s="238"/>
      <c r="K387" s="238"/>
      <c r="L387" s="238"/>
      <c r="M387" s="238"/>
      <c r="N387" s="241"/>
      <c r="AK387" s="44"/>
      <c r="AL387" s="53"/>
      <c r="AM387" s="53"/>
      <c r="AN387" s="3" t="s">
        <v>808</v>
      </c>
      <c r="AR387" s="53"/>
      <c r="AT387" s="53"/>
    </row>
    <row r="388" spans="1:47" s="4" customFormat="1" ht="15" x14ac:dyDescent="0.25">
      <c r="A388" s="74"/>
      <c r="B388" s="75"/>
      <c r="C388" s="240" t="s">
        <v>81</v>
      </c>
      <c r="D388" s="240"/>
      <c r="E388" s="240"/>
      <c r="F388" s="47"/>
      <c r="G388" s="48"/>
      <c r="H388" s="48"/>
      <c r="I388" s="48"/>
      <c r="J388" s="51"/>
      <c r="K388" s="48"/>
      <c r="L388" s="76">
        <v>5.42</v>
      </c>
      <c r="M388" s="69"/>
      <c r="N388" s="52"/>
      <c r="AK388" s="44"/>
      <c r="AL388" s="53"/>
      <c r="AM388" s="53"/>
      <c r="AR388" s="53" t="s">
        <v>81</v>
      </c>
      <c r="AT388" s="53"/>
    </row>
    <row r="389" spans="1:47" s="4" customFormat="1" ht="34.5" x14ac:dyDescent="0.25">
      <c r="A389" s="45" t="s">
        <v>440</v>
      </c>
      <c r="B389" s="46" t="s">
        <v>809</v>
      </c>
      <c r="C389" s="240" t="s">
        <v>810</v>
      </c>
      <c r="D389" s="240"/>
      <c r="E389" s="240"/>
      <c r="F389" s="47" t="s">
        <v>132</v>
      </c>
      <c r="G389" s="48">
        <v>63</v>
      </c>
      <c r="H389" s="49">
        <v>1</v>
      </c>
      <c r="I389" s="49">
        <v>63</v>
      </c>
      <c r="J389" s="76">
        <v>17.23</v>
      </c>
      <c r="K389" s="48"/>
      <c r="L389" s="81">
        <v>1085.49</v>
      </c>
      <c r="M389" s="48"/>
      <c r="N389" s="52"/>
      <c r="AK389" s="44"/>
      <c r="AL389" s="53"/>
      <c r="AM389" s="53" t="s">
        <v>810</v>
      </c>
      <c r="AR389" s="53"/>
      <c r="AT389" s="53"/>
    </row>
    <row r="390" spans="1:47" s="4" customFormat="1" ht="15" x14ac:dyDescent="0.25">
      <c r="A390" s="74"/>
      <c r="B390" s="75"/>
      <c r="C390" s="238" t="s">
        <v>746</v>
      </c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41"/>
      <c r="AK390" s="44"/>
      <c r="AL390" s="53"/>
      <c r="AM390" s="53"/>
      <c r="AR390" s="53"/>
      <c r="AT390" s="53"/>
      <c r="AU390" s="3" t="s">
        <v>746</v>
      </c>
    </row>
    <row r="391" spans="1:47" s="4" customFormat="1" ht="15" x14ac:dyDescent="0.25">
      <c r="A391" s="74"/>
      <c r="B391" s="75"/>
      <c r="C391" s="240" t="s">
        <v>81</v>
      </c>
      <c r="D391" s="240"/>
      <c r="E391" s="240"/>
      <c r="F391" s="47"/>
      <c r="G391" s="48"/>
      <c r="H391" s="48"/>
      <c r="I391" s="48"/>
      <c r="J391" s="51"/>
      <c r="K391" s="48"/>
      <c r="L391" s="81">
        <v>1085.49</v>
      </c>
      <c r="M391" s="69"/>
      <c r="N391" s="52"/>
      <c r="AK391" s="44"/>
      <c r="AL391" s="53"/>
      <c r="AM391" s="53"/>
      <c r="AR391" s="53" t="s">
        <v>81</v>
      </c>
      <c r="AT391" s="53"/>
    </row>
    <row r="392" spans="1:47" s="4" customFormat="1" ht="0" hidden="1" customHeight="1" x14ac:dyDescent="0.25">
      <c r="A392" s="89"/>
      <c r="B392" s="90"/>
      <c r="C392" s="90"/>
      <c r="D392" s="90"/>
      <c r="E392" s="90"/>
      <c r="F392" s="91"/>
      <c r="G392" s="91"/>
      <c r="H392" s="91"/>
      <c r="I392" s="91"/>
      <c r="J392" s="92"/>
      <c r="K392" s="91"/>
      <c r="L392" s="92"/>
      <c r="M392" s="58"/>
      <c r="N392" s="92"/>
      <c r="AK392" s="44"/>
      <c r="AL392" s="53"/>
      <c r="AM392" s="53"/>
      <c r="AR392" s="53"/>
      <c r="AT392" s="53"/>
    </row>
    <row r="393" spans="1:47" s="4" customFormat="1" ht="15" x14ac:dyDescent="0.25">
      <c r="A393" s="93"/>
      <c r="B393" s="94"/>
      <c r="C393" s="240" t="s">
        <v>811</v>
      </c>
      <c r="D393" s="240"/>
      <c r="E393" s="240"/>
      <c r="F393" s="240"/>
      <c r="G393" s="240"/>
      <c r="H393" s="240"/>
      <c r="I393" s="240"/>
      <c r="J393" s="240"/>
      <c r="K393" s="240"/>
      <c r="L393" s="95">
        <v>4565.7299999999996</v>
      </c>
      <c r="M393" s="96"/>
      <c r="N393" s="97">
        <v>69548.960000000006</v>
      </c>
      <c r="AK393" s="44"/>
      <c r="AL393" s="53"/>
      <c r="AM393" s="53"/>
      <c r="AR393" s="53"/>
      <c r="AT393" s="53" t="s">
        <v>811</v>
      </c>
    </row>
    <row r="394" spans="1:47" s="4" customFormat="1" ht="15" x14ac:dyDescent="0.25">
      <c r="A394" s="243" t="s">
        <v>812</v>
      </c>
      <c r="B394" s="244"/>
      <c r="C394" s="244"/>
      <c r="D394" s="244"/>
      <c r="E394" s="244"/>
      <c r="F394" s="244"/>
      <c r="G394" s="244"/>
      <c r="H394" s="244"/>
      <c r="I394" s="244"/>
      <c r="J394" s="244"/>
      <c r="K394" s="244"/>
      <c r="L394" s="244"/>
      <c r="M394" s="244"/>
      <c r="N394" s="245"/>
      <c r="AK394" s="44" t="s">
        <v>812</v>
      </c>
      <c r="AL394" s="53"/>
      <c r="AM394" s="53"/>
      <c r="AR394" s="53"/>
      <c r="AT394" s="53"/>
    </row>
    <row r="395" spans="1:47" s="4" customFormat="1" ht="33.75" x14ac:dyDescent="0.25">
      <c r="A395" s="45" t="s">
        <v>443</v>
      </c>
      <c r="B395" s="46" t="s">
        <v>801</v>
      </c>
      <c r="C395" s="240" t="s">
        <v>802</v>
      </c>
      <c r="D395" s="240"/>
      <c r="E395" s="240"/>
      <c r="F395" s="47" t="s">
        <v>803</v>
      </c>
      <c r="G395" s="48">
        <v>5.3532000000000002</v>
      </c>
      <c r="H395" s="49">
        <v>1</v>
      </c>
      <c r="I395" s="50">
        <v>5.3532000000000002</v>
      </c>
      <c r="J395" s="51"/>
      <c r="K395" s="48"/>
      <c r="L395" s="51"/>
      <c r="M395" s="48"/>
      <c r="N395" s="52"/>
      <c r="AK395" s="44"/>
      <c r="AL395" s="53"/>
      <c r="AM395" s="53" t="s">
        <v>802</v>
      </c>
      <c r="AR395" s="53"/>
      <c r="AT395" s="53"/>
    </row>
    <row r="396" spans="1:47" s="4" customFormat="1" ht="15" x14ac:dyDescent="0.25">
      <c r="A396" s="54"/>
      <c r="B396" s="9"/>
      <c r="C396" s="238" t="s">
        <v>813</v>
      </c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41"/>
      <c r="AK396" s="44"/>
      <c r="AL396" s="53"/>
      <c r="AM396" s="53"/>
      <c r="AN396" s="3" t="s">
        <v>813</v>
      </c>
      <c r="AR396" s="53"/>
      <c r="AT396" s="53"/>
    </row>
    <row r="397" spans="1:47" s="4" customFormat="1" ht="15" x14ac:dyDescent="0.25">
      <c r="A397" s="55"/>
      <c r="B397" s="56" t="s">
        <v>63</v>
      </c>
      <c r="C397" s="238" t="s">
        <v>86</v>
      </c>
      <c r="D397" s="238"/>
      <c r="E397" s="238"/>
      <c r="F397" s="57"/>
      <c r="G397" s="58"/>
      <c r="H397" s="58"/>
      <c r="I397" s="58"/>
      <c r="J397" s="60">
        <v>813.3</v>
      </c>
      <c r="K397" s="58"/>
      <c r="L397" s="59">
        <v>4353.76</v>
      </c>
      <c r="M397" s="61">
        <v>24.79</v>
      </c>
      <c r="N397" s="62">
        <v>107929.71</v>
      </c>
      <c r="AK397" s="44"/>
      <c r="AL397" s="53"/>
      <c r="AM397" s="53"/>
      <c r="AO397" s="3" t="s">
        <v>86</v>
      </c>
      <c r="AR397" s="53"/>
      <c r="AT397" s="53"/>
    </row>
    <row r="398" spans="1:47" s="4" customFormat="1" ht="15" x14ac:dyDescent="0.25">
      <c r="A398" s="55"/>
      <c r="B398" s="56" t="s">
        <v>68</v>
      </c>
      <c r="C398" s="238" t="s">
        <v>69</v>
      </c>
      <c r="D398" s="238"/>
      <c r="E398" s="238"/>
      <c r="F398" s="57"/>
      <c r="G398" s="58"/>
      <c r="H398" s="58"/>
      <c r="I398" s="58"/>
      <c r="J398" s="60">
        <v>81.7</v>
      </c>
      <c r="K398" s="58"/>
      <c r="L398" s="60">
        <v>437.36</v>
      </c>
      <c r="M398" s="58"/>
      <c r="N398" s="67"/>
      <c r="AK398" s="44"/>
      <c r="AL398" s="53"/>
      <c r="AM398" s="53"/>
      <c r="AO398" s="3" t="s">
        <v>69</v>
      </c>
      <c r="AR398" s="53"/>
      <c r="AT398" s="53"/>
    </row>
    <row r="399" spans="1:47" s="4" customFormat="1" ht="15" x14ac:dyDescent="0.25">
      <c r="A399" s="55"/>
      <c r="B399" s="56" t="s">
        <v>70</v>
      </c>
      <c r="C399" s="238" t="s">
        <v>71</v>
      </c>
      <c r="D399" s="238"/>
      <c r="E399" s="238"/>
      <c r="F399" s="57"/>
      <c r="G399" s="58"/>
      <c r="H399" s="58"/>
      <c r="I399" s="58"/>
      <c r="J399" s="60">
        <v>11.1</v>
      </c>
      <c r="K399" s="58"/>
      <c r="L399" s="60">
        <v>59.42</v>
      </c>
      <c r="M399" s="61">
        <v>24.79</v>
      </c>
      <c r="N399" s="62">
        <v>1473.02</v>
      </c>
      <c r="AK399" s="44"/>
      <c r="AL399" s="53"/>
      <c r="AM399" s="53"/>
      <c r="AO399" s="3" t="s">
        <v>71</v>
      </c>
      <c r="AR399" s="53"/>
      <c r="AT399" s="53"/>
    </row>
    <row r="400" spans="1:47" s="4" customFormat="1" ht="15" x14ac:dyDescent="0.25">
      <c r="A400" s="55"/>
      <c r="B400" s="56" t="s">
        <v>87</v>
      </c>
      <c r="C400" s="238" t="s">
        <v>88</v>
      </c>
      <c r="D400" s="238"/>
      <c r="E400" s="238"/>
      <c r="F400" s="57"/>
      <c r="G400" s="58"/>
      <c r="H400" s="58"/>
      <c r="I400" s="58"/>
      <c r="J400" s="59">
        <v>2727.27</v>
      </c>
      <c r="K400" s="58"/>
      <c r="L400" s="59">
        <v>14599.62</v>
      </c>
      <c r="M400" s="58"/>
      <c r="N400" s="67"/>
      <c r="AK400" s="44"/>
      <c r="AL400" s="53"/>
      <c r="AM400" s="53"/>
      <c r="AO400" s="3" t="s">
        <v>88</v>
      </c>
      <c r="AR400" s="53"/>
      <c r="AT400" s="53"/>
    </row>
    <row r="401" spans="1:47" s="4" customFormat="1" ht="15" x14ac:dyDescent="0.25">
      <c r="A401" s="63"/>
      <c r="B401" s="56"/>
      <c r="C401" s="238" t="s">
        <v>89</v>
      </c>
      <c r="D401" s="238"/>
      <c r="E401" s="238"/>
      <c r="F401" s="57" t="s">
        <v>73</v>
      </c>
      <c r="G401" s="61">
        <v>76.08</v>
      </c>
      <c r="H401" s="58"/>
      <c r="I401" s="88">
        <v>407.271456</v>
      </c>
      <c r="J401" s="66"/>
      <c r="K401" s="58"/>
      <c r="L401" s="66"/>
      <c r="M401" s="58"/>
      <c r="N401" s="67"/>
      <c r="AK401" s="44"/>
      <c r="AL401" s="53"/>
      <c r="AM401" s="53"/>
      <c r="AP401" s="3" t="s">
        <v>89</v>
      </c>
      <c r="AR401" s="53"/>
      <c r="AT401" s="53"/>
    </row>
    <row r="402" spans="1:47" s="4" customFormat="1" ht="15" x14ac:dyDescent="0.25">
      <c r="A402" s="63"/>
      <c r="B402" s="56"/>
      <c r="C402" s="238" t="s">
        <v>72</v>
      </c>
      <c r="D402" s="238"/>
      <c r="E402" s="238"/>
      <c r="F402" s="57" t="s">
        <v>73</v>
      </c>
      <c r="G402" s="61">
        <v>0.68</v>
      </c>
      <c r="H402" s="58"/>
      <c r="I402" s="88">
        <v>3.6401759999999999</v>
      </c>
      <c r="J402" s="66"/>
      <c r="K402" s="58"/>
      <c r="L402" s="66"/>
      <c r="M402" s="58"/>
      <c r="N402" s="67"/>
      <c r="AK402" s="44"/>
      <c r="AL402" s="53"/>
      <c r="AM402" s="53"/>
      <c r="AP402" s="3" t="s">
        <v>72</v>
      </c>
      <c r="AR402" s="53"/>
      <c r="AT402" s="53"/>
    </row>
    <row r="403" spans="1:47" s="4" customFormat="1" ht="15" x14ac:dyDescent="0.25">
      <c r="A403" s="54"/>
      <c r="B403" s="56"/>
      <c r="C403" s="242" t="s">
        <v>74</v>
      </c>
      <c r="D403" s="242"/>
      <c r="E403" s="242"/>
      <c r="F403" s="68"/>
      <c r="G403" s="69"/>
      <c r="H403" s="69"/>
      <c r="I403" s="69"/>
      <c r="J403" s="70">
        <v>3622.27</v>
      </c>
      <c r="K403" s="69"/>
      <c r="L403" s="70">
        <v>19390.740000000002</v>
      </c>
      <c r="M403" s="69"/>
      <c r="N403" s="127"/>
      <c r="AK403" s="44"/>
      <c r="AL403" s="53"/>
      <c r="AM403" s="53"/>
      <c r="AQ403" s="3" t="s">
        <v>74</v>
      </c>
      <c r="AR403" s="53"/>
      <c r="AT403" s="53"/>
    </row>
    <row r="404" spans="1:47" s="4" customFormat="1" ht="15" x14ac:dyDescent="0.25">
      <c r="A404" s="63"/>
      <c r="B404" s="56"/>
      <c r="C404" s="238" t="s">
        <v>75</v>
      </c>
      <c r="D404" s="238"/>
      <c r="E404" s="238"/>
      <c r="F404" s="57"/>
      <c r="G404" s="58"/>
      <c r="H404" s="58"/>
      <c r="I404" s="58"/>
      <c r="J404" s="66"/>
      <c r="K404" s="58"/>
      <c r="L404" s="59">
        <v>4413.18</v>
      </c>
      <c r="M404" s="58"/>
      <c r="N404" s="62">
        <v>109402.73</v>
      </c>
      <c r="AK404" s="44"/>
      <c r="AL404" s="53"/>
      <c r="AM404" s="53"/>
      <c r="AP404" s="3" t="s">
        <v>75</v>
      </c>
      <c r="AR404" s="53"/>
      <c r="AT404" s="53"/>
    </row>
    <row r="405" spans="1:47" s="4" customFormat="1" ht="45" x14ac:dyDescent="0.25">
      <c r="A405" s="63"/>
      <c r="B405" s="56" t="s">
        <v>740</v>
      </c>
      <c r="C405" s="238" t="s">
        <v>741</v>
      </c>
      <c r="D405" s="238"/>
      <c r="E405" s="238"/>
      <c r="F405" s="57" t="s">
        <v>78</v>
      </c>
      <c r="G405" s="73">
        <v>147</v>
      </c>
      <c r="H405" s="58"/>
      <c r="I405" s="73">
        <v>147</v>
      </c>
      <c r="J405" s="66"/>
      <c r="K405" s="58"/>
      <c r="L405" s="59">
        <v>6487.37</v>
      </c>
      <c r="M405" s="58"/>
      <c r="N405" s="62">
        <v>160822.01</v>
      </c>
      <c r="AK405" s="44"/>
      <c r="AL405" s="53"/>
      <c r="AM405" s="53"/>
      <c r="AP405" s="3" t="s">
        <v>741</v>
      </c>
      <c r="AR405" s="53"/>
      <c r="AT405" s="53"/>
    </row>
    <row r="406" spans="1:47" s="4" customFormat="1" ht="45" x14ac:dyDescent="0.25">
      <c r="A406" s="63"/>
      <c r="B406" s="56" t="s">
        <v>742</v>
      </c>
      <c r="C406" s="238" t="s">
        <v>743</v>
      </c>
      <c r="D406" s="238"/>
      <c r="E406" s="238"/>
      <c r="F406" s="57" t="s">
        <v>78</v>
      </c>
      <c r="G406" s="73">
        <v>134</v>
      </c>
      <c r="H406" s="58"/>
      <c r="I406" s="73">
        <v>134</v>
      </c>
      <c r="J406" s="66"/>
      <c r="K406" s="58"/>
      <c r="L406" s="59">
        <v>5913.66</v>
      </c>
      <c r="M406" s="58"/>
      <c r="N406" s="62">
        <v>146599.66</v>
      </c>
      <c r="AK406" s="44"/>
      <c r="AL406" s="53"/>
      <c r="AM406" s="53"/>
      <c r="AP406" s="3" t="s">
        <v>743</v>
      </c>
      <c r="AR406" s="53"/>
      <c r="AT406" s="53"/>
    </row>
    <row r="407" spans="1:47" s="4" customFormat="1" ht="15" x14ac:dyDescent="0.25">
      <c r="A407" s="74"/>
      <c r="B407" s="75"/>
      <c r="C407" s="240" t="s">
        <v>81</v>
      </c>
      <c r="D407" s="240"/>
      <c r="E407" s="240"/>
      <c r="F407" s="47"/>
      <c r="G407" s="48"/>
      <c r="H407" s="48"/>
      <c r="I407" s="48"/>
      <c r="J407" s="51"/>
      <c r="K407" s="48"/>
      <c r="L407" s="81">
        <v>31791.77</v>
      </c>
      <c r="M407" s="69"/>
      <c r="N407" s="52"/>
      <c r="AK407" s="44"/>
      <c r="AL407" s="53"/>
      <c r="AM407" s="53"/>
      <c r="AR407" s="53" t="s">
        <v>81</v>
      </c>
      <c r="AT407" s="53"/>
    </row>
    <row r="408" spans="1:47" s="4" customFormat="1" ht="34.5" x14ac:dyDescent="0.25">
      <c r="A408" s="45" t="s">
        <v>447</v>
      </c>
      <c r="B408" s="46" t="s">
        <v>814</v>
      </c>
      <c r="C408" s="240" t="s">
        <v>815</v>
      </c>
      <c r="D408" s="240"/>
      <c r="E408" s="240"/>
      <c r="F408" s="47" t="s">
        <v>132</v>
      </c>
      <c r="G408" s="48">
        <v>535</v>
      </c>
      <c r="H408" s="49">
        <v>1</v>
      </c>
      <c r="I408" s="49">
        <v>535</v>
      </c>
      <c r="J408" s="76">
        <v>56</v>
      </c>
      <c r="K408" s="48"/>
      <c r="L408" s="81">
        <v>29960</v>
      </c>
      <c r="M408" s="48"/>
      <c r="N408" s="52"/>
      <c r="AK408" s="44"/>
      <c r="AL408" s="53"/>
      <c r="AM408" s="53" t="s">
        <v>815</v>
      </c>
      <c r="AR408" s="53"/>
      <c r="AT408" s="53"/>
    </row>
    <row r="409" spans="1:47" s="4" customFormat="1" ht="15" x14ac:dyDescent="0.25">
      <c r="A409" s="74"/>
      <c r="B409" s="75"/>
      <c r="C409" s="238" t="s">
        <v>746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8"/>
      <c r="N409" s="241"/>
      <c r="AK409" s="44"/>
      <c r="AL409" s="53"/>
      <c r="AM409" s="53"/>
      <c r="AR409" s="53"/>
      <c r="AT409" s="53"/>
      <c r="AU409" s="3" t="s">
        <v>746</v>
      </c>
    </row>
    <row r="410" spans="1:47" s="4" customFormat="1" ht="15" x14ac:dyDescent="0.25">
      <c r="A410" s="74"/>
      <c r="B410" s="75"/>
      <c r="C410" s="240" t="s">
        <v>81</v>
      </c>
      <c r="D410" s="240"/>
      <c r="E410" s="240"/>
      <c r="F410" s="47"/>
      <c r="G410" s="48"/>
      <c r="H410" s="48"/>
      <c r="I410" s="48"/>
      <c r="J410" s="51"/>
      <c r="K410" s="48"/>
      <c r="L410" s="81">
        <v>29960</v>
      </c>
      <c r="M410" s="69"/>
      <c r="N410" s="52"/>
      <c r="AK410" s="44"/>
      <c r="AL410" s="53"/>
      <c r="AM410" s="53"/>
      <c r="AR410" s="53" t="s">
        <v>81</v>
      </c>
      <c r="AT410" s="53"/>
    </row>
    <row r="411" spans="1:47" s="4" customFormat="1" ht="0" hidden="1" customHeight="1" x14ac:dyDescent="0.25">
      <c r="A411" s="89"/>
      <c r="B411" s="90"/>
      <c r="C411" s="90"/>
      <c r="D411" s="90"/>
      <c r="E411" s="90"/>
      <c r="F411" s="91"/>
      <c r="G411" s="91"/>
      <c r="H411" s="91"/>
      <c r="I411" s="91"/>
      <c r="J411" s="92"/>
      <c r="K411" s="91"/>
      <c r="L411" s="92"/>
      <c r="M411" s="58"/>
      <c r="N411" s="92"/>
      <c r="AK411" s="44"/>
      <c r="AL411" s="53"/>
      <c r="AM411" s="53"/>
      <c r="AR411" s="53"/>
      <c r="AT411" s="53"/>
    </row>
    <row r="412" spans="1:47" s="4" customFormat="1" ht="15" x14ac:dyDescent="0.25">
      <c r="A412" s="93"/>
      <c r="B412" s="94"/>
      <c r="C412" s="240" t="s">
        <v>816</v>
      </c>
      <c r="D412" s="240"/>
      <c r="E412" s="240"/>
      <c r="F412" s="240"/>
      <c r="G412" s="240"/>
      <c r="H412" s="240"/>
      <c r="I412" s="240"/>
      <c r="J412" s="240"/>
      <c r="K412" s="240"/>
      <c r="L412" s="95">
        <v>61751.77</v>
      </c>
      <c r="M412" s="96"/>
      <c r="N412" s="97">
        <v>778216.12</v>
      </c>
      <c r="AK412" s="44"/>
      <c r="AL412" s="53"/>
      <c r="AM412" s="53"/>
      <c r="AR412" s="53"/>
      <c r="AT412" s="53" t="s">
        <v>816</v>
      </c>
    </row>
    <row r="413" spans="1:47" s="4" customFormat="1" ht="15" x14ac:dyDescent="0.25">
      <c r="A413" s="243" t="s">
        <v>817</v>
      </c>
      <c r="B413" s="244"/>
      <c r="C413" s="244"/>
      <c r="D413" s="244"/>
      <c r="E413" s="244"/>
      <c r="F413" s="244"/>
      <c r="G413" s="244"/>
      <c r="H413" s="244"/>
      <c r="I413" s="244"/>
      <c r="J413" s="244"/>
      <c r="K413" s="244"/>
      <c r="L413" s="244"/>
      <c r="M413" s="244"/>
      <c r="N413" s="245"/>
      <c r="AK413" s="44" t="s">
        <v>817</v>
      </c>
      <c r="AL413" s="53"/>
      <c r="AM413" s="53"/>
      <c r="AR413" s="53"/>
      <c r="AT413" s="53"/>
    </row>
    <row r="414" spans="1:47" s="4" customFormat="1" ht="57" x14ac:dyDescent="0.25">
      <c r="A414" s="45" t="s">
        <v>450</v>
      </c>
      <c r="B414" s="46" t="s">
        <v>818</v>
      </c>
      <c r="C414" s="240" t="s">
        <v>819</v>
      </c>
      <c r="D414" s="240"/>
      <c r="E414" s="240"/>
      <c r="F414" s="47" t="s">
        <v>820</v>
      </c>
      <c r="G414" s="48">
        <v>16.9237</v>
      </c>
      <c r="H414" s="49">
        <v>1</v>
      </c>
      <c r="I414" s="50">
        <v>16.9237</v>
      </c>
      <c r="J414" s="51"/>
      <c r="K414" s="48"/>
      <c r="L414" s="51"/>
      <c r="M414" s="48"/>
      <c r="N414" s="52"/>
      <c r="AK414" s="44"/>
      <c r="AL414" s="53"/>
      <c r="AM414" s="53" t="s">
        <v>819</v>
      </c>
      <c r="AR414" s="53"/>
      <c r="AT414" s="53"/>
    </row>
    <row r="415" spans="1:47" s="4" customFormat="1" ht="15" x14ac:dyDescent="0.25">
      <c r="A415" s="54"/>
      <c r="B415" s="9"/>
      <c r="C415" s="238" t="s">
        <v>821</v>
      </c>
      <c r="D415" s="238"/>
      <c r="E415" s="238"/>
      <c r="F415" s="238"/>
      <c r="G415" s="238"/>
      <c r="H415" s="238"/>
      <c r="I415" s="238"/>
      <c r="J415" s="238"/>
      <c r="K415" s="238"/>
      <c r="L415" s="238"/>
      <c r="M415" s="238"/>
      <c r="N415" s="241"/>
      <c r="AK415" s="44"/>
      <c r="AL415" s="53"/>
      <c r="AM415" s="53"/>
      <c r="AN415" s="3" t="s">
        <v>821</v>
      </c>
      <c r="AR415" s="53"/>
      <c r="AT415" s="53"/>
    </row>
    <row r="416" spans="1:47" s="4" customFormat="1" ht="15" x14ac:dyDescent="0.25">
      <c r="A416" s="55"/>
      <c r="B416" s="56" t="s">
        <v>63</v>
      </c>
      <c r="C416" s="238" t="s">
        <v>86</v>
      </c>
      <c r="D416" s="238"/>
      <c r="E416" s="238"/>
      <c r="F416" s="57"/>
      <c r="G416" s="58"/>
      <c r="H416" s="58"/>
      <c r="I416" s="58"/>
      <c r="J416" s="60">
        <v>352.2</v>
      </c>
      <c r="K416" s="58"/>
      <c r="L416" s="59">
        <v>5960.53</v>
      </c>
      <c r="M416" s="61">
        <v>24.79</v>
      </c>
      <c r="N416" s="62">
        <v>147761.54</v>
      </c>
      <c r="AK416" s="44"/>
      <c r="AL416" s="53"/>
      <c r="AM416" s="53"/>
      <c r="AO416" s="3" t="s">
        <v>86</v>
      </c>
      <c r="AR416" s="53"/>
      <c r="AT416" s="53"/>
    </row>
    <row r="417" spans="1:47" s="4" customFormat="1" ht="15" x14ac:dyDescent="0.25">
      <c r="A417" s="55"/>
      <c r="B417" s="56" t="s">
        <v>68</v>
      </c>
      <c r="C417" s="238" t="s">
        <v>69</v>
      </c>
      <c r="D417" s="238"/>
      <c r="E417" s="238"/>
      <c r="F417" s="57"/>
      <c r="G417" s="58"/>
      <c r="H417" s="58"/>
      <c r="I417" s="58"/>
      <c r="J417" s="60">
        <v>7.5</v>
      </c>
      <c r="K417" s="58"/>
      <c r="L417" s="60">
        <v>126.93</v>
      </c>
      <c r="M417" s="58"/>
      <c r="N417" s="67"/>
      <c r="AK417" s="44"/>
      <c r="AL417" s="53"/>
      <c r="AM417" s="53"/>
      <c r="AO417" s="3" t="s">
        <v>69</v>
      </c>
      <c r="AR417" s="53"/>
      <c r="AT417" s="53"/>
    </row>
    <row r="418" spans="1:47" s="4" customFormat="1" ht="15" x14ac:dyDescent="0.25">
      <c r="A418" s="55"/>
      <c r="B418" s="56" t="s">
        <v>70</v>
      </c>
      <c r="C418" s="238" t="s">
        <v>71</v>
      </c>
      <c r="D418" s="238"/>
      <c r="E418" s="238"/>
      <c r="F418" s="57"/>
      <c r="G418" s="58"/>
      <c r="H418" s="58"/>
      <c r="I418" s="58"/>
      <c r="J418" s="60">
        <v>1.1399999999999999</v>
      </c>
      <c r="K418" s="58"/>
      <c r="L418" s="60">
        <v>19.29</v>
      </c>
      <c r="M418" s="61">
        <v>24.79</v>
      </c>
      <c r="N418" s="79">
        <v>478.2</v>
      </c>
      <c r="AK418" s="44"/>
      <c r="AL418" s="53"/>
      <c r="AM418" s="53"/>
      <c r="AO418" s="3" t="s">
        <v>71</v>
      </c>
      <c r="AR418" s="53"/>
      <c r="AT418" s="53"/>
    </row>
    <row r="419" spans="1:47" s="4" customFormat="1" ht="15" x14ac:dyDescent="0.25">
      <c r="A419" s="55"/>
      <c r="B419" s="56" t="s">
        <v>87</v>
      </c>
      <c r="C419" s="238" t="s">
        <v>88</v>
      </c>
      <c r="D419" s="238"/>
      <c r="E419" s="238"/>
      <c r="F419" s="57"/>
      <c r="G419" s="58"/>
      <c r="H419" s="58"/>
      <c r="I419" s="58"/>
      <c r="J419" s="59">
        <v>2138.25</v>
      </c>
      <c r="K419" s="58"/>
      <c r="L419" s="59">
        <v>36187.1</v>
      </c>
      <c r="M419" s="58"/>
      <c r="N419" s="67"/>
      <c r="AK419" s="44"/>
      <c r="AL419" s="53"/>
      <c r="AM419" s="53"/>
      <c r="AO419" s="3" t="s">
        <v>88</v>
      </c>
      <c r="AR419" s="53"/>
      <c r="AT419" s="53"/>
    </row>
    <row r="420" spans="1:47" s="4" customFormat="1" ht="15" x14ac:dyDescent="0.25">
      <c r="A420" s="63"/>
      <c r="B420" s="56"/>
      <c r="C420" s="238" t="s">
        <v>89</v>
      </c>
      <c r="D420" s="238"/>
      <c r="E420" s="238"/>
      <c r="F420" s="57" t="s">
        <v>73</v>
      </c>
      <c r="G420" s="61">
        <v>35.08</v>
      </c>
      <c r="H420" s="58"/>
      <c r="I420" s="88">
        <v>593.68339600000002</v>
      </c>
      <c r="J420" s="66"/>
      <c r="K420" s="58"/>
      <c r="L420" s="66"/>
      <c r="M420" s="58"/>
      <c r="N420" s="67"/>
      <c r="AK420" s="44"/>
      <c r="AL420" s="53"/>
      <c r="AM420" s="53"/>
      <c r="AP420" s="3" t="s">
        <v>89</v>
      </c>
      <c r="AR420" s="53"/>
      <c r="AT420" s="53"/>
    </row>
    <row r="421" spans="1:47" s="4" customFormat="1" ht="15" x14ac:dyDescent="0.25">
      <c r="A421" s="63"/>
      <c r="B421" s="56"/>
      <c r="C421" s="238" t="s">
        <v>72</v>
      </c>
      <c r="D421" s="238"/>
      <c r="E421" s="238"/>
      <c r="F421" s="57" t="s">
        <v>73</v>
      </c>
      <c r="G421" s="61">
        <v>7.0000000000000007E-2</v>
      </c>
      <c r="H421" s="58"/>
      <c r="I421" s="88">
        <v>1.1846589999999999</v>
      </c>
      <c r="J421" s="66"/>
      <c r="K421" s="58"/>
      <c r="L421" s="66"/>
      <c r="M421" s="58"/>
      <c r="N421" s="67"/>
      <c r="AK421" s="44"/>
      <c r="AL421" s="53"/>
      <c r="AM421" s="53"/>
      <c r="AP421" s="3" t="s">
        <v>72</v>
      </c>
      <c r="AR421" s="53"/>
      <c r="AT421" s="53"/>
    </row>
    <row r="422" spans="1:47" s="4" customFormat="1" ht="15" x14ac:dyDescent="0.25">
      <c r="A422" s="54"/>
      <c r="B422" s="56"/>
      <c r="C422" s="242" t="s">
        <v>74</v>
      </c>
      <c r="D422" s="242"/>
      <c r="E422" s="242"/>
      <c r="F422" s="68"/>
      <c r="G422" s="69"/>
      <c r="H422" s="69"/>
      <c r="I422" s="69"/>
      <c r="J422" s="70">
        <v>2497.9499999999998</v>
      </c>
      <c r="K422" s="69"/>
      <c r="L422" s="70">
        <v>42274.559999999998</v>
      </c>
      <c r="M422" s="69"/>
      <c r="N422" s="127"/>
      <c r="AK422" s="44"/>
      <c r="AL422" s="53"/>
      <c r="AM422" s="53"/>
      <c r="AQ422" s="3" t="s">
        <v>74</v>
      </c>
      <c r="AR422" s="53"/>
      <c r="AT422" s="53"/>
    </row>
    <row r="423" spans="1:47" s="4" customFormat="1" ht="15" x14ac:dyDescent="0.25">
      <c r="A423" s="63"/>
      <c r="B423" s="56"/>
      <c r="C423" s="238" t="s">
        <v>75</v>
      </c>
      <c r="D423" s="238"/>
      <c r="E423" s="238"/>
      <c r="F423" s="57"/>
      <c r="G423" s="58"/>
      <c r="H423" s="58"/>
      <c r="I423" s="58"/>
      <c r="J423" s="66"/>
      <c r="K423" s="58"/>
      <c r="L423" s="59">
        <v>5979.82</v>
      </c>
      <c r="M423" s="58"/>
      <c r="N423" s="62">
        <v>148239.74</v>
      </c>
      <c r="AK423" s="44"/>
      <c r="AL423" s="53"/>
      <c r="AM423" s="53"/>
      <c r="AP423" s="3" t="s">
        <v>75</v>
      </c>
      <c r="AR423" s="53"/>
      <c r="AT423" s="53"/>
    </row>
    <row r="424" spans="1:47" s="4" customFormat="1" ht="15" x14ac:dyDescent="0.25">
      <c r="A424" s="63"/>
      <c r="B424" s="56" t="s">
        <v>822</v>
      </c>
      <c r="C424" s="238" t="s">
        <v>823</v>
      </c>
      <c r="D424" s="238"/>
      <c r="E424" s="238"/>
      <c r="F424" s="57" t="s">
        <v>78</v>
      </c>
      <c r="G424" s="73">
        <v>103</v>
      </c>
      <c r="H424" s="58"/>
      <c r="I424" s="73">
        <v>103</v>
      </c>
      <c r="J424" s="66"/>
      <c r="K424" s="58"/>
      <c r="L424" s="59">
        <v>6159.21</v>
      </c>
      <c r="M424" s="58"/>
      <c r="N424" s="62">
        <v>152686.93</v>
      </c>
      <c r="AK424" s="44"/>
      <c r="AL424" s="53"/>
      <c r="AM424" s="53"/>
      <c r="AP424" s="3" t="s">
        <v>823</v>
      </c>
      <c r="AR424" s="53"/>
      <c r="AT424" s="53"/>
    </row>
    <row r="425" spans="1:47" s="4" customFormat="1" ht="15" x14ac:dyDescent="0.25">
      <c r="A425" s="63"/>
      <c r="B425" s="56" t="s">
        <v>824</v>
      </c>
      <c r="C425" s="238" t="s">
        <v>825</v>
      </c>
      <c r="D425" s="238"/>
      <c r="E425" s="238"/>
      <c r="F425" s="57" t="s">
        <v>78</v>
      </c>
      <c r="G425" s="73">
        <v>72</v>
      </c>
      <c r="H425" s="58"/>
      <c r="I425" s="73">
        <v>72</v>
      </c>
      <c r="J425" s="66"/>
      <c r="K425" s="58"/>
      <c r="L425" s="59">
        <v>4305.47</v>
      </c>
      <c r="M425" s="58"/>
      <c r="N425" s="62">
        <v>106732.61</v>
      </c>
      <c r="AK425" s="44"/>
      <c r="AL425" s="53"/>
      <c r="AM425" s="53"/>
      <c r="AP425" s="3" t="s">
        <v>825</v>
      </c>
      <c r="AR425" s="53"/>
      <c r="AT425" s="53"/>
    </row>
    <row r="426" spans="1:47" s="4" customFormat="1" ht="15" x14ac:dyDescent="0.25">
      <c r="A426" s="74"/>
      <c r="B426" s="75"/>
      <c r="C426" s="240" t="s">
        <v>81</v>
      </c>
      <c r="D426" s="240"/>
      <c r="E426" s="240"/>
      <c r="F426" s="47"/>
      <c r="G426" s="48"/>
      <c r="H426" s="48"/>
      <c r="I426" s="48"/>
      <c r="J426" s="51"/>
      <c r="K426" s="48"/>
      <c r="L426" s="81">
        <v>52739.24</v>
      </c>
      <c r="M426" s="69"/>
      <c r="N426" s="52"/>
      <c r="AK426" s="44"/>
      <c r="AL426" s="53"/>
      <c r="AM426" s="53"/>
      <c r="AR426" s="53" t="s">
        <v>81</v>
      </c>
      <c r="AT426" s="53"/>
    </row>
    <row r="427" spans="1:47" s="4" customFormat="1" ht="23.25" x14ac:dyDescent="0.25">
      <c r="A427" s="45" t="s">
        <v>455</v>
      </c>
      <c r="B427" s="46" t="s">
        <v>826</v>
      </c>
      <c r="C427" s="240" t="s">
        <v>827</v>
      </c>
      <c r="D427" s="240"/>
      <c r="E427" s="240"/>
      <c r="F427" s="47" t="s">
        <v>96</v>
      </c>
      <c r="G427" s="48">
        <v>-253.85550000000001</v>
      </c>
      <c r="H427" s="49">
        <v>1</v>
      </c>
      <c r="I427" s="50">
        <v>-253.85550000000001</v>
      </c>
      <c r="J427" s="76">
        <v>142.55000000000001</v>
      </c>
      <c r="K427" s="48"/>
      <c r="L427" s="81">
        <v>-36187.1</v>
      </c>
      <c r="M427" s="48"/>
      <c r="N427" s="52"/>
      <c r="AK427" s="44"/>
      <c r="AL427" s="53"/>
      <c r="AM427" s="53" t="s">
        <v>827</v>
      </c>
      <c r="AR427" s="53"/>
      <c r="AT427" s="53"/>
    </row>
    <row r="428" spans="1:47" s="4" customFormat="1" ht="15" x14ac:dyDescent="0.25">
      <c r="A428" s="74"/>
      <c r="B428" s="75"/>
      <c r="C428" s="238" t="s">
        <v>828</v>
      </c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  <c r="N428" s="241"/>
      <c r="AK428" s="44"/>
      <c r="AL428" s="53"/>
      <c r="AM428" s="53"/>
      <c r="AR428" s="53"/>
      <c r="AT428" s="53"/>
      <c r="AU428" s="3" t="s">
        <v>828</v>
      </c>
    </row>
    <row r="429" spans="1:47" s="4" customFormat="1" ht="15" x14ac:dyDescent="0.25">
      <c r="A429" s="74"/>
      <c r="B429" s="75"/>
      <c r="C429" s="240" t="s">
        <v>81</v>
      </c>
      <c r="D429" s="240"/>
      <c r="E429" s="240"/>
      <c r="F429" s="47"/>
      <c r="G429" s="48"/>
      <c r="H429" s="48"/>
      <c r="I429" s="48"/>
      <c r="J429" s="51"/>
      <c r="K429" s="48"/>
      <c r="L429" s="81">
        <v>-36187.1</v>
      </c>
      <c r="M429" s="69"/>
      <c r="N429" s="52"/>
      <c r="AK429" s="44"/>
      <c r="AL429" s="53"/>
      <c r="AM429" s="53"/>
      <c r="AR429" s="53" t="s">
        <v>81</v>
      </c>
      <c r="AT429" s="53"/>
    </row>
    <row r="430" spans="1:47" s="4" customFormat="1" ht="45.75" x14ac:dyDescent="0.25">
      <c r="A430" s="45" t="s">
        <v>458</v>
      </c>
      <c r="B430" s="46" t="s">
        <v>829</v>
      </c>
      <c r="C430" s="240" t="s">
        <v>830</v>
      </c>
      <c r="D430" s="240"/>
      <c r="E430" s="240"/>
      <c r="F430" s="47" t="s">
        <v>820</v>
      </c>
      <c r="G430" s="48">
        <v>16.9237</v>
      </c>
      <c r="H430" s="49">
        <v>1</v>
      </c>
      <c r="I430" s="50">
        <v>16.9237</v>
      </c>
      <c r="J430" s="51"/>
      <c r="K430" s="48"/>
      <c r="L430" s="51"/>
      <c r="M430" s="48"/>
      <c r="N430" s="52"/>
      <c r="AK430" s="44"/>
      <c r="AL430" s="53"/>
      <c r="AM430" s="53" t="s">
        <v>830</v>
      </c>
      <c r="AR430" s="53"/>
      <c r="AT430" s="53"/>
    </row>
    <row r="431" spans="1:47" s="4" customFormat="1" ht="15" x14ac:dyDescent="0.25">
      <c r="A431" s="54"/>
      <c r="B431" s="9"/>
      <c r="C431" s="238" t="s">
        <v>821</v>
      </c>
      <c r="D431" s="238"/>
      <c r="E431" s="238"/>
      <c r="F431" s="238"/>
      <c r="G431" s="238"/>
      <c r="H431" s="238"/>
      <c r="I431" s="238"/>
      <c r="J431" s="238"/>
      <c r="K431" s="238"/>
      <c r="L431" s="238"/>
      <c r="M431" s="238"/>
      <c r="N431" s="241"/>
      <c r="AK431" s="44"/>
      <c r="AL431" s="53"/>
      <c r="AM431" s="53"/>
      <c r="AN431" s="3" t="s">
        <v>821</v>
      </c>
      <c r="AR431" s="53"/>
      <c r="AT431" s="53"/>
    </row>
    <row r="432" spans="1:47" s="4" customFormat="1" ht="15" x14ac:dyDescent="0.25">
      <c r="A432" s="55"/>
      <c r="B432" s="56" t="s">
        <v>63</v>
      </c>
      <c r="C432" s="238" t="s">
        <v>86</v>
      </c>
      <c r="D432" s="238"/>
      <c r="E432" s="238"/>
      <c r="F432" s="57"/>
      <c r="G432" s="58"/>
      <c r="H432" s="58"/>
      <c r="I432" s="58"/>
      <c r="J432" s="60">
        <v>54.92</v>
      </c>
      <c r="K432" s="58"/>
      <c r="L432" s="60">
        <v>929.45</v>
      </c>
      <c r="M432" s="61">
        <v>24.79</v>
      </c>
      <c r="N432" s="62">
        <v>23041.07</v>
      </c>
      <c r="AK432" s="44"/>
      <c r="AL432" s="53"/>
      <c r="AM432" s="53"/>
      <c r="AO432" s="3" t="s">
        <v>86</v>
      </c>
      <c r="AR432" s="53"/>
      <c r="AT432" s="53"/>
    </row>
    <row r="433" spans="1:47" s="4" customFormat="1" ht="15" x14ac:dyDescent="0.25">
      <c r="A433" s="55"/>
      <c r="B433" s="56" t="s">
        <v>87</v>
      </c>
      <c r="C433" s="238" t="s">
        <v>88</v>
      </c>
      <c r="D433" s="238"/>
      <c r="E433" s="238"/>
      <c r="F433" s="57"/>
      <c r="G433" s="58"/>
      <c r="H433" s="58"/>
      <c r="I433" s="58"/>
      <c r="J433" s="60">
        <v>712.75</v>
      </c>
      <c r="K433" s="58"/>
      <c r="L433" s="59">
        <v>12062.37</v>
      </c>
      <c r="M433" s="58"/>
      <c r="N433" s="67"/>
      <c r="AK433" s="44"/>
      <c r="AL433" s="53"/>
      <c r="AM433" s="53"/>
      <c r="AO433" s="3" t="s">
        <v>88</v>
      </c>
      <c r="AR433" s="53"/>
      <c r="AT433" s="53"/>
    </row>
    <row r="434" spans="1:47" s="4" customFormat="1" ht="15" x14ac:dyDescent="0.25">
      <c r="A434" s="63"/>
      <c r="B434" s="56"/>
      <c r="C434" s="238" t="s">
        <v>89</v>
      </c>
      <c r="D434" s="238"/>
      <c r="E434" s="238"/>
      <c r="F434" s="57" t="s">
        <v>73</v>
      </c>
      <c r="G434" s="61">
        <v>5.47</v>
      </c>
      <c r="H434" s="58"/>
      <c r="I434" s="88">
        <v>92.572638999999995</v>
      </c>
      <c r="J434" s="66"/>
      <c r="K434" s="58"/>
      <c r="L434" s="66"/>
      <c r="M434" s="58"/>
      <c r="N434" s="67"/>
      <c r="AK434" s="44"/>
      <c r="AL434" s="53"/>
      <c r="AM434" s="53"/>
      <c r="AP434" s="3" t="s">
        <v>89</v>
      </c>
      <c r="AR434" s="53"/>
      <c r="AT434" s="53"/>
    </row>
    <row r="435" spans="1:47" s="4" customFormat="1" ht="15" x14ac:dyDescent="0.25">
      <c r="A435" s="54"/>
      <c r="B435" s="56"/>
      <c r="C435" s="242" t="s">
        <v>74</v>
      </c>
      <c r="D435" s="242"/>
      <c r="E435" s="242"/>
      <c r="F435" s="68"/>
      <c r="G435" s="69"/>
      <c r="H435" s="69"/>
      <c r="I435" s="69"/>
      <c r="J435" s="71">
        <v>767.67</v>
      </c>
      <c r="K435" s="69"/>
      <c r="L435" s="70">
        <v>12991.82</v>
      </c>
      <c r="M435" s="69"/>
      <c r="N435" s="127"/>
      <c r="AK435" s="44"/>
      <c r="AL435" s="53"/>
      <c r="AM435" s="53"/>
      <c r="AQ435" s="3" t="s">
        <v>74</v>
      </c>
      <c r="AR435" s="53"/>
      <c r="AT435" s="53"/>
    </row>
    <row r="436" spans="1:47" s="4" customFormat="1" ht="15" x14ac:dyDescent="0.25">
      <c r="A436" s="63"/>
      <c r="B436" s="56"/>
      <c r="C436" s="238" t="s">
        <v>75</v>
      </c>
      <c r="D436" s="238"/>
      <c r="E436" s="238"/>
      <c r="F436" s="57"/>
      <c r="G436" s="58"/>
      <c r="H436" s="58"/>
      <c r="I436" s="58"/>
      <c r="J436" s="66"/>
      <c r="K436" s="58"/>
      <c r="L436" s="60">
        <v>929.45</v>
      </c>
      <c r="M436" s="58"/>
      <c r="N436" s="62">
        <v>23041.07</v>
      </c>
      <c r="AK436" s="44"/>
      <c r="AL436" s="53"/>
      <c r="AM436" s="53"/>
      <c r="AP436" s="3" t="s">
        <v>75</v>
      </c>
      <c r="AR436" s="53"/>
      <c r="AT436" s="53"/>
    </row>
    <row r="437" spans="1:47" s="4" customFormat="1" ht="15" x14ac:dyDescent="0.25">
      <c r="A437" s="63"/>
      <c r="B437" s="56" t="s">
        <v>822</v>
      </c>
      <c r="C437" s="238" t="s">
        <v>823</v>
      </c>
      <c r="D437" s="238"/>
      <c r="E437" s="238"/>
      <c r="F437" s="57" t="s">
        <v>78</v>
      </c>
      <c r="G437" s="73">
        <v>103</v>
      </c>
      <c r="H437" s="58"/>
      <c r="I437" s="73">
        <v>103</v>
      </c>
      <c r="J437" s="66"/>
      <c r="K437" s="58"/>
      <c r="L437" s="60">
        <v>957.33</v>
      </c>
      <c r="M437" s="58"/>
      <c r="N437" s="62">
        <v>23732.3</v>
      </c>
      <c r="AK437" s="44"/>
      <c r="AL437" s="53"/>
      <c r="AM437" s="53"/>
      <c r="AP437" s="3" t="s">
        <v>823</v>
      </c>
      <c r="AR437" s="53"/>
      <c r="AT437" s="53"/>
    </row>
    <row r="438" spans="1:47" s="4" customFormat="1" ht="15" x14ac:dyDescent="0.25">
      <c r="A438" s="63"/>
      <c r="B438" s="56" t="s">
        <v>824</v>
      </c>
      <c r="C438" s="238" t="s">
        <v>825</v>
      </c>
      <c r="D438" s="238"/>
      <c r="E438" s="238"/>
      <c r="F438" s="57" t="s">
        <v>78</v>
      </c>
      <c r="G438" s="73">
        <v>72</v>
      </c>
      <c r="H438" s="58"/>
      <c r="I438" s="73">
        <v>72</v>
      </c>
      <c r="J438" s="66"/>
      <c r="K438" s="58"/>
      <c r="L438" s="60">
        <v>669.2</v>
      </c>
      <c r="M438" s="58"/>
      <c r="N438" s="62">
        <v>16589.57</v>
      </c>
      <c r="AK438" s="44"/>
      <c r="AL438" s="53"/>
      <c r="AM438" s="53"/>
      <c r="AP438" s="3" t="s">
        <v>825</v>
      </c>
      <c r="AR438" s="53"/>
      <c r="AT438" s="53"/>
    </row>
    <row r="439" spans="1:47" s="4" customFormat="1" ht="15" x14ac:dyDescent="0.25">
      <c r="A439" s="74"/>
      <c r="B439" s="75"/>
      <c r="C439" s="240" t="s">
        <v>81</v>
      </c>
      <c r="D439" s="240"/>
      <c r="E439" s="240"/>
      <c r="F439" s="47"/>
      <c r="G439" s="48"/>
      <c r="H439" s="48"/>
      <c r="I439" s="48"/>
      <c r="J439" s="51"/>
      <c r="K439" s="48"/>
      <c r="L439" s="81">
        <v>14618.35</v>
      </c>
      <c r="M439" s="69"/>
      <c r="N439" s="52"/>
      <c r="AK439" s="44"/>
      <c r="AL439" s="53"/>
      <c r="AM439" s="53"/>
      <c r="AR439" s="53" t="s">
        <v>81</v>
      </c>
      <c r="AT439" s="53"/>
    </row>
    <row r="440" spans="1:47" s="4" customFormat="1" ht="23.25" x14ac:dyDescent="0.25">
      <c r="A440" s="45" t="s">
        <v>461</v>
      </c>
      <c r="B440" s="46" t="s">
        <v>826</v>
      </c>
      <c r="C440" s="240" t="s">
        <v>827</v>
      </c>
      <c r="D440" s="240"/>
      <c r="E440" s="240"/>
      <c r="F440" s="47" t="s">
        <v>96</v>
      </c>
      <c r="G440" s="48">
        <v>-84.618499999999997</v>
      </c>
      <c r="H440" s="49">
        <v>1</v>
      </c>
      <c r="I440" s="50">
        <v>-84.618499999999997</v>
      </c>
      <c r="J440" s="76">
        <v>142.55000000000001</v>
      </c>
      <c r="K440" s="48"/>
      <c r="L440" s="81">
        <v>-12062.37</v>
      </c>
      <c r="M440" s="48"/>
      <c r="N440" s="52"/>
      <c r="AK440" s="44"/>
      <c r="AL440" s="53"/>
      <c r="AM440" s="53" t="s">
        <v>827</v>
      </c>
      <c r="AR440" s="53"/>
      <c r="AT440" s="53"/>
    </row>
    <row r="441" spans="1:47" s="4" customFormat="1" ht="15" x14ac:dyDescent="0.25">
      <c r="A441" s="74"/>
      <c r="B441" s="75"/>
      <c r="C441" s="238" t="s">
        <v>828</v>
      </c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41"/>
      <c r="AK441" s="44"/>
      <c r="AL441" s="53"/>
      <c r="AM441" s="53"/>
      <c r="AR441" s="53"/>
      <c r="AT441" s="53"/>
      <c r="AU441" s="3" t="s">
        <v>828</v>
      </c>
    </row>
    <row r="442" spans="1:47" s="4" customFormat="1" ht="15" x14ac:dyDescent="0.25">
      <c r="A442" s="74"/>
      <c r="B442" s="75"/>
      <c r="C442" s="240" t="s">
        <v>81</v>
      </c>
      <c r="D442" s="240"/>
      <c r="E442" s="240"/>
      <c r="F442" s="47"/>
      <c r="G442" s="48"/>
      <c r="H442" s="48"/>
      <c r="I442" s="48"/>
      <c r="J442" s="51"/>
      <c r="K442" s="48"/>
      <c r="L442" s="81">
        <v>-12062.37</v>
      </c>
      <c r="M442" s="69"/>
      <c r="N442" s="52"/>
      <c r="AK442" s="44"/>
      <c r="AL442" s="53"/>
      <c r="AM442" s="53"/>
      <c r="AR442" s="53" t="s">
        <v>81</v>
      </c>
      <c r="AT442" s="53"/>
    </row>
    <row r="443" spans="1:47" s="4" customFormat="1" ht="34.5" x14ac:dyDescent="0.25">
      <c r="A443" s="45" t="s">
        <v>547</v>
      </c>
      <c r="B443" s="46" t="s">
        <v>831</v>
      </c>
      <c r="C443" s="240" t="s">
        <v>832</v>
      </c>
      <c r="D443" s="240"/>
      <c r="E443" s="240"/>
      <c r="F443" s="47" t="s">
        <v>820</v>
      </c>
      <c r="G443" s="48">
        <v>16.923999999999999</v>
      </c>
      <c r="H443" s="49">
        <v>1</v>
      </c>
      <c r="I443" s="83">
        <v>16.923999999999999</v>
      </c>
      <c r="J443" s="51"/>
      <c r="K443" s="48"/>
      <c r="L443" s="51"/>
      <c r="M443" s="48"/>
      <c r="N443" s="52"/>
      <c r="AK443" s="44"/>
      <c r="AL443" s="53"/>
      <c r="AM443" s="53" t="s">
        <v>832</v>
      </c>
      <c r="AR443" s="53"/>
      <c r="AT443" s="53"/>
    </row>
    <row r="444" spans="1:47" s="4" customFormat="1" ht="15" x14ac:dyDescent="0.25">
      <c r="A444" s="55"/>
      <c r="B444" s="56" t="s">
        <v>63</v>
      </c>
      <c r="C444" s="238" t="s">
        <v>86</v>
      </c>
      <c r="D444" s="238"/>
      <c r="E444" s="238"/>
      <c r="F444" s="57"/>
      <c r="G444" s="58"/>
      <c r="H444" s="58"/>
      <c r="I444" s="58"/>
      <c r="J444" s="60">
        <v>64.03</v>
      </c>
      <c r="K444" s="58"/>
      <c r="L444" s="59">
        <v>1083.6400000000001</v>
      </c>
      <c r="M444" s="61">
        <v>24.79</v>
      </c>
      <c r="N444" s="62">
        <v>26863.439999999999</v>
      </c>
      <c r="AK444" s="44"/>
      <c r="AL444" s="53"/>
      <c r="AM444" s="53"/>
      <c r="AO444" s="3" t="s">
        <v>86</v>
      </c>
      <c r="AR444" s="53"/>
      <c r="AT444" s="53"/>
    </row>
    <row r="445" spans="1:47" s="4" customFormat="1" ht="15" x14ac:dyDescent="0.25">
      <c r="A445" s="55"/>
      <c r="B445" s="56" t="s">
        <v>68</v>
      </c>
      <c r="C445" s="238" t="s">
        <v>69</v>
      </c>
      <c r="D445" s="238"/>
      <c r="E445" s="238"/>
      <c r="F445" s="57"/>
      <c r="G445" s="58"/>
      <c r="H445" s="58"/>
      <c r="I445" s="58"/>
      <c r="J445" s="60">
        <v>262.88</v>
      </c>
      <c r="K445" s="58"/>
      <c r="L445" s="59">
        <v>4448.9799999999996</v>
      </c>
      <c r="M445" s="58"/>
      <c r="N445" s="67"/>
      <c r="AK445" s="44"/>
      <c r="AL445" s="53"/>
      <c r="AM445" s="53"/>
      <c r="AO445" s="3" t="s">
        <v>69</v>
      </c>
      <c r="AR445" s="53"/>
      <c r="AT445" s="53"/>
    </row>
    <row r="446" spans="1:47" s="4" customFormat="1" ht="15" x14ac:dyDescent="0.25">
      <c r="A446" s="55"/>
      <c r="B446" s="56" t="s">
        <v>70</v>
      </c>
      <c r="C446" s="238" t="s">
        <v>71</v>
      </c>
      <c r="D446" s="238"/>
      <c r="E446" s="238"/>
      <c r="F446" s="57"/>
      <c r="G446" s="58"/>
      <c r="H446" s="58"/>
      <c r="I446" s="58"/>
      <c r="J446" s="60">
        <v>38.409999999999997</v>
      </c>
      <c r="K446" s="58"/>
      <c r="L446" s="60">
        <v>650.04999999999995</v>
      </c>
      <c r="M446" s="61">
        <v>24.79</v>
      </c>
      <c r="N446" s="62">
        <v>16114.74</v>
      </c>
      <c r="AK446" s="44"/>
      <c r="AL446" s="53"/>
      <c r="AM446" s="53"/>
      <c r="AO446" s="3" t="s">
        <v>71</v>
      </c>
      <c r="AR446" s="53"/>
      <c r="AT446" s="53"/>
    </row>
    <row r="447" spans="1:47" s="4" customFormat="1" ht="15" x14ac:dyDescent="0.25">
      <c r="A447" s="55"/>
      <c r="B447" s="56" t="s">
        <v>87</v>
      </c>
      <c r="C447" s="238" t="s">
        <v>88</v>
      </c>
      <c r="D447" s="238"/>
      <c r="E447" s="238"/>
      <c r="F447" s="57"/>
      <c r="G447" s="58"/>
      <c r="H447" s="58"/>
      <c r="I447" s="58"/>
      <c r="J447" s="60">
        <v>310.08</v>
      </c>
      <c r="K447" s="58"/>
      <c r="L447" s="59">
        <v>5247.79</v>
      </c>
      <c r="M447" s="58"/>
      <c r="N447" s="67"/>
      <c r="AK447" s="44"/>
      <c r="AL447" s="53"/>
      <c r="AM447" s="53"/>
      <c r="AO447" s="3" t="s">
        <v>88</v>
      </c>
      <c r="AR447" s="53"/>
      <c r="AT447" s="53"/>
    </row>
    <row r="448" spans="1:47" s="4" customFormat="1" ht="15" x14ac:dyDescent="0.25">
      <c r="A448" s="63"/>
      <c r="B448" s="56"/>
      <c r="C448" s="238" t="s">
        <v>89</v>
      </c>
      <c r="D448" s="238"/>
      <c r="E448" s="238"/>
      <c r="F448" s="57" t="s">
        <v>73</v>
      </c>
      <c r="G448" s="61">
        <v>5.99</v>
      </c>
      <c r="H448" s="58"/>
      <c r="I448" s="65">
        <v>101.37475999999999</v>
      </c>
      <c r="J448" s="66"/>
      <c r="K448" s="58"/>
      <c r="L448" s="66"/>
      <c r="M448" s="58"/>
      <c r="N448" s="67"/>
      <c r="AK448" s="44"/>
      <c r="AL448" s="53"/>
      <c r="AM448" s="53"/>
      <c r="AP448" s="3" t="s">
        <v>89</v>
      </c>
      <c r="AR448" s="53"/>
      <c r="AT448" s="53"/>
    </row>
    <row r="449" spans="1:47" s="4" customFormat="1" ht="15" x14ac:dyDescent="0.25">
      <c r="A449" s="63"/>
      <c r="B449" s="56"/>
      <c r="C449" s="238" t="s">
        <v>72</v>
      </c>
      <c r="D449" s="238"/>
      <c r="E449" s="238"/>
      <c r="F449" s="57" t="s">
        <v>73</v>
      </c>
      <c r="G449" s="61">
        <v>2.74</v>
      </c>
      <c r="H449" s="58"/>
      <c r="I449" s="65">
        <v>46.371760000000002</v>
      </c>
      <c r="J449" s="66"/>
      <c r="K449" s="58"/>
      <c r="L449" s="66"/>
      <c r="M449" s="58"/>
      <c r="N449" s="67"/>
      <c r="AK449" s="44"/>
      <c r="AL449" s="53"/>
      <c r="AM449" s="53"/>
      <c r="AP449" s="3" t="s">
        <v>72</v>
      </c>
      <c r="AR449" s="53"/>
      <c r="AT449" s="53"/>
    </row>
    <row r="450" spans="1:47" s="4" customFormat="1" ht="15" x14ac:dyDescent="0.25">
      <c r="A450" s="54"/>
      <c r="B450" s="56"/>
      <c r="C450" s="242" t="s">
        <v>74</v>
      </c>
      <c r="D450" s="242"/>
      <c r="E450" s="242"/>
      <c r="F450" s="68"/>
      <c r="G450" s="69"/>
      <c r="H450" s="69"/>
      <c r="I450" s="69"/>
      <c r="J450" s="71">
        <v>636.99</v>
      </c>
      <c r="K450" s="69"/>
      <c r="L450" s="70">
        <v>10780.41</v>
      </c>
      <c r="M450" s="69"/>
      <c r="N450" s="127"/>
      <c r="AK450" s="44"/>
      <c r="AL450" s="53"/>
      <c r="AM450" s="53"/>
      <c r="AQ450" s="3" t="s">
        <v>74</v>
      </c>
      <c r="AR450" s="53"/>
      <c r="AT450" s="53"/>
    </row>
    <row r="451" spans="1:47" s="4" customFormat="1" ht="15" x14ac:dyDescent="0.25">
      <c r="A451" s="63"/>
      <c r="B451" s="56"/>
      <c r="C451" s="238" t="s">
        <v>75</v>
      </c>
      <c r="D451" s="238"/>
      <c r="E451" s="238"/>
      <c r="F451" s="57"/>
      <c r="G451" s="58"/>
      <c r="H451" s="58"/>
      <c r="I451" s="58"/>
      <c r="J451" s="66"/>
      <c r="K451" s="58"/>
      <c r="L451" s="59">
        <v>1733.69</v>
      </c>
      <c r="M451" s="58"/>
      <c r="N451" s="62">
        <v>42978.18</v>
      </c>
      <c r="AK451" s="44"/>
      <c r="AL451" s="53"/>
      <c r="AM451" s="53"/>
      <c r="AP451" s="3" t="s">
        <v>75</v>
      </c>
      <c r="AR451" s="53"/>
      <c r="AT451" s="53"/>
    </row>
    <row r="452" spans="1:47" s="4" customFormat="1" ht="15" x14ac:dyDescent="0.25">
      <c r="A452" s="63"/>
      <c r="B452" s="56" t="s">
        <v>822</v>
      </c>
      <c r="C452" s="238" t="s">
        <v>823</v>
      </c>
      <c r="D452" s="238"/>
      <c r="E452" s="238"/>
      <c r="F452" s="57" t="s">
        <v>78</v>
      </c>
      <c r="G452" s="73">
        <v>103</v>
      </c>
      <c r="H452" s="58"/>
      <c r="I452" s="73">
        <v>103</v>
      </c>
      <c r="J452" s="66"/>
      <c r="K452" s="58"/>
      <c r="L452" s="59">
        <v>1785.7</v>
      </c>
      <c r="M452" s="58"/>
      <c r="N452" s="62">
        <v>44267.53</v>
      </c>
      <c r="AK452" s="44"/>
      <c r="AL452" s="53"/>
      <c r="AM452" s="53"/>
      <c r="AP452" s="3" t="s">
        <v>823</v>
      </c>
      <c r="AR452" s="53"/>
      <c r="AT452" s="53"/>
    </row>
    <row r="453" spans="1:47" s="4" customFormat="1" ht="15" x14ac:dyDescent="0.25">
      <c r="A453" s="63"/>
      <c r="B453" s="56" t="s">
        <v>824</v>
      </c>
      <c r="C453" s="238" t="s">
        <v>825</v>
      </c>
      <c r="D453" s="238"/>
      <c r="E453" s="238"/>
      <c r="F453" s="57" t="s">
        <v>78</v>
      </c>
      <c r="G453" s="73">
        <v>72</v>
      </c>
      <c r="H453" s="58"/>
      <c r="I453" s="73">
        <v>72</v>
      </c>
      <c r="J453" s="66"/>
      <c r="K453" s="58"/>
      <c r="L453" s="59">
        <v>1248.26</v>
      </c>
      <c r="M453" s="58"/>
      <c r="N453" s="62">
        <v>30944.29</v>
      </c>
      <c r="AK453" s="44"/>
      <c r="AL453" s="53"/>
      <c r="AM453" s="53"/>
      <c r="AP453" s="3" t="s">
        <v>825</v>
      </c>
      <c r="AR453" s="53"/>
      <c r="AT453" s="53"/>
    </row>
    <row r="454" spans="1:47" s="4" customFormat="1" ht="15" x14ac:dyDescent="0.25">
      <c r="A454" s="74"/>
      <c r="B454" s="75"/>
      <c r="C454" s="240" t="s">
        <v>81</v>
      </c>
      <c r="D454" s="240"/>
      <c r="E454" s="240"/>
      <c r="F454" s="47"/>
      <c r="G454" s="48"/>
      <c r="H454" s="48"/>
      <c r="I454" s="48"/>
      <c r="J454" s="51"/>
      <c r="K454" s="48"/>
      <c r="L454" s="81">
        <v>13814.37</v>
      </c>
      <c r="M454" s="69"/>
      <c r="N454" s="52"/>
      <c r="AK454" s="44"/>
      <c r="AL454" s="53"/>
      <c r="AM454" s="53"/>
      <c r="AR454" s="53" t="s">
        <v>81</v>
      </c>
      <c r="AT454" s="53"/>
    </row>
    <row r="455" spans="1:47" s="4" customFormat="1" ht="15" x14ac:dyDescent="0.25">
      <c r="A455" s="45" t="s">
        <v>466</v>
      </c>
      <c r="B455" s="46" t="s">
        <v>833</v>
      </c>
      <c r="C455" s="240" t="s">
        <v>834</v>
      </c>
      <c r="D455" s="240"/>
      <c r="E455" s="240"/>
      <c r="F455" s="47" t="s">
        <v>835</v>
      </c>
      <c r="G455" s="48">
        <v>-62.4</v>
      </c>
      <c r="H455" s="49">
        <v>1</v>
      </c>
      <c r="I455" s="82">
        <v>-62.4</v>
      </c>
      <c r="J455" s="76">
        <v>134.04</v>
      </c>
      <c r="K455" s="48"/>
      <c r="L455" s="81">
        <v>-8364.1</v>
      </c>
      <c r="M455" s="48"/>
      <c r="N455" s="52"/>
      <c r="AK455" s="44"/>
      <c r="AL455" s="53"/>
      <c r="AM455" s="53" t="s">
        <v>834</v>
      </c>
      <c r="AR455" s="53"/>
      <c r="AT455" s="53"/>
    </row>
    <row r="456" spans="1:47" s="4" customFormat="1" ht="15" x14ac:dyDescent="0.25">
      <c r="A456" s="74"/>
      <c r="B456" s="75"/>
      <c r="C456" s="238" t="s">
        <v>828</v>
      </c>
      <c r="D456" s="238"/>
      <c r="E456" s="238"/>
      <c r="F456" s="238"/>
      <c r="G456" s="238"/>
      <c r="H456" s="238"/>
      <c r="I456" s="238"/>
      <c r="J456" s="238"/>
      <c r="K456" s="238"/>
      <c r="L456" s="238"/>
      <c r="M456" s="238"/>
      <c r="N456" s="241"/>
      <c r="AK456" s="44"/>
      <c r="AL456" s="53"/>
      <c r="AM456" s="53"/>
      <c r="AR456" s="53"/>
      <c r="AT456" s="53"/>
      <c r="AU456" s="3" t="s">
        <v>828</v>
      </c>
    </row>
    <row r="457" spans="1:47" s="4" customFormat="1" ht="15" x14ac:dyDescent="0.25">
      <c r="A457" s="74"/>
      <c r="B457" s="75"/>
      <c r="C457" s="240" t="s">
        <v>81</v>
      </c>
      <c r="D457" s="240"/>
      <c r="E457" s="240"/>
      <c r="F457" s="47"/>
      <c r="G457" s="48"/>
      <c r="H457" s="48"/>
      <c r="I457" s="48"/>
      <c r="J457" s="51"/>
      <c r="K457" s="48"/>
      <c r="L457" s="81">
        <v>-8364.1</v>
      </c>
      <c r="M457" s="69"/>
      <c r="N457" s="52"/>
      <c r="AK457" s="44"/>
      <c r="AL457" s="53"/>
      <c r="AM457" s="53"/>
      <c r="AR457" s="53" t="s">
        <v>81</v>
      </c>
      <c r="AT457" s="53"/>
    </row>
    <row r="458" spans="1:47" s="4" customFormat="1" ht="23.25" x14ac:dyDescent="0.25">
      <c r="A458" s="45" t="s">
        <v>550</v>
      </c>
      <c r="B458" s="46" t="s">
        <v>836</v>
      </c>
      <c r="C458" s="240" t="s">
        <v>837</v>
      </c>
      <c r="D458" s="240"/>
      <c r="E458" s="240"/>
      <c r="F458" s="47" t="s">
        <v>835</v>
      </c>
      <c r="G458" s="48">
        <v>62.4</v>
      </c>
      <c r="H458" s="49">
        <v>1</v>
      </c>
      <c r="I458" s="82">
        <v>62.4</v>
      </c>
      <c r="J458" s="76">
        <v>39.97</v>
      </c>
      <c r="K458" s="48"/>
      <c r="L458" s="81">
        <v>2494.13</v>
      </c>
      <c r="M458" s="48"/>
      <c r="N458" s="52"/>
      <c r="AK458" s="44"/>
      <c r="AL458" s="53"/>
      <c r="AM458" s="53" t="s">
        <v>837</v>
      </c>
      <c r="AR458" s="53"/>
      <c r="AT458" s="53"/>
    </row>
    <row r="459" spans="1:47" s="4" customFormat="1" ht="15" x14ac:dyDescent="0.25">
      <c r="A459" s="74"/>
      <c r="B459" s="75"/>
      <c r="C459" s="238" t="s">
        <v>828</v>
      </c>
      <c r="D459" s="238"/>
      <c r="E459" s="238"/>
      <c r="F459" s="238"/>
      <c r="G459" s="238"/>
      <c r="H459" s="238"/>
      <c r="I459" s="238"/>
      <c r="J459" s="238"/>
      <c r="K459" s="238"/>
      <c r="L459" s="238"/>
      <c r="M459" s="238"/>
      <c r="N459" s="241"/>
      <c r="AK459" s="44"/>
      <c r="AL459" s="53"/>
      <c r="AM459" s="53"/>
      <c r="AR459" s="53"/>
      <c r="AT459" s="53"/>
      <c r="AU459" s="3" t="s">
        <v>828</v>
      </c>
    </row>
    <row r="460" spans="1:47" s="4" customFormat="1" ht="15" x14ac:dyDescent="0.25">
      <c r="A460" s="74"/>
      <c r="B460" s="75"/>
      <c r="C460" s="240" t="s">
        <v>81</v>
      </c>
      <c r="D460" s="240"/>
      <c r="E460" s="240"/>
      <c r="F460" s="47"/>
      <c r="G460" s="48"/>
      <c r="H460" s="48"/>
      <c r="I460" s="48"/>
      <c r="J460" s="51"/>
      <c r="K460" s="48"/>
      <c r="L460" s="81">
        <v>2494.13</v>
      </c>
      <c r="M460" s="69"/>
      <c r="N460" s="52"/>
      <c r="AK460" s="44"/>
      <c r="AL460" s="53"/>
      <c r="AM460" s="53"/>
      <c r="AR460" s="53" t="s">
        <v>81</v>
      </c>
      <c r="AT460" s="53"/>
    </row>
    <row r="461" spans="1:47" s="4" customFormat="1" ht="15" x14ac:dyDescent="0.25">
      <c r="A461" s="266" t="s">
        <v>838</v>
      </c>
      <c r="B461" s="267"/>
      <c r="C461" s="267"/>
      <c r="D461" s="267"/>
      <c r="E461" s="267"/>
      <c r="F461" s="267"/>
      <c r="G461" s="267"/>
      <c r="H461" s="267"/>
      <c r="I461" s="267"/>
      <c r="J461" s="267"/>
      <c r="K461" s="267"/>
      <c r="L461" s="267"/>
      <c r="M461" s="267"/>
      <c r="N461" s="268"/>
      <c r="AK461" s="44"/>
      <c r="AL461" s="53" t="s">
        <v>838</v>
      </c>
      <c r="AM461" s="53"/>
      <c r="AR461" s="53"/>
      <c r="AT461" s="53"/>
    </row>
    <row r="462" spans="1:47" s="4" customFormat="1" ht="57" x14ac:dyDescent="0.25">
      <c r="A462" s="45" t="s">
        <v>565</v>
      </c>
      <c r="B462" s="46" t="s">
        <v>839</v>
      </c>
      <c r="C462" s="240" t="s">
        <v>840</v>
      </c>
      <c r="D462" s="240"/>
      <c r="E462" s="240"/>
      <c r="F462" s="47" t="s">
        <v>841</v>
      </c>
      <c r="G462" s="48">
        <v>4.5</v>
      </c>
      <c r="H462" s="49">
        <v>1</v>
      </c>
      <c r="I462" s="82">
        <v>4.5</v>
      </c>
      <c r="J462" s="51"/>
      <c r="K462" s="48"/>
      <c r="L462" s="51"/>
      <c r="M462" s="48"/>
      <c r="N462" s="52"/>
      <c r="AK462" s="44"/>
      <c r="AL462" s="53"/>
      <c r="AM462" s="53" t="s">
        <v>840</v>
      </c>
      <c r="AR462" s="53"/>
      <c r="AT462" s="53"/>
    </row>
    <row r="463" spans="1:47" s="4" customFormat="1" ht="15" x14ac:dyDescent="0.25">
      <c r="A463" s="54"/>
      <c r="B463" s="9"/>
      <c r="C463" s="238" t="s">
        <v>842</v>
      </c>
      <c r="D463" s="238"/>
      <c r="E463" s="238"/>
      <c r="F463" s="238"/>
      <c r="G463" s="238"/>
      <c r="H463" s="238"/>
      <c r="I463" s="238"/>
      <c r="J463" s="238"/>
      <c r="K463" s="238"/>
      <c r="L463" s="238"/>
      <c r="M463" s="238"/>
      <c r="N463" s="241"/>
      <c r="AK463" s="44"/>
      <c r="AL463" s="53"/>
      <c r="AM463" s="53"/>
      <c r="AN463" s="3" t="s">
        <v>842</v>
      </c>
      <c r="AR463" s="53"/>
      <c r="AT463" s="53"/>
    </row>
    <row r="464" spans="1:47" s="4" customFormat="1" ht="15" x14ac:dyDescent="0.25">
      <c r="A464" s="55"/>
      <c r="B464" s="56" t="s">
        <v>63</v>
      </c>
      <c r="C464" s="238" t="s">
        <v>86</v>
      </c>
      <c r="D464" s="238"/>
      <c r="E464" s="238"/>
      <c r="F464" s="57"/>
      <c r="G464" s="58"/>
      <c r="H464" s="58"/>
      <c r="I464" s="58"/>
      <c r="J464" s="60">
        <v>310.10000000000002</v>
      </c>
      <c r="K464" s="58"/>
      <c r="L464" s="59">
        <v>1395.45</v>
      </c>
      <c r="M464" s="61">
        <v>24.79</v>
      </c>
      <c r="N464" s="62">
        <v>34593.21</v>
      </c>
      <c r="AK464" s="44"/>
      <c r="AL464" s="53"/>
      <c r="AM464" s="53"/>
      <c r="AO464" s="3" t="s">
        <v>86</v>
      </c>
      <c r="AR464" s="53"/>
      <c r="AT464" s="53"/>
    </row>
    <row r="465" spans="1:46" s="4" customFormat="1" ht="15" x14ac:dyDescent="0.25">
      <c r="A465" s="63"/>
      <c r="B465" s="56"/>
      <c r="C465" s="238" t="s">
        <v>89</v>
      </c>
      <c r="D465" s="238"/>
      <c r="E465" s="238"/>
      <c r="F465" s="57" t="s">
        <v>73</v>
      </c>
      <c r="G465" s="61">
        <v>31.45</v>
      </c>
      <c r="H465" s="58"/>
      <c r="I465" s="80">
        <v>141.52500000000001</v>
      </c>
      <c r="J465" s="66"/>
      <c r="K465" s="58"/>
      <c r="L465" s="66"/>
      <c r="M465" s="58"/>
      <c r="N465" s="67"/>
      <c r="AK465" s="44"/>
      <c r="AL465" s="53"/>
      <c r="AM465" s="53"/>
      <c r="AP465" s="3" t="s">
        <v>89</v>
      </c>
      <c r="AR465" s="53"/>
      <c r="AT465" s="53"/>
    </row>
    <row r="466" spans="1:46" s="4" customFormat="1" ht="15" x14ac:dyDescent="0.25">
      <c r="A466" s="54"/>
      <c r="B466" s="56"/>
      <c r="C466" s="242" t="s">
        <v>74</v>
      </c>
      <c r="D466" s="242"/>
      <c r="E466" s="242"/>
      <c r="F466" s="68"/>
      <c r="G466" s="69"/>
      <c r="H466" s="69"/>
      <c r="I466" s="69"/>
      <c r="J466" s="71">
        <v>310.10000000000002</v>
      </c>
      <c r="K466" s="69"/>
      <c r="L466" s="70">
        <v>1395.45</v>
      </c>
      <c r="M466" s="69"/>
      <c r="N466" s="127"/>
      <c r="AK466" s="44"/>
      <c r="AL466" s="53"/>
      <c r="AM466" s="53"/>
      <c r="AQ466" s="3" t="s">
        <v>74</v>
      </c>
      <c r="AR466" s="53"/>
      <c r="AT466" s="53"/>
    </row>
    <row r="467" spans="1:46" s="4" customFormat="1" ht="15" x14ac:dyDescent="0.25">
      <c r="A467" s="63"/>
      <c r="B467" s="56"/>
      <c r="C467" s="238" t="s">
        <v>75</v>
      </c>
      <c r="D467" s="238"/>
      <c r="E467" s="238"/>
      <c r="F467" s="57"/>
      <c r="G467" s="58"/>
      <c r="H467" s="58"/>
      <c r="I467" s="58"/>
      <c r="J467" s="66"/>
      <c r="K467" s="58"/>
      <c r="L467" s="59">
        <v>1395.45</v>
      </c>
      <c r="M467" s="58"/>
      <c r="N467" s="62">
        <v>34593.21</v>
      </c>
      <c r="AK467" s="44"/>
      <c r="AL467" s="53"/>
      <c r="AM467" s="53"/>
      <c r="AP467" s="3" t="s">
        <v>75</v>
      </c>
      <c r="AR467" s="53"/>
      <c r="AT467" s="53"/>
    </row>
    <row r="468" spans="1:46" s="4" customFormat="1" ht="15" x14ac:dyDescent="0.25">
      <c r="A468" s="63"/>
      <c r="B468" s="56" t="s">
        <v>822</v>
      </c>
      <c r="C468" s="238" t="s">
        <v>823</v>
      </c>
      <c r="D468" s="238"/>
      <c r="E468" s="238"/>
      <c r="F468" s="57" t="s">
        <v>78</v>
      </c>
      <c r="G468" s="73">
        <v>103</v>
      </c>
      <c r="H468" s="58"/>
      <c r="I468" s="73">
        <v>103</v>
      </c>
      <c r="J468" s="66"/>
      <c r="K468" s="58"/>
      <c r="L468" s="59">
        <v>1437.31</v>
      </c>
      <c r="M468" s="58"/>
      <c r="N468" s="62">
        <v>35631.01</v>
      </c>
      <c r="AK468" s="44"/>
      <c r="AL468" s="53"/>
      <c r="AM468" s="53"/>
      <c r="AP468" s="3" t="s">
        <v>823</v>
      </c>
      <c r="AR468" s="53"/>
      <c r="AT468" s="53"/>
    </row>
    <row r="469" spans="1:46" s="4" customFormat="1" ht="15" x14ac:dyDescent="0.25">
      <c r="A469" s="63"/>
      <c r="B469" s="56" t="s">
        <v>824</v>
      </c>
      <c r="C469" s="238" t="s">
        <v>825</v>
      </c>
      <c r="D469" s="238"/>
      <c r="E469" s="238"/>
      <c r="F469" s="57" t="s">
        <v>78</v>
      </c>
      <c r="G469" s="73">
        <v>72</v>
      </c>
      <c r="H469" s="58"/>
      <c r="I469" s="73">
        <v>72</v>
      </c>
      <c r="J469" s="66"/>
      <c r="K469" s="58"/>
      <c r="L469" s="59">
        <v>1004.72</v>
      </c>
      <c r="M469" s="58"/>
      <c r="N469" s="62">
        <v>24907.11</v>
      </c>
      <c r="AK469" s="44"/>
      <c r="AL469" s="53"/>
      <c r="AM469" s="53"/>
      <c r="AP469" s="3" t="s">
        <v>825</v>
      </c>
      <c r="AR469" s="53"/>
      <c r="AT469" s="53"/>
    </row>
    <row r="470" spans="1:46" s="4" customFormat="1" ht="15" x14ac:dyDescent="0.25">
      <c r="A470" s="74"/>
      <c r="B470" s="75"/>
      <c r="C470" s="240" t="s">
        <v>81</v>
      </c>
      <c r="D470" s="240"/>
      <c r="E470" s="240"/>
      <c r="F470" s="47"/>
      <c r="G470" s="48"/>
      <c r="H470" s="48"/>
      <c r="I470" s="48"/>
      <c r="J470" s="51"/>
      <c r="K470" s="48"/>
      <c r="L470" s="81">
        <v>3837.48</v>
      </c>
      <c r="M470" s="69"/>
      <c r="N470" s="52"/>
      <c r="AK470" s="44"/>
      <c r="AL470" s="53"/>
      <c r="AM470" s="53"/>
      <c r="AR470" s="53" t="s">
        <v>81</v>
      </c>
      <c r="AT470" s="53"/>
    </row>
    <row r="471" spans="1:46" s="4" customFormat="1" ht="56.25" x14ac:dyDescent="0.25">
      <c r="A471" s="45" t="s">
        <v>568</v>
      </c>
      <c r="B471" s="46" t="s">
        <v>843</v>
      </c>
      <c r="C471" s="240" t="s">
        <v>844</v>
      </c>
      <c r="D471" s="240"/>
      <c r="E471" s="240"/>
      <c r="F471" s="47" t="s">
        <v>845</v>
      </c>
      <c r="G471" s="48">
        <v>4.5</v>
      </c>
      <c r="H471" s="49">
        <v>1</v>
      </c>
      <c r="I471" s="82">
        <v>4.5</v>
      </c>
      <c r="J471" s="51"/>
      <c r="K471" s="48"/>
      <c r="L471" s="51"/>
      <c r="M471" s="48"/>
      <c r="N471" s="52"/>
      <c r="AK471" s="44"/>
      <c r="AL471" s="53"/>
      <c r="AM471" s="53" t="s">
        <v>844</v>
      </c>
      <c r="AR471" s="53"/>
      <c r="AT471" s="53"/>
    </row>
    <row r="472" spans="1:46" s="4" customFormat="1" ht="15" x14ac:dyDescent="0.25">
      <c r="A472" s="55"/>
      <c r="B472" s="56" t="s">
        <v>63</v>
      </c>
      <c r="C472" s="238" t="s">
        <v>86</v>
      </c>
      <c r="D472" s="238"/>
      <c r="E472" s="238"/>
      <c r="F472" s="57"/>
      <c r="G472" s="58"/>
      <c r="H472" s="58"/>
      <c r="I472" s="58"/>
      <c r="J472" s="60">
        <v>243.08</v>
      </c>
      <c r="K472" s="58"/>
      <c r="L472" s="59">
        <v>1093.8599999999999</v>
      </c>
      <c r="M472" s="61">
        <v>24.79</v>
      </c>
      <c r="N472" s="62">
        <v>27116.79</v>
      </c>
      <c r="AK472" s="44"/>
      <c r="AL472" s="53"/>
      <c r="AM472" s="53"/>
      <c r="AO472" s="3" t="s">
        <v>86</v>
      </c>
      <c r="AR472" s="53"/>
      <c r="AT472" s="53"/>
    </row>
    <row r="473" spans="1:46" s="4" customFormat="1" ht="15" x14ac:dyDescent="0.25">
      <c r="A473" s="55"/>
      <c r="B473" s="56" t="s">
        <v>68</v>
      </c>
      <c r="C473" s="238" t="s">
        <v>69</v>
      </c>
      <c r="D473" s="238"/>
      <c r="E473" s="238"/>
      <c r="F473" s="57"/>
      <c r="G473" s="58"/>
      <c r="H473" s="58"/>
      <c r="I473" s="58"/>
      <c r="J473" s="60">
        <v>235.04</v>
      </c>
      <c r="K473" s="58"/>
      <c r="L473" s="59">
        <v>1057.68</v>
      </c>
      <c r="M473" s="58"/>
      <c r="N473" s="67"/>
      <c r="AK473" s="44"/>
      <c r="AL473" s="53"/>
      <c r="AM473" s="53"/>
      <c r="AO473" s="3" t="s">
        <v>69</v>
      </c>
      <c r="AR473" s="53"/>
      <c r="AT473" s="53"/>
    </row>
    <row r="474" spans="1:46" s="4" customFormat="1" ht="15" x14ac:dyDescent="0.25">
      <c r="A474" s="55"/>
      <c r="B474" s="56" t="s">
        <v>70</v>
      </c>
      <c r="C474" s="238" t="s">
        <v>71</v>
      </c>
      <c r="D474" s="238"/>
      <c r="E474" s="238"/>
      <c r="F474" s="57"/>
      <c r="G474" s="58"/>
      <c r="H474" s="58"/>
      <c r="I474" s="58"/>
      <c r="J474" s="60">
        <v>33.65</v>
      </c>
      <c r="K474" s="58"/>
      <c r="L474" s="60">
        <v>151.43</v>
      </c>
      <c r="M474" s="61">
        <v>24.79</v>
      </c>
      <c r="N474" s="62">
        <v>3753.95</v>
      </c>
      <c r="AK474" s="44"/>
      <c r="AL474" s="53"/>
      <c r="AM474" s="53"/>
      <c r="AO474" s="3" t="s">
        <v>71</v>
      </c>
      <c r="AR474" s="53"/>
      <c r="AT474" s="53"/>
    </row>
    <row r="475" spans="1:46" s="4" customFormat="1" ht="15" x14ac:dyDescent="0.25">
      <c r="A475" s="55"/>
      <c r="B475" s="56" t="s">
        <v>87</v>
      </c>
      <c r="C475" s="238" t="s">
        <v>88</v>
      </c>
      <c r="D475" s="238"/>
      <c r="E475" s="238"/>
      <c r="F475" s="57"/>
      <c r="G475" s="58"/>
      <c r="H475" s="58"/>
      <c r="I475" s="58"/>
      <c r="J475" s="60">
        <v>477.97</v>
      </c>
      <c r="K475" s="58"/>
      <c r="L475" s="59">
        <v>2150.87</v>
      </c>
      <c r="M475" s="58"/>
      <c r="N475" s="67"/>
      <c r="AK475" s="44"/>
      <c r="AL475" s="53"/>
      <c r="AM475" s="53"/>
      <c r="AO475" s="3" t="s">
        <v>88</v>
      </c>
      <c r="AR475" s="53"/>
      <c r="AT475" s="53"/>
    </row>
    <row r="476" spans="1:46" s="4" customFormat="1" ht="15" x14ac:dyDescent="0.25">
      <c r="A476" s="63"/>
      <c r="B476" s="56"/>
      <c r="C476" s="238" t="s">
        <v>89</v>
      </c>
      <c r="D476" s="238"/>
      <c r="E476" s="238"/>
      <c r="F476" s="57" t="s">
        <v>73</v>
      </c>
      <c r="G476" s="61">
        <v>19.989999999999998</v>
      </c>
      <c r="H476" s="58"/>
      <c r="I476" s="80">
        <v>89.954999999999998</v>
      </c>
      <c r="J476" s="66"/>
      <c r="K476" s="58"/>
      <c r="L476" s="66"/>
      <c r="M476" s="58"/>
      <c r="N476" s="67"/>
      <c r="AK476" s="44"/>
      <c r="AL476" s="53"/>
      <c r="AM476" s="53"/>
      <c r="AP476" s="3" t="s">
        <v>89</v>
      </c>
      <c r="AR476" s="53"/>
      <c r="AT476" s="53"/>
    </row>
    <row r="477" spans="1:46" s="4" customFormat="1" ht="15" x14ac:dyDescent="0.25">
      <c r="A477" s="63"/>
      <c r="B477" s="56"/>
      <c r="C477" s="238" t="s">
        <v>72</v>
      </c>
      <c r="D477" s="238"/>
      <c r="E477" s="238"/>
      <c r="F477" s="57" t="s">
        <v>73</v>
      </c>
      <c r="G477" s="61">
        <v>2.16</v>
      </c>
      <c r="H477" s="58"/>
      <c r="I477" s="61">
        <v>9.7200000000000006</v>
      </c>
      <c r="J477" s="66"/>
      <c r="K477" s="58"/>
      <c r="L477" s="66"/>
      <c r="M477" s="58"/>
      <c r="N477" s="67"/>
      <c r="AK477" s="44"/>
      <c r="AL477" s="53"/>
      <c r="AM477" s="53"/>
      <c r="AP477" s="3" t="s">
        <v>72</v>
      </c>
      <c r="AR477" s="53"/>
      <c r="AT477" s="53"/>
    </row>
    <row r="478" spans="1:46" s="4" customFormat="1" ht="15" x14ac:dyDescent="0.25">
      <c r="A478" s="54"/>
      <c r="B478" s="56"/>
      <c r="C478" s="242" t="s">
        <v>74</v>
      </c>
      <c r="D478" s="242"/>
      <c r="E478" s="242"/>
      <c r="F478" s="68"/>
      <c r="G478" s="69"/>
      <c r="H478" s="69"/>
      <c r="I478" s="69"/>
      <c r="J478" s="71">
        <v>956.09</v>
      </c>
      <c r="K478" s="69"/>
      <c r="L478" s="70">
        <v>4302.41</v>
      </c>
      <c r="M478" s="69"/>
      <c r="N478" s="127"/>
      <c r="AK478" s="44"/>
      <c r="AL478" s="53"/>
      <c r="AM478" s="53"/>
      <c r="AQ478" s="3" t="s">
        <v>74</v>
      </c>
      <c r="AR478" s="53"/>
      <c r="AT478" s="53"/>
    </row>
    <row r="479" spans="1:46" s="4" customFormat="1" ht="15" x14ac:dyDescent="0.25">
      <c r="A479" s="63"/>
      <c r="B479" s="56"/>
      <c r="C479" s="238" t="s">
        <v>75</v>
      </c>
      <c r="D479" s="238"/>
      <c r="E479" s="238"/>
      <c r="F479" s="57"/>
      <c r="G479" s="58"/>
      <c r="H479" s="58"/>
      <c r="I479" s="58"/>
      <c r="J479" s="66"/>
      <c r="K479" s="58"/>
      <c r="L479" s="59">
        <v>1245.29</v>
      </c>
      <c r="M479" s="58"/>
      <c r="N479" s="62">
        <v>30870.74</v>
      </c>
      <c r="AK479" s="44"/>
      <c r="AL479" s="53"/>
      <c r="AM479" s="53"/>
      <c r="AP479" s="3" t="s">
        <v>75</v>
      </c>
      <c r="AR479" s="53"/>
      <c r="AT479" s="53"/>
    </row>
    <row r="480" spans="1:46" s="4" customFormat="1" ht="15" x14ac:dyDescent="0.25">
      <c r="A480" s="63"/>
      <c r="B480" s="56" t="s">
        <v>822</v>
      </c>
      <c r="C480" s="238" t="s">
        <v>823</v>
      </c>
      <c r="D480" s="238"/>
      <c r="E480" s="238"/>
      <c r="F480" s="57" t="s">
        <v>78</v>
      </c>
      <c r="G480" s="73">
        <v>103</v>
      </c>
      <c r="H480" s="58"/>
      <c r="I480" s="73">
        <v>103</v>
      </c>
      <c r="J480" s="66"/>
      <c r="K480" s="58"/>
      <c r="L480" s="59">
        <v>1282.6500000000001</v>
      </c>
      <c r="M480" s="58"/>
      <c r="N480" s="62">
        <v>31796.86</v>
      </c>
      <c r="AK480" s="44"/>
      <c r="AL480" s="53"/>
      <c r="AM480" s="53"/>
      <c r="AP480" s="3" t="s">
        <v>823</v>
      </c>
      <c r="AR480" s="53"/>
      <c r="AT480" s="53"/>
    </row>
    <row r="481" spans="1:47" s="4" customFormat="1" ht="15" x14ac:dyDescent="0.25">
      <c r="A481" s="63"/>
      <c r="B481" s="56" t="s">
        <v>824</v>
      </c>
      <c r="C481" s="238" t="s">
        <v>825</v>
      </c>
      <c r="D481" s="238"/>
      <c r="E481" s="238"/>
      <c r="F481" s="57" t="s">
        <v>78</v>
      </c>
      <c r="G481" s="73">
        <v>72</v>
      </c>
      <c r="H481" s="58"/>
      <c r="I481" s="73">
        <v>72</v>
      </c>
      <c r="J481" s="66"/>
      <c r="K481" s="58"/>
      <c r="L481" s="60">
        <v>896.61</v>
      </c>
      <c r="M481" s="58"/>
      <c r="N481" s="62">
        <v>22226.93</v>
      </c>
      <c r="AK481" s="44"/>
      <c r="AL481" s="53"/>
      <c r="AM481" s="53"/>
      <c r="AP481" s="3" t="s">
        <v>825</v>
      </c>
      <c r="AR481" s="53"/>
      <c r="AT481" s="53"/>
    </row>
    <row r="482" spans="1:47" s="4" customFormat="1" ht="15" x14ac:dyDescent="0.25">
      <c r="A482" s="74"/>
      <c r="B482" s="75"/>
      <c r="C482" s="240" t="s">
        <v>81</v>
      </c>
      <c r="D482" s="240"/>
      <c r="E482" s="240"/>
      <c r="F482" s="47"/>
      <c r="G482" s="48"/>
      <c r="H482" s="48"/>
      <c r="I482" s="48"/>
      <c r="J482" s="51"/>
      <c r="K482" s="48"/>
      <c r="L482" s="81">
        <v>6481.67</v>
      </c>
      <c r="M482" s="69"/>
      <c r="N482" s="52"/>
      <c r="AK482" s="44"/>
      <c r="AL482" s="53"/>
      <c r="AM482" s="53"/>
      <c r="AR482" s="53" t="s">
        <v>81</v>
      </c>
      <c r="AT482" s="53"/>
    </row>
    <row r="483" spans="1:47" s="4" customFormat="1" ht="23.25" x14ac:dyDescent="0.25">
      <c r="A483" s="45" t="s">
        <v>585</v>
      </c>
      <c r="B483" s="46" t="s">
        <v>846</v>
      </c>
      <c r="C483" s="240" t="s">
        <v>847</v>
      </c>
      <c r="D483" s="240"/>
      <c r="E483" s="240"/>
      <c r="F483" s="47" t="s">
        <v>132</v>
      </c>
      <c r="G483" s="48">
        <v>19</v>
      </c>
      <c r="H483" s="49">
        <v>1</v>
      </c>
      <c r="I483" s="49">
        <v>19</v>
      </c>
      <c r="J483" s="81">
        <v>1017.74</v>
      </c>
      <c r="K483" s="48"/>
      <c r="L483" s="81">
        <v>19337.060000000001</v>
      </c>
      <c r="M483" s="48"/>
      <c r="N483" s="52"/>
      <c r="AK483" s="44"/>
      <c r="AL483" s="53"/>
      <c r="AM483" s="53" t="s">
        <v>847</v>
      </c>
      <c r="AR483" s="53"/>
      <c r="AT483" s="53"/>
    </row>
    <row r="484" spans="1:47" s="4" customFormat="1" ht="15" x14ac:dyDescent="0.25">
      <c r="A484" s="74"/>
      <c r="B484" s="75"/>
      <c r="C484" s="238" t="s">
        <v>828</v>
      </c>
      <c r="D484" s="238"/>
      <c r="E484" s="238"/>
      <c r="F484" s="238"/>
      <c r="G484" s="238"/>
      <c r="H484" s="238"/>
      <c r="I484" s="238"/>
      <c r="J484" s="238"/>
      <c r="K484" s="238"/>
      <c r="L484" s="238"/>
      <c r="M484" s="238"/>
      <c r="N484" s="241"/>
      <c r="AK484" s="44"/>
      <c r="AL484" s="53"/>
      <c r="AM484" s="53"/>
      <c r="AR484" s="53"/>
      <c r="AT484" s="53"/>
      <c r="AU484" s="3" t="s">
        <v>828</v>
      </c>
    </row>
    <row r="485" spans="1:47" s="4" customFormat="1" ht="15" x14ac:dyDescent="0.25">
      <c r="A485" s="74"/>
      <c r="B485" s="75"/>
      <c r="C485" s="240" t="s">
        <v>81</v>
      </c>
      <c r="D485" s="240"/>
      <c r="E485" s="240"/>
      <c r="F485" s="47"/>
      <c r="G485" s="48"/>
      <c r="H485" s="48"/>
      <c r="I485" s="48"/>
      <c r="J485" s="51"/>
      <c r="K485" s="48"/>
      <c r="L485" s="81">
        <v>19337.060000000001</v>
      </c>
      <c r="M485" s="69"/>
      <c r="N485" s="52"/>
      <c r="AK485" s="44"/>
      <c r="AL485" s="53"/>
      <c r="AM485" s="53"/>
      <c r="AR485" s="53" t="s">
        <v>81</v>
      </c>
      <c r="AT485" s="53"/>
    </row>
    <row r="486" spans="1:47" s="4" customFormat="1" ht="15" x14ac:dyDescent="0.25">
      <c r="A486" s="45" t="s">
        <v>848</v>
      </c>
      <c r="B486" s="46" t="s">
        <v>849</v>
      </c>
      <c r="C486" s="240" t="s">
        <v>850</v>
      </c>
      <c r="D486" s="240"/>
      <c r="E486" s="240"/>
      <c r="F486" s="47" t="s">
        <v>132</v>
      </c>
      <c r="G486" s="48">
        <v>6</v>
      </c>
      <c r="H486" s="49">
        <v>1</v>
      </c>
      <c r="I486" s="49">
        <v>6</v>
      </c>
      <c r="J486" s="76">
        <v>350.54</v>
      </c>
      <c r="K486" s="48"/>
      <c r="L486" s="81">
        <v>2103.2399999999998</v>
      </c>
      <c r="M486" s="48"/>
      <c r="N486" s="52"/>
      <c r="AK486" s="44"/>
      <c r="AL486" s="53"/>
      <c r="AM486" s="53" t="s">
        <v>850</v>
      </c>
      <c r="AR486" s="53"/>
      <c r="AT486" s="53"/>
    </row>
    <row r="487" spans="1:47" s="4" customFormat="1" ht="15" x14ac:dyDescent="0.25">
      <c r="A487" s="74"/>
      <c r="B487" s="75"/>
      <c r="C487" s="238" t="s">
        <v>828</v>
      </c>
      <c r="D487" s="238"/>
      <c r="E487" s="238"/>
      <c r="F487" s="238"/>
      <c r="G487" s="238"/>
      <c r="H487" s="238"/>
      <c r="I487" s="238"/>
      <c r="J487" s="238"/>
      <c r="K487" s="238"/>
      <c r="L487" s="238"/>
      <c r="M487" s="238"/>
      <c r="N487" s="241"/>
      <c r="AK487" s="44"/>
      <c r="AL487" s="53"/>
      <c r="AM487" s="53"/>
      <c r="AR487" s="53"/>
      <c r="AT487" s="53"/>
      <c r="AU487" s="3" t="s">
        <v>828</v>
      </c>
    </row>
    <row r="488" spans="1:47" s="4" customFormat="1" ht="15" x14ac:dyDescent="0.25">
      <c r="A488" s="74"/>
      <c r="B488" s="75"/>
      <c r="C488" s="240" t="s">
        <v>81</v>
      </c>
      <c r="D488" s="240"/>
      <c r="E488" s="240"/>
      <c r="F488" s="47"/>
      <c r="G488" s="48"/>
      <c r="H488" s="48"/>
      <c r="I488" s="48"/>
      <c r="J488" s="51"/>
      <c r="K488" s="48"/>
      <c r="L488" s="81">
        <v>2103.2399999999998</v>
      </c>
      <c r="M488" s="69"/>
      <c r="N488" s="52"/>
      <c r="AK488" s="44"/>
      <c r="AL488" s="53"/>
      <c r="AM488" s="53"/>
      <c r="AR488" s="53" t="s">
        <v>81</v>
      </c>
      <c r="AT488" s="53"/>
    </row>
    <row r="489" spans="1:47" s="4" customFormat="1" ht="15" x14ac:dyDescent="0.25">
      <c r="A489" s="45" t="s">
        <v>580</v>
      </c>
      <c r="B489" s="46" t="s">
        <v>851</v>
      </c>
      <c r="C489" s="240" t="s">
        <v>852</v>
      </c>
      <c r="D489" s="240"/>
      <c r="E489" s="240"/>
      <c r="F489" s="47" t="s">
        <v>132</v>
      </c>
      <c r="G489" s="48">
        <v>20</v>
      </c>
      <c r="H489" s="49">
        <v>1</v>
      </c>
      <c r="I489" s="49">
        <v>20</v>
      </c>
      <c r="J489" s="76">
        <v>280.48</v>
      </c>
      <c r="K489" s="48"/>
      <c r="L489" s="81">
        <v>5609.6</v>
      </c>
      <c r="M489" s="48"/>
      <c r="N489" s="52"/>
      <c r="AK489" s="44"/>
      <c r="AL489" s="53"/>
      <c r="AM489" s="53" t="s">
        <v>852</v>
      </c>
      <c r="AR489" s="53"/>
      <c r="AT489" s="53"/>
    </row>
    <row r="490" spans="1:47" s="4" customFormat="1" ht="15" x14ac:dyDescent="0.25">
      <c r="A490" s="74"/>
      <c r="B490" s="75"/>
      <c r="C490" s="238" t="s">
        <v>828</v>
      </c>
      <c r="D490" s="238"/>
      <c r="E490" s="238"/>
      <c r="F490" s="238"/>
      <c r="G490" s="238"/>
      <c r="H490" s="238"/>
      <c r="I490" s="238"/>
      <c r="J490" s="238"/>
      <c r="K490" s="238"/>
      <c r="L490" s="238"/>
      <c r="M490" s="238"/>
      <c r="N490" s="241"/>
      <c r="AK490" s="44"/>
      <c r="AL490" s="53"/>
      <c r="AM490" s="53"/>
      <c r="AR490" s="53"/>
      <c r="AT490" s="53"/>
      <c r="AU490" s="3" t="s">
        <v>828</v>
      </c>
    </row>
    <row r="491" spans="1:47" s="4" customFormat="1" ht="15" x14ac:dyDescent="0.25">
      <c r="A491" s="74"/>
      <c r="B491" s="75"/>
      <c r="C491" s="240" t="s">
        <v>81</v>
      </c>
      <c r="D491" s="240"/>
      <c r="E491" s="240"/>
      <c r="F491" s="47"/>
      <c r="G491" s="48"/>
      <c r="H491" s="48"/>
      <c r="I491" s="48"/>
      <c r="J491" s="51"/>
      <c r="K491" s="48"/>
      <c r="L491" s="81">
        <v>5609.6</v>
      </c>
      <c r="M491" s="69"/>
      <c r="N491" s="52"/>
      <c r="AK491" s="44"/>
      <c r="AL491" s="53"/>
      <c r="AM491" s="53"/>
      <c r="AR491" s="53" t="s">
        <v>81</v>
      </c>
      <c r="AT491" s="53"/>
    </row>
    <row r="492" spans="1:47" s="4" customFormat="1" ht="45.75" x14ac:dyDescent="0.25">
      <c r="A492" s="45" t="s">
        <v>853</v>
      </c>
      <c r="B492" s="46" t="s">
        <v>854</v>
      </c>
      <c r="C492" s="240" t="s">
        <v>855</v>
      </c>
      <c r="D492" s="240"/>
      <c r="E492" s="240"/>
      <c r="F492" s="47" t="s">
        <v>713</v>
      </c>
      <c r="G492" s="48">
        <v>2.25</v>
      </c>
      <c r="H492" s="49">
        <v>1</v>
      </c>
      <c r="I492" s="78">
        <v>2.25</v>
      </c>
      <c r="J492" s="76">
        <v>27.53</v>
      </c>
      <c r="K492" s="48"/>
      <c r="L492" s="76">
        <v>61.94</v>
      </c>
      <c r="M492" s="48"/>
      <c r="N492" s="52"/>
      <c r="AK492" s="44"/>
      <c r="AL492" s="53"/>
      <c r="AM492" s="53" t="s">
        <v>855</v>
      </c>
      <c r="AR492" s="53"/>
      <c r="AT492" s="53"/>
    </row>
    <row r="493" spans="1:47" s="4" customFormat="1" ht="15" x14ac:dyDescent="0.25">
      <c r="A493" s="54"/>
      <c r="B493" s="9"/>
      <c r="C493" s="238" t="s">
        <v>856</v>
      </c>
      <c r="D493" s="238"/>
      <c r="E493" s="238"/>
      <c r="F493" s="238"/>
      <c r="G493" s="238"/>
      <c r="H493" s="238"/>
      <c r="I493" s="238"/>
      <c r="J493" s="238"/>
      <c r="K493" s="238"/>
      <c r="L493" s="238"/>
      <c r="M493" s="238"/>
      <c r="N493" s="241"/>
      <c r="AK493" s="44"/>
      <c r="AL493" s="53"/>
      <c r="AM493" s="53"/>
      <c r="AN493" s="3" t="s">
        <v>856</v>
      </c>
      <c r="AR493" s="53"/>
      <c r="AT493" s="53"/>
    </row>
    <row r="494" spans="1:47" s="4" customFormat="1" ht="15" x14ac:dyDescent="0.25">
      <c r="A494" s="74"/>
      <c r="B494" s="75"/>
      <c r="C494" s="240" t="s">
        <v>81</v>
      </c>
      <c r="D494" s="240"/>
      <c r="E494" s="240"/>
      <c r="F494" s="47"/>
      <c r="G494" s="48"/>
      <c r="H494" s="48"/>
      <c r="I494" s="48"/>
      <c r="J494" s="51"/>
      <c r="K494" s="48"/>
      <c r="L494" s="76">
        <v>61.94</v>
      </c>
      <c r="M494" s="69"/>
      <c r="N494" s="52"/>
      <c r="AK494" s="44"/>
      <c r="AL494" s="53"/>
      <c r="AM494" s="53"/>
      <c r="AR494" s="53" t="s">
        <v>81</v>
      </c>
      <c r="AT494" s="53"/>
    </row>
    <row r="495" spans="1:47" s="4" customFormat="1" ht="34.5" x14ac:dyDescent="0.25">
      <c r="A495" s="45" t="s">
        <v>857</v>
      </c>
      <c r="B495" s="46" t="s">
        <v>858</v>
      </c>
      <c r="C495" s="240" t="s">
        <v>859</v>
      </c>
      <c r="D495" s="240"/>
      <c r="E495" s="240"/>
      <c r="F495" s="47" t="s">
        <v>713</v>
      </c>
      <c r="G495" s="48">
        <v>2.25</v>
      </c>
      <c r="H495" s="49">
        <v>1</v>
      </c>
      <c r="I495" s="78">
        <v>2.25</v>
      </c>
      <c r="J495" s="76">
        <v>26.35</v>
      </c>
      <c r="K495" s="48"/>
      <c r="L495" s="76">
        <v>59.29</v>
      </c>
      <c r="M495" s="78">
        <v>8.0399999999999991</v>
      </c>
      <c r="N495" s="85">
        <v>476.69</v>
      </c>
      <c r="AK495" s="44"/>
      <c r="AL495" s="53"/>
      <c r="AM495" s="53" t="s">
        <v>859</v>
      </c>
      <c r="AR495" s="53"/>
      <c r="AT495" s="53"/>
    </row>
    <row r="496" spans="1:47" s="4" customFormat="1" ht="15" x14ac:dyDescent="0.25">
      <c r="A496" s="74"/>
      <c r="B496" s="75"/>
      <c r="C496" s="238" t="s">
        <v>860</v>
      </c>
      <c r="D496" s="238"/>
      <c r="E496" s="238"/>
      <c r="F496" s="238"/>
      <c r="G496" s="238"/>
      <c r="H496" s="238"/>
      <c r="I496" s="238"/>
      <c r="J496" s="238"/>
      <c r="K496" s="238"/>
      <c r="L496" s="238"/>
      <c r="M496" s="238"/>
      <c r="N496" s="241"/>
      <c r="AK496" s="44"/>
      <c r="AL496" s="53"/>
      <c r="AM496" s="53"/>
      <c r="AR496" s="53"/>
      <c r="AT496" s="53"/>
      <c r="AU496" s="3" t="s">
        <v>860</v>
      </c>
    </row>
    <row r="497" spans="1:50" s="4" customFormat="1" ht="15" x14ac:dyDescent="0.25">
      <c r="A497" s="74"/>
      <c r="B497" s="75"/>
      <c r="C497" s="240" t="s">
        <v>81</v>
      </c>
      <c r="D497" s="240"/>
      <c r="E497" s="240"/>
      <c r="F497" s="47"/>
      <c r="G497" s="48"/>
      <c r="H497" s="48"/>
      <c r="I497" s="48"/>
      <c r="J497" s="51"/>
      <c r="K497" s="48"/>
      <c r="L497" s="76">
        <v>59.29</v>
      </c>
      <c r="M497" s="69"/>
      <c r="N497" s="85">
        <v>476.69</v>
      </c>
      <c r="AK497" s="44"/>
      <c r="AL497" s="53"/>
      <c r="AM497" s="53"/>
      <c r="AR497" s="53" t="s">
        <v>81</v>
      </c>
      <c r="AT497" s="53"/>
    </row>
    <row r="498" spans="1:50" s="4" customFormat="1" ht="0" hidden="1" customHeight="1" x14ac:dyDescent="0.25">
      <c r="A498" s="89"/>
      <c r="B498" s="90"/>
      <c r="C498" s="90"/>
      <c r="D498" s="90"/>
      <c r="E498" s="90"/>
      <c r="F498" s="91"/>
      <c r="G498" s="91"/>
      <c r="H498" s="91"/>
      <c r="I498" s="91"/>
      <c r="J498" s="92"/>
      <c r="K498" s="91"/>
      <c r="L498" s="92"/>
      <c r="M498" s="58"/>
      <c r="N498" s="92"/>
      <c r="AK498" s="44"/>
      <c r="AL498" s="53"/>
      <c r="AM498" s="53"/>
      <c r="AR498" s="53"/>
      <c r="AT498" s="53"/>
    </row>
    <row r="499" spans="1:50" s="4" customFormat="1" ht="15" x14ac:dyDescent="0.25">
      <c r="A499" s="93"/>
      <c r="B499" s="94"/>
      <c r="C499" s="240" t="s">
        <v>861</v>
      </c>
      <c r="D499" s="240"/>
      <c r="E499" s="240"/>
      <c r="F499" s="240"/>
      <c r="G499" s="240"/>
      <c r="H499" s="240"/>
      <c r="I499" s="240"/>
      <c r="J499" s="240"/>
      <c r="K499" s="240"/>
      <c r="L499" s="95">
        <v>64542.8</v>
      </c>
      <c r="M499" s="96"/>
      <c r="N499" s="97">
        <v>1039113.67</v>
      </c>
      <c r="AK499" s="44"/>
      <c r="AL499" s="53"/>
      <c r="AM499" s="53"/>
      <c r="AR499" s="53"/>
      <c r="AT499" s="53" t="s">
        <v>861</v>
      </c>
    </row>
    <row r="500" spans="1:50" s="4" customFormat="1" ht="11.25" hidden="1" customHeight="1" x14ac:dyDescent="0.25"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100"/>
      <c r="M500" s="100"/>
      <c r="N500" s="100"/>
    </row>
    <row r="501" spans="1:50" s="4" customFormat="1" ht="15" x14ac:dyDescent="0.25">
      <c r="A501" s="93"/>
      <c r="B501" s="94"/>
      <c r="C501" s="240" t="s">
        <v>244</v>
      </c>
      <c r="D501" s="240"/>
      <c r="E501" s="240"/>
      <c r="F501" s="240"/>
      <c r="G501" s="240"/>
      <c r="H501" s="240"/>
      <c r="I501" s="240"/>
      <c r="J501" s="240"/>
      <c r="K501" s="240"/>
      <c r="L501" s="101"/>
      <c r="M501" s="96"/>
      <c r="N501" s="102"/>
      <c r="AW501" s="53" t="s">
        <v>244</v>
      </c>
    </row>
    <row r="502" spans="1:50" s="4" customFormat="1" ht="16.5" x14ac:dyDescent="0.3">
      <c r="A502" s="103"/>
      <c r="B502" s="56"/>
      <c r="C502" s="238" t="s">
        <v>245</v>
      </c>
      <c r="D502" s="238"/>
      <c r="E502" s="238"/>
      <c r="F502" s="238"/>
      <c r="G502" s="238"/>
      <c r="H502" s="238"/>
      <c r="I502" s="238"/>
      <c r="J502" s="238"/>
      <c r="K502" s="238"/>
      <c r="L502" s="104">
        <v>914910.07</v>
      </c>
      <c r="M502" s="105"/>
      <c r="N502" s="106">
        <v>7929942.8799999999</v>
      </c>
      <c r="O502" s="107"/>
      <c r="P502" s="107"/>
      <c r="Q502" s="107"/>
      <c r="AW502" s="53"/>
      <c r="AX502" s="3" t="s">
        <v>245</v>
      </c>
    </row>
    <row r="503" spans="1:50" s="4" customFormat="1" ht="16.5" x14ac:dyDescent="0.3">
      <c r="A503" s="103"/>
      <c r="B503" s="56"/>
      <c r="C503" s="238" t="s">
        <v>246</v>
      </c>
      <c r="D503" s="238"/>
      <c r="E503" s="238"/>
      <c r="F503" s="238"/>
      <c r="G503" s="238"/>
      <c r="H503" s="238"/>
      <c r="I503" s="238"/>
      <c r="J503" s="238"/>
      <c r="K503" s="238"/>
      <c r="L503" s="108"/>
      <c r="M503" s="105"/>
      <c r="N503" s="109"/>
      <c r="O503" s="107"/>
      <c r="P503" s="107"/>
      <c r="Q503" s="107"/>
      <c r="AW503" s="53"/>
      <c r="AX503" s="3" t="s">
        <v>246</v>
      </c>
    </row>
    <row r="504" spans="1:50" s="4" customFormat="1" ht="16.5" x14ac:dyDescent="0.3">
      <c r="A504" s="103"/>
      <c r="B504" s="56"/>
      <c r="C504" s="238" t="s">
        <v>247</v>
      </c>
      <c r="D504" s="238"/>
      <c r="E504" s="238"/>
      <c r="F504" s="238"/>
      <c r="G504" s="238"/>
      <c r="H504" s="238"/>
      <c r="I504" s="238"/>
      <c r="J504" s="238"/>
      <c r="K504" s="238"/>
      <c r="L504" s="104">
        <v>20051.87</v>
      </c>
      <c r="M504" s="105"/>
      <c r="N504" s="106">
        <v>497085.86</v>
      </c>
      <c r="O504" s="107"/>
      <c r="P504" s="107"/>
      <c r="Q504" s="107"/>
      <c r="AW504" s="53"/>
      <c r="AX504" s="3" t="s">
        <v>247</v>
      </c>
    </row>
    <row r="505" spans="1:50" s="4" customFormat="1" ht="16.5" x14ac:dyDescent="0.3">
      <c r="A505" s="103"/>
      <c r="B505" s="56"/>
      <c r="C505" s="238" t="s">
        <v>248</v>
      </c>
      <c r="D505" s="238"/>
      <c r="E505" s="238"/>
      <c r="F505" s="238"/>
      <c r="G505" s="238"/>
      <c r="H505" s="238"/>
      <c r="I505" s="238"/>
      <c r="J505" s="238"/>
      <c r="K505" s="238"/>
      <c r="L505" s="104">
        <v>95661.48</v>
      </c>
      <c r="M505" s="105"/>
      <c r="N505" s="106">
        <v>1007315.39</v>
      </c>
      <c r="O505" s="107"/>
      <c r="P505" s="107"/>
      <c r="Q505" s="107"/>
      <c r="AW505" s="53"/>
      <c r="AX505" s="3" t="s">
        <v>248</v>
      </c>
    </row>
    <row r="506" spans="1:50" s="4" customFormat="1" ht="16.5" x14ac:dyDescent="0.3">
      <c r="A506" s="103"/>
      <c r="B506" s="56"/>
      <c r="C506" s="238" t="s">
        <v>249</v>
      </c>
      <c r="D506" s="238"/>
      <c r="E506" s="238"/>
      <c r="F506" s="238"/>
      <c r="G506" s="238"/>
      <c r="H506" s="238"/>
      <c r="I506" s="238"/>
      <c r="J506" s="238"/>
      <c r="K506" s="238"/>
      <c r="L506" s="104">
        <v>6336.86</v>
      </c>
      <c r="M506" s="105"/>
      <c r="N506" s="106">
        <v>157090.75</v>
      </c>
      <c r="O506" s="107"/>
      <c r="P506" s="107"/>
      <c r="Q506" s="107"/>
      <c r="AW506" s="53"/>
      <c r="AX506" s="3" t="s">
        <v>249</v>
      </c>
    </row>
    <row r="507" spans="1:50" s="4" customFormat="1" ht="16.5" x14ac:dyDescent="0.3">
      <c r="A507" s="103"/>
      <c r="B507" s="56"/>
      <c r="C507" s="238" t="s">
        <v>250</v>
      </c>
      <c r="D507" s="238"/>
      <c r="E507" s="238"/>
      <c r="F507" s="238"/>
      <c r="G507" s="238"/>
      <c r="H507" s="238"/>
      <c r="I507" s="238"/>
      <c r="J507" s="238"/>
      <c r="K507" s="238"/>
      <c r="L507" s="104">
        <v>799137.43</v>
      </c>
      <c r="M507" s="105"/>
      <c r="N507" s="106">
        <v>6425064.9400000004</v>
      </c>
      <c r="O507" s="107"/>
      <c r="P507" s="107"/>
      <c r="Q507" s="107"/>
      <c r="AW507" s="53"/>
      <c r="AX507" s="3" t="s">
        <v>250</v>
      </c>
    </row>
    <row r="508" spans="1:50" s="4" customFormat="1" ht="16.5" x14ac:dyDescent="0.3">
      <c r="A508" s="103"/>
      <c r="B508" s="56"/>
      <c r="C508" s="238" t="s">
        <v>862</v>
      </c>
      <c r="D508" s="238"/>
      <c r="E508" s="238"/>
      <c r="F508" s="238"/>
      <c r="G508" s="238"/>
      <c r="H508" s="238"/>
      <c r="I508" s="238"/>
      <c r="J508" s="238"/>
      <c r="K508" s="238"/>
      <c r="L508" s="110">
        <v>59.29</v>
      </c>
      <c r="M508" s="105"/>
      <c r="N508" s="123">
        <v>476.69</v>
      </c>
      <c r="O508" s="107"/>
      <c r="P508" s="107"/>
      <c r="Q508" s="107"/>
      <c r="AW508" s="53"/>
      <c r="AX508" s="3" t="s">
        <v>862</v>
      </c>
    </row>
    <row r="509" spans="1:50" s="4" customFormat="1" ht="16.5" x14ac:dyDescent="0.3">
      <c r="A509" s="103"/>
      <c r="B509" s="56"/>
      <c r="C509" s="238" t="s">
        <v>251</v>
      </c>
      <c r="D509" s="238"/>
      <c r="E509" s="238"/>
      <c r="F509" s="238"/>
      <c r="G509" s="238"/>
      <c r="H509" s="238"/>
      <c r="I509" s="238"/>
      <c r="J509" s="238"/>
      <c r="K509" s="238"/>
      <c r="L509" s="104">
        <v>974021.02</v>
      </c>
      <c r="M509" s="105"/>
      <c r="N509" s="106">
        <v>9395311.5199999996</v>
      </c>
      <c r="O509" s="107"/>
      <c r="P509" s="107"/>
      <c r="Q509" s="107"/>
      <c r="AW509" s="53"/>
      <c r="AX509" s="3" t="s">
        <v>251</v>
      </c>
    </row>
    <row r="510" spans="1:50" s="4" customFormat="1" ht="16.5" x14ac:dyDescent="0.3">
      <c r="A510" s="103"/>
      <c r="B510" s="56"/>
      <c r="C510" s="238" t="s">
        <v>863</v>
      </c>
      <c r="D510" s="238"/>
      <c r="E510" s="238"/>
      <c r="F510" s="238"/>
      <c r="G510" s="238"/>
      <c r="H510" s="238"/>
      <c r="I510" s="238"/>
      <c r="J510" s="238"/>
      <c r="K510" s="238"/>
      <c r="L510" s="104">
        <v>933368.06</v>
      </c>
      <c r="M510" s="105"/>
      <c r="N510" s="106">
        <v>8967375.5099999998</v>
      </c>
      <c r="O510" s="107"/>
      <c r="P510" s="107"/>
      <c r="Q510" s="107"/>
      <c r="AW510" s="53"/>
      <c r="AX510" s="3" t="s">
        <v>863</v>
      </c>
    </row>
    <row r="511" spans="1:50" s="4" customFormat="1" ht="16.5" x14ac:dyDescent="0.3">
      <c r="A511" s="103"/>
      <c r="B511" s="56"/>
      <c r="C511" s="238" t="s">
        <v>864</v>
      </c>
      <c r="D511" s="238"/>
      <c r="E511" s="238"/>
      <c r="F511" s="238"/>
      <c r="G511" s="238"/>
      <c r="H511" s="238"/>
      <c r="I511" s="238"/>
      <c r="J511" s="238"/>
      <c r="K511" s="238"/>
      <c r="L511" s="108"/>
      <c r="M511" s="105"/>
      <c r="N511" s="109"/>
      <c r="O511" s="107"/>
      <c r="P511" s="107"/>
      <c r="Q511" s="107"/>
      <c r="AW511" s="53"/>
      <c r="AX511" s="3" t="s">
        <v>864</v>
      </c>
    </row>
    <row r="512" spans="1:50" s="4" customFormat="1" ht="16.5" x14ac:dyDescent="0.3">
      <c r="A512" s="103"/>
      <c r="B512" s="56"/>
      <c r="C512" s="238" t="s">
        <v>865</v>
      </c>
      <c r="D512" s="238"/>
      <c r="E512" s="238"/>
      <c r="F512" s="238"/>
      <c r="G512" s="238"/>
      <c r="H512" s="238"/>
      <c r="I512" s="238"/>
      <c r="J512" s="238"/>
      <c r="K512" s="238"/>
      <c r="L512" s="104">
        <v>20051.87</v>
      </c>
      <c r="M512" s="105"/>
      <c r="N512" s="106">
        <v>497085.86</v>
      </c>
      <c r="O512" s="107"/>
      <c r="P512" s="107"/>
      <c r="Q512" s="107"/>
      <c r="AW512" s="53"/>
      <c r="AX512" s="3" t="s">
        <v>865</v>
      </c>
    </row>
    <row r="513" spans="1:55" s="4" customFormat="1" ht="45" x14ac:dyDescent="0.3">
      <c r="A513" s="103"/>
      <c r="B513" s="56" t="s">
        <v>866</v>
      </c>
      <c r="C513" s="238" t="s">
        <v>867</v>
      </c>
      <c r="D513" s="238"/>
      <c r="E513" s="238"/>
      <c r="F513" s="238"/>
      <c r="G513" s="238"/>
      <c r="H513" s="238"/>
      <c r="I513" s="238"/>
      <c r="J513" s="238"/>
      <c r="K513" s="238"/>
      <c r="L513" s="104">
        <v>55067.81</v>
      </c>
      <c r="M513" s="128">
        <v>10.53</v>
      </c>
      <c r="N513" s="106">
        <v>579864.04</v>
      </c>
      <c r="O513" s="107"/>
      <c r="P513" s="107"/>
      <c r="Q513" s="107"/>
      <c r="AW513" s="53"/>
      <c r="AX513" s="3" t="s">
        <v>867</v>
      </c>
    </row>
    <row r="514" spans="1:55" s="4" customFormat="1" ht="16.5" x14ac:dyDescent="0.3">
      <c r="A514" s="103"/>
      <c r="B514" s="56"/>
      <c r="C514" s="238" t="s">
        <v>868</v>
      </c>
      <c r="D514" s="238"/>
      <c r="E514" s="238"/>
      <c r="F514" s="238"/>
      <c r="G514" s="238"/>
      <c r="H514" s="238"/>
      <c r="I514" s="238"/>
      <c r="J514" s="238"/>
      <c r="K514" s="238"/>
      <c r="L514" s="104">
        <v>6336.86</v>
      </c>
      <c r="M514" s="105"/>
      <c r="N514" s="106">
        <v>157090.75</v>
      </c>
      <c r="O514" s="107"/>
      <c r="P514" s="107"/>
      <c r="Q514" s="107"/>
      <c r="AW514" s="53"/>
      <c r="AX514" s="3" t="s">
        <v>868</v>
      </c>
    </row>
    <row r="515" spans="1:55" s="4" customFormat="1" ht="45" x14ac:dyDescent="0.3">
      <c r="A515" s="103"/>
      <c r="B515" s="56" t="s">
        <v>866</v>
      </c>
      <c r="C515" s="238" t="s">
        <v>869</v>
      </c>
      <c r="D515" s="238"/>
      <c r="E515" s="238"/>
      <c r="F515" s="238"/>
      <c r="G515" s="238"/>
      <c r="H515" s="238"/>
      <c r="I515" s="238"/>
      <c r="J515" s="238"/>
      <c r="K515" s="238"/>
      <c r="L515" s="104">
        <v>799137.43</v>
      </c>
      <c r="M515" s="128">
        <v>8.0399999999999991</v>
      </c>
      <c r="N515" s="106">
        <v>6425064.9400000004</v>
      </c>
      <c r="O515" s="107"/>
      <c r="P515" s="107"/>
      <c r="Q515" s="107"/>
      <c r="AW515" s="53"/>
      <c r="AX515" s="3" t="s">
        <v>869</v>
      </c>
    </row>
    <row r="516" spans="1:55" s="4" customFormat="1" ht="16.5" x14ac:dyDescent="0.3">
      <c r="A516" s="103"/>
      <c r="B516" s="56"/>
      <c r="C516" s="238" t="s">
        <v>870</v>
      </c>
      <c r="D516" s="238"/>
      <c r="E516" s="238"/>
      <c r="F516" s="238"/>
      <c r="G516" s="238"/>
      <c r="H516" s="238"/>
      <c r="I516" s="238"/>
      <c r="J516" s="238"/>
      <c r="K516" s="238"/>
      <c r="L516" s="104">
        <v>32641.73</v>
      </c>
      <c r="M516" s="105"/>
      <c r="N516" s="106">
        <v>809188.73</v>
      </c>
      <c r="O516" s="107"/>
      <c r="P516" s="107"/>
      <c r="Q516" s="107"/>
      <c r="AW516" s="53"/>
      <c r="AX516" s="3" t="s">
        <v>870</v>
      </c>
    </row>
    <row r="517" spans="1:55" s="4" customFormat="1" ht="16.5" x14ac:dyDescent="0.3">
      <c r="A517" s="103"/>
      <c r="B517" s="56"/>
      <c r="C517" s="238" t="s">
        <v>871</v>
      </c>
      <c r="D517" s="238"/>
      <c r="E517" s="238"/>
      <c r="F517" s="238"/>
      <c r="G517" s="238"/>
      <c r="H517" s="238"/>
      <c r="I517" s="238"/>
      <c r="J517" s="238"/>
      <c r="K517" s="238"/>
      <c r="L517" s="104">
        <v>26469.22</v>
      </c>
      <c r="M517" s="105"/>
      <c r="N517" s="106">
        <v>656171.93999999994</v>
      </c>
      <c r="O517" s="107"/>
      <c r="P517" s="107"/>
      <c r="Q517" s="107"/>
      <c r="AW517" s="53"/>
      <c r="AX517" s="3" t="s">
        <v>871</v>
      </c>
    </row>
    <row r="518" spans="1:55" s="4" customFormat="1" ht="45" x14ac:dyDescent="0.3">
      <c r="A518" s="103"/>
      <c r="B518" s="56" t="s">
        <v>866</v>
      </c>
      <c r="C518" s="238" t="s">
        <v>872</v>
      </c>
      <c r="D518" s="238"/>
      <c r="E518" s="238"/>
      <c r="F518" s="238"/>
      <c r="G518" s="238"/>
      <c r="H518" s="238"/>
      <c r="I518" s="238"/>
      <c r="J518" s="238"/>
      <c r="K518" s="238"/>
      <c r="L518" s="104">
        <v>40593.67</v>
      </c>
      <c r="M518" s="128">
        <v>10.53</v>
      </c>
      <c r="N518" s="106">
        <v>427451.35</v>
      </c>
      <c r="O518" s="107"/>
      <c r="P518" s="107"/>
      <c r="Q518" s="107"/>
      <c r="AW518" s="53"/>
      <c r="AX518" s="3" t="s">
        <v>872</v>
      </c>
    </row>
    <row r="519" spans="1:55" s="4" customFormat="1" ht="16.5" x14ac:dyDescent="0.3">
      <c r="A519" s="103"/>
      <c r="B519" s="56"/>
      <c r="C519" s="238" t="s">
        <v>873</v>
      </c>
      <c r="D519" s="238"/>
      <c r="E519" s="238"/>
      <c r="F519" s="238"/>
      <c r="G519" s="238"/>
      <c r="H519" s="238"/>
      <c r="I519" s="238"/>
      <c r="J519" s="238"/>
      <c r="K519" s="238"/>
      <c r="L519" s="110">
        <v>59.29</v>
      </c>
      <c r="M519" s="105"/>
      <c r="N519" s="123">
        <v>476.69</v>
      </c>
      <c r="O519" s="107"/>
      <c r="P519" s="107"/>
      <c r="Q519" s="107"/>
      <c r="AW519" s="53"/>
      <c r="AX519" s="3" t="s">
        <v>873</v>
      </c>
    </row>
    <row r="520" spans="1:55" s="4" customFormat="1" ht="16.5" x14ac:dyDescent="0.3">
      <c r="A520" s="103"/>
      <c r="B520" s="56"/>
      <c r="C520" s="238" t="s">
        <v>259</v>
      </c>
      <c r="D520" s="238"/>
      <c r="E520" s="238"/>
      <c r="F520" s="238"/>
      <c r="G520" s="238"/>
      <c r="H520" s="238"/>
      <c r="I520" s="238"/>
      <c r="J520" s="238"/>
      <c r="K520" s="238"/>
      <c r="L520" s="104">
        <v>26388.73</v>
      </c>
      <c r="M520" s="105"/>
      <c r="N520" s="106">
        <v>654176.61</v>
      </c>
      <c r="O520" s="107"/>
      <c r="P520" s="107"/>
      <c r="Q520" s="107"/>
      <c r="AW520" s="53"/>
      <c r="AX520" s="3" t="s">
        <v>259</v>
      </c>
    </row>
    <row r="521" spans="1:55" s="4" customFormat="1" ht="16.5" x14ac:dyDescent="0.3">
      <c r="A521" s="103"/>
      <c r="B521" s="56"/>
      <c r="C521" s="238" t="s">
        <v>260</v>
      </c>
      <c r="D521" s="238"/>
      <c r="E521" s="238"/>
      <c r="F521" s="238"/>
      <c r="G521" s="238"/>
      <c r="H521" s="238"/>
      <c r="I521" s="238"/>
      <c r="J521" s="238"/>
      <c r="K521" s="238"/>
      <c r="L521" s="104">
        <v>32641.73</v>
      </c>
      <c r="M521" s="105"/>
      <c r="N521" s="106">
        <v>809188.73</v>
      </c>
      <c r="O521" s="107"/>
      <c r="P521" s="107"/>
      <c r="Q521" s="107"/>
      <c r="AW521" s="53"/>
      <c r="AX521" s="3" t="s">
        <v>260</v>
      </c>
    </row>
    <row r="522" spans="1:55" s="4" customFormat="1" ht="16.5" x14ac:dyDescent="0.3">
      <c r="A522" s="103"/>
      <c r="B522" s="56"/>
      <c r="C522" s="238" t="s">
        <v>261</v>
      </c>
      <c r="D522" s="238"/>
      <c r="E522" s="238"/>
      <c r="F522" s="238"/>
      <c r="G522" s="238"/>
      <c r="H522" s="238"/>
      <c r="I522" s="238"/>
      <c r="J522" s="238"/>
      <c r="K522" s="238"/>
      <c r="L522" s="104">
        <v>26469.22</v>
      </c>
      <c r="M522" s="105"/>
      <c r="N522" s="106">
        <v>656171.93999999994</v>
      </c>
      <c r="O522" s="107"/>
      <c r="P522" s="107"/>
      <c r="Q522" s="107"/>
      <c r="AW522" s="53"/>
      <c r="AX522" s="3" t="s">
        <v>261</v>
      </c>
    </row>
    <row r="523" spans="1:55" s="4" customFormat="1" ht="16.5" x14ac:dyDescent="0.3">
      <c r="A523" s="103"/>
      <c r="B523" s="111"/>
      <c r="C523" s="239" t="s">
        <v>262</v>
      </c>
      <c r="D523" s="239"/>
      <c r="E523" s="239"/>
      <c r="F523" s="239"/>
      <c r="G523" s="239"/>
      <c r="H523" s="239"/>
      <c r="I523" s="239"/>
      <c r="J523" s="239"/>
      <c r="K523" s="239"/>
      <c r="L523" s="112">
        <v>974021.02</v>
      </c>
      <c r="M523" s="113"/>
      <c r="N523" s="114">
        <v>9395311.5199999996</v>
      </c>
      <c r="O523" s="107"/>
      <c r="P523" s="107"/>
      <c r="Q523" s="107"/>
      <c r="AW523" s="53"/>
      <c r="AY523" s="53" t="s">
        <v>262</v>
      </c>
    </row>
    <row r="524" spans="1:55" s="4" customFormat="1" ht="1.5" customHeight="1" x14ac:dyDescent="0.25">
      <c r="B524" s="92"/>
      <c r="C524" s="90"/>
      <c r="D524" s="90"/>
      <c r="E524" s="90"/>
      <c r="F524" s="90"/>
      <c r="G524" s="90"/>
      <c r="H524" s="90"/>
      <c r="I524" s="90"/>
      <c r="J524" s="90"/>
      <c r="K524" s="90"/>
      <c r="L524" s="112"/>
      <c r="M524" s="115"/>
      <c r="N524" s="116"/>
    </row>
    <row r="525" spans="1:55" s="4" customFormat="1" ht="26.25" customHeight="1" x14ac:dyDescent="0.25">
      <c r="A525" s="117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</row>
    <row r="526" spans="1:55" s="29" customFormat="1" ht="15" x14ac:dyDescent="0.25">
      <c r="A526" s="6"/>
      <c r="B526" s="119" t="s">
        <v>263</v>
      </c>
      <c r="C526" s="236"/>
      <c r="D526" s="236"/>
      <c r="E526" s="236"/>
      <c r="F526" s="236"/>
      <c r="G526" s="236"/>
      <c r="H526" s="237"/>
      <c r="I526" s="237"/>
      <c r="J526" s="237"/>
      <c r="K526" s="237"/>
      <c r="L526" s="237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 t="s">
        <v>874</v>
      </c>
      <c r="BA526" s="16" t="s">
        <v>875</v>
      </c>
      <c r="BB526" s="16"/>
      <c r="BC526" s="16"/>
    </row>
    <row r="527" spans="1:55" s="120" customFormat="1" ht="16.5" customHeight="1" x14ac:dyDescent="0.25">
      <c r="A527" s="11"/>
      <c r="B527" s="119"/>
      <c r="C527" s="235" t="s">
        <v>264</v>
      </c>
      <c r="D527" s="235"/>
      <c r="E527" s="235"/>
      <c r="F527" s="235"/>
      <c r="G527" s="235"/>
      <c r="H527" s="235"/>
      <c r="I527" s="235"/>
      <c r="J527" s="235"/>
      <c r="K527" s="235"/>
      <c r="L527" s="235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</row>
    <row r="528" spans="1:55" s="29" customFormat="1" ht="15" x14ac:dyDescent="0.25">
      <c r="A528" s="6"/>
      <c r="B528" s="119" t="s">
        <v>265</v>
      </c>
      <c r="C528" s="236"/>
      <c r="D528" s="236"/>
      <c r="E528" s="236"/>
      <c r="F528" s="236"/>
      <c r="G528" s="236"/>
      <c r="H528" s="237"/>
      <c r="I528" s="237"/>
      <c r="J528" s="237"/>
      <c r="K528" s="237"/>
      <c r="L528" s="237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 t="s">
        <v>876</v>
      </c>
      <c r="BC528" s="16" t="s">
        <v>877</v>
      </c>
    </row>
    <row r="529" spans="1:55" s="120" customFormat="1" ht="16.5" customHeight="1" x14ac:dyDescent="0.25">
      <c r="A529" s="11"/>
      <c r="C529" s="235" t="s">
        <v>264</v>
      </c>
      <c r="D529" s="235"/>
      <c r="E529" s="235"/>
      <c r="F529" s="235"/>
      <c r="G529" s="235"/>
      <c r="H529" s="235"/>
      <c r="I529" s="235"/>
      <c r="J529" s="235"/>
      <c r="K529" s="235"/>
      <c r="L529" s="235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</row>
    <row r="530" spans="1:55" s="4" customFormat="1" ht="21" customHeight="1" x14ac:dyDescent="0.25"/>
    <row r="531" spans="1:55" s="29" customFormat="1" ht="22.5" customHeight="1" x14ac:dyDescent="0.25">
      <c r="A531" s="234" t="s">
        <v>266</v>
      </c>
      <c r="B531" s="234"/>
      <c r="C531" s="234"/>
      <c r="D531" s="234"/>
      <c r="E531" s="234"/>
      <c r="F531" s="234"/>
      <c r="G531" s="234"/>
      <c r="H531" s="234"/>
      <c r="I531" s="234"/>
      <c r="J531" s="234"/>
      <c r="K531" s="234"/>
      <c r="L531" s="234"/>
      <c r="M531" s="234"/>
      <c r="N531" s="234"/>
      <c r="O531" s="99"/>
      <c r="P531" s="99"/>
      <c r="Q531" s="4"/>
      <c r="R531" s="4"/>
      <c r="S531" s="4"/>
      <c r="T531" s="4"/>
      <c r="U531" s="4"/>
      <c r="V531" s="4"/>
      <c r="W531" s="4"/>
      <c r="X531" s="4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</row>
    <row r="532" spans="1:55" s="29" customFormat="1" ht="12.75" customHeight="1" x14ac:dyDescent="0.25">
      <c r="A532" s="234" t="s">
        <v>267</v>
      </c>
      <c r="B532" s="234"/>
      <c r="C532" s="234"/>
      <c r="D532" s="234"/>
      <c r="E532" s="234"/>
      <c r="F532" s="234"/>
      <c r="G532" s="234"/>
      <c r="H532" s="234"/>
      <c r="I532" s="234"/>
      <c r="J532" s="234"/>
      <c r="K532" s="234"/>
      <c r="L532" s="234"/>
      <c r="M532" s="234"/>
      <c r="N532" s="234"/>
      <c r="O532" s="99"/>
      <c r="P532" s="99"/>
      <c r="Q532" s="4"/>
      <c r="R532" s="4"/>
      <c r="S532" s="4"/>
      <c r="T532" s="4"/>
      <c r="U532" s="4"/>
      <c r="V532" s="4"/>
      <c r="W532" s="4"/>
      <c r="X532" s="4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</row>
    <row r="533" spans="1:55" s="29" customFormat="1" ht="12.75" customHeight="1" x14ac:dyDescent="0.25">
      <c r="A533" s="234" t="s">
        <v>268</v>
      </c>
      <c r="B533" s="234"/>
      <c r="C533" s="234"/>
      <c r="D533" s="234"/>
      <c r="E533" s="234"/>
      <c r="F533" s="234"/>
      <c r="G533" s="234"/>
      <c r="H533" s="234"/>
      <c r="I533" s="234"/>
      <c r="J533" s="234"/>
      <c r="K533" s="234"/>
      <c r="L533" s="234"/>
      <c r="M533" s="234"/>
      <c r="N533" s="234"/>
      <c r="O533" s="99"/>
      <c r="P533" s="99"/>
      <c r="Q533" s="4"/>
      <c r="R533" s="4"/>
      <c r="S533" s="4"/>
      <c r="T533" s="4"/>
      <c r="U533" s="4"/>
      <c r="V533" s="4"/>
      <c r="W533" s="4"/>
      <c r="X533" s="4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</row>
    <row r="534" spans="1:55" s="29" customFormat="1" ht="20.2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9"/>
      <c r="P534" s="99"/>
      <c r="Q534" s="4"/>
      <c r="R534" s="4"/>
      <c r="S534" s="4"/>
      <c r="T534" s="4"/>
      <c r="U534" s="4"/>
      <c r="V534" s="4"/>
      <c r="W534" s="4"/>
      <c r="X534" s="4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</row>
    <row r="535" spans="1:55" s="4" customFormat="1" ht="15" x14ac:dyDescent="0.25">
      <c r="B535" s="122"/>
      <c r="D535" s="122"/>
      <c r="F535" s="122"/>
    </row>
  </sheetData>
  <mergeCells count="521">
    <mergeCell ref="A4:C4"/>
    <mergeCell ref="A14:F14"/>
    <mergeCell ref="G14:N14"/>
    <mergeCell ref="A15:F15"/>
    <mergeCell ref="G15:N15"/>
    <mergeCell ref="A6:B6"/>
    <mergeCell ref="J6:M6"/>
    <mergeCell ref="J4:N4"/>
    <mergeCell ref="J7:N7"/>
    <mergeCell ref="A16:F16"/>
    <mergeCell ref="G16:N16"/>
    <mergeCell ref="G10:N10"/>
    <mergeCell ref="G11:N11"/>
    <mergeCell ref="A12:F12"/>
    <mergeCell ref="G12:N12"/>
    <mergeCell ref="A13:F13"/>
    <mergeCell ref="G13:N13"/>
    <mergeCell ref="A25:N25"/>
    <mergeCell ref="A26:N26"/>
    <mergeCell ref="B28:F28"/>
    <mergeCell ref="B29:F29"/>
    <mergeCell ref="D31:F31"/>
    <mergeCell ref="A18:N18"/>
    <mergeCell ref="A19:N19"/>
    <mergeCell ref="A21:N21"/>
    <mergeCell ref="A22:N22"/>
    <mergeCell ref="A23:N23"/>
    <mergeCell ref="N40:N42"/>
    <mergeCell ref="C43:E43"/>
    <mergeCell ref="A44:N44"/>
    <mergeCell ref="A45:N45"/>
    <mergeCell ref="C46:E46"/>
    <mergeCell ref="L36:M36"/>
    <mergeCell ref="L37:M37"/>
    <mergeCell ref="L38:M38"/>
    <mergeCell ref="A40:A42"/>
    <mergeCell ref="B40:B42"/>
    <mergeCell ref="C40:E42"/>
    <mergeCell ref="F40:F42"/>
    <mergeCell ref="G40:I41"/>
    <mergeCell ref="J40:L41"/>
    <mergeCell ref="M40:M42"/>
    <mergeCell ref="C52:E52"/>
    <mergeCell ref="C53:E53"/>
    <mergeCell ref="C54:E54"/>
    <mergeCell ref="C55:E55"/>
    <mergeCell ref="C56:E56"/>
    <mergeCell ref="C47:N47"/>
    <mergeCell ref="C48:E48"/>
    <mergeCell ref="C49:E49"/>
    <mergeCell ref="C50:E50"/>
    <mergeCell ref="C51:E51"/>
    <mergeCell ref="C62:E62"/>
    <mergeCell ref="C63:E63"/>
    <mergeCell ref="C64:E64"/>
    <mergeCell ref="C65:E65"/>
    <mergeCell ref="C66:E66"/>
    <mergeCell ref="C57:N57"/>
    <mergeCell ref="C58:E58"/>
    <mergeCell ref="C59:E59"/>
    <mergeCell ref="C60:E60"/>
    <mergeCell ref="C61:E61"/>
    <mergeCell ref="C72:E72"/>
    <mergeCell ref="C73:E73"/>
    <mergeCell ref="C74:E74"/>
    <mergeCell ref="C75:E75"/>
    <mergeCell ref="C76:E76"/>
    <mergeCell ref="C67:N67"/>
    <mergeCell ref="C68:N68"/>
    <mergeCell ref="C69:E69"/>
    <mergeCell ref="C70:E70"/>
    <mergeCell ref="C71:E71"/>
    <mergeCell ref="C82:E82"/>
    <mergeCell ref="C83:E83"/>
    <mergeCell ref="C84:E84"/>
    <mergeCell ref="C85:E85"/>
    <mergeCell ref="C86:E86"/>
    <mergeCell ref="C77:E77"/>
    <mergeCell ref="C78:N78"/>
    <mergeCell ref="C79:N79"/>
    <mergeCell ref="C80:E80"/>
    <mergeCell ref="C81:E81"/>
    <mergeCell ref="C92:E92"/>
    <mergeCell ref="C93:E93"/>
    <mergeCell ref="C94:E94"/>
    <mergeCell ref="C95:E95"/>
    <mergeCell ref="C96:E96"/>
    <mergeCell ref="C87:E87"/>
    <mergeCell ref="C88:E88"/>
    <mergeCell ref="C89:N89"/>
    <mergeCell ref="C90:E90"/>
    <mergeCell ref="C91:E91"/>
    <mergeCell ref="C102:N102"/>
    <mergeCell ref="C103:E103"/>
    <mergeCell ref="A104:N104"/>
    <mergeCell ref="C105:E105"/>
    <mergeCell ref="C106:N106"/>
    <mergeCell ref="C97:E97"/>
    <mergeCell ref="C98:E98"/>
    <mergeCell ref="C99:E99"/>
    <mergeCell ref="C100:E100"/>
    <mergeCell ref="C101:E101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22:E122"/>
    <mergeCell ref="C123:E123"/>
    <mergeCell ref="C124:E124"/>
    <mergeCell ref="C125:E125"/>
    <mergeCell ref="C126:E126"/>
    <mergeCell ref="C117:E117"/>
    <mergeCell ref="C118:N118"/>
    <mergeCell ref="C119:E119"/>
    <mergeCell ref="C120:E120"/>
    <mergeCell ref="C121:E121"/>
    <mergeCell ref="C132:E132"/>
    <mergeCell ref="A133:N133"/>
    <mergeCell ref="C134:E134"/>
    <mergeCell ref="C135:N135"/>
    <mergeCell ref="C136:E136"/>
    <mergeCell ref="C127:E127"/>
    <mergeCell ref="C128:E128"/>
    <mergeCell ref="C129:E129"/>
    <mergeCell ref="C130:E130"/>
    <mergeCell ref="C131:N131"/>
    <mergeCell ref="C142:E142"/>
    <mergeCell ref="C143:E143"/>
    <mergeCell ref="C144:E144"/>
    <mergeCell ref="C145:N145"/>
    <mergeCell ref="C146:E146"/>
    <mergeCell ref="C137:E137"/>
    <mergeCell ref="C138:E138"/>
    <mergeCell ref="C139:E139"/>
    <mergeCell ref="C140:E140"/>
    <mergeCell ref="C141:E141"/>
    <mergeCell ref="C152:E152"/>
    <mergeCell ref="C153:E153"/>
    <mergeCell ref="C155:K155"/>
    <mergeCell ref="A156:N156"/>
    <mergeCell ref="C157:E157"/>
    <mergeCell ref="C147:E147"/>
    <mergeCell ref="C148:E148"/>
    <mergeCell ref="C149:E149"/>
    <mergeCell ref="C150:E150"/>
    <mergeCell ref="C151:E151"/>
    <mergeCell ref="C163:E163"/>
    <mergeCell ref="C164:E164"/>
    <mergeCell ref="C165:E165"/>
    <mergeCell ref="C166:E166"/>
    <mergeCell ref="C167:E167"/>
    <mergeCell ref="C158:N158"/>
    <mergeCell ref="C159:N159"/>
    <mergeCell ref="C160:E160"/>
    <mergeCell ref="C161:E161"/>
    <mergeCell ref="C162:E162"/>
    <mergeCell ref="C173:N173"/>
    <mergeCell ref="C174:E174"/>
    <mergeCell ref="C175:E175"/>
    <mergeCell ref="C176:N176"/>
    <mergeCell ref="C177:N177"/>
    <mergeCell ref="C168:E168"/>
    <mergeCell ref="C169:E169"/>
    <mergeCell ref="C170:E170"/>
    <mergeCell ref="C171:E171"/>
    <mergeCell ref="C172:N172"/>
    <mergeCell ref="C183:E183"/>
    <mergeCell ref="C184:E184"/>
    <mergeCell ref="C185:E185"/>
    <mergeCell ref="C186:E186"/>
    <mergeCell ref="C187:E187"/>
    <mergeCell ref="C178:E178"/>
    <mergeCell ref="C179:E179"/>
    <mergeCell ref="C180:E180"/>
    <mergeCell ref="C181:E181"/>
    <mergeCell ref="C182:E182"/>
    <mergeCell ref="C193:E193"/>
    <mergeCell ref="C194:N194"/>
    <mergeCell ref="C195:N195"/>
    <mergeCell ref="C196:E196"/>
    <mergeCell ref="C197:E197"/>
    <mergeCell ref="C188:E188"/>
    <mergeCell ref="C189:E189"/>
    <mergeCell ref="C190:N190"/>
    <mergeCell ref="C191:N191"/>
    <mergeCell ref="C192:E192"/>
    <mergeCell ref="C203:E203"/>
    <mergeCell ref="C204:E204"/>
    <mergeCell ref="C205:E205"/>
    <mergeCell ref="C206:E206"/>
    <mergeCell ref="C207:E207"/>
    <mergeCell ref="C198:N198"/>
    <mergeCell ref="C199:E199"/>
    <mergeCell ref="C200:E200"/>
    <mergeCell ref="C201:E201"/>
    <mergeCell ref="C202:E202"/>
    <mergeCell ref="C213:E213"/>
    <mergeCell ref="C214:E214"/>
    <mergeCell ref="C215:E215"/>
    <mergeCell ref="C216:E216"/>
    <mergeCell ref="C217:E217"/>
    <mergeCell ref="C208:E208"/>
    <mergeCell ref="C209:N209"/>
    <mergeCell ref="C210:E210"/>
    <mergeCell ref="C211:E211"/>
    <mergeCell ref="C212:E212"/>
    <mergeCell ref="C223:E223"/>
    <mergeCell ref="C224:E224"/>
    <mergeCell ref="C225:N225"/>
    <mergeCell ref="C226:N226"/>
    <mergeCell ref="C227:E227"/>
    <mergeCell ref="C218:E218"/>
    <mergeCell ref="C219:E219"/>
    <mergeCell ref="C220:E220"/>
    <mergeCell ref="C221:E221"/>
    <mergeCell ref="C222:N222"/>
    <mergeCell ref="C233:E233"/>
    <mergeCell ref="C234:E234"/>
    <mergeCell ref="C235:E235"/>
    <mergeCell ref="C236:E236"/>
    <mergeCell ref="C237:N237"/>
    <mergeCell ref="C228:E228"/>
    <mergeCell ref="C229:E229"/>
    <mergeCell ref="C230:E230"/>
    <mergeCell ref="C231:E231"/>
    <mergeCell ref="C232:E232"/>
    <mergeCell ref="C243:E243"/>
    <mergeCell ref="C244:E244"/>
    <mergeCell ref="C245:N245"/>
    <mergeCell ref="C246:E246"/>
    <mergeCell ref="C247:E247"/>
    <mergeCell ref="C238:E238"/>
    <mergeCell ref="C239:E239"/>
    <mergeCell ref="C240:N240"/>
    <mergeCell ref="C241:N241"/>
    <mergeCell ref="C242:N242"/>
    <mergeCell ref="C253:E253"/>
    <mergeCell ref="C254:E254"/>
    <mergeCell ref="C255:E255"/>
    <mergeCell ref="C256:N256"/>
    <mergeCell ref="C257:E257"/>
    <mergeCell ref="C248:E248"/>
    <mergeCell ref="C249:E249"/>
    <mergeCell ref="C250:E250"/>
    <mergeCell ref="C251:E251"/>
    <mergeCell ref="C252:E252"/>
    <mergeCell ref="C263:E263"/>
    <mergeCell ref="C264:E264"/>
    <mergeCell ref="C265:E265"/>
    <mergeCell ref="C266:E266"/>
    <mergeCell ref="C267:E267"/>
    <mergeCell ref="C258:E258"/>
    <mergeCell ref="C259:E259"/>
    <mergeCell ref="C260:E260"/>
    <mergeCell ref="C261:E261"/>
    <mergeCell ref="C262:E262"/>
    <mergeCell ref="C273:N273"/>
    <mergeCell ref="C274:E274"/>
    <mergeCell ref="C275:E275"/>
    <mergeCell ref="C276:E276"/>
    <mergeCell ref="C277:E277"/>
    <mergeCell ref="C268:E268"/>
    <mergeCell ref="C269:N269"/>
    <mergeCell ref="C270:E270"/>
    <mergeCell ref="C271:E271"/>
    <mergeCell ref="C272:N272"/>
    <mergeCell ref="C283:E283"/>
    <mergeCell ref="C284:N284"/>
    <mergeCell ref="C285:E285"/>
    <mergeCell ref="C286:E286"/>
    <mergeCell ref="C287:N287"/>
    <mergeCell ref="C278:E278"/>
    <mergeCell ref="C279:E279"/>
    <mergeCell ref="C280:E280"/>
    <mergeCell ref="C281:E281"/>
    <mergeCell ref="C282:E282"/>
    <mergeCell ref="C294:E294"/>
    <mergeCell ref="C295:N295"/>
    <mergeCell ref="C296:N296"/>
    <mergeCell ref="C297:E297"/>
    <mergeCell ref="C298:E298"/>
    <mergeCell ref="C288:N288"/>
    <mergeCell ref="C289:N289"/>
    <mergeCell ref="C290:E290"/>
    <mergeCell ref="C292:K292"/>
    <mergeCell ref="A293:N293"/>
    <mergeCell ref="C304:E304"/>
    <mergeCell ref="C305:E305"/>
    <mergeCell ref="C306:E306"/>
    <mergeCell ref="C307:E307"/>
    <mergeCell ref="C308:E308"/>
    <mergeCell ref="C299:E299"/>
    <mergeCell ref="C300:E300"/>
    <mergeCell ref="C301:E301"/>
    <mergeCell ref="C302:E302"/>
    <mergeCell ref="C303:E303"/>
    <mergeCell ref="C314:E314"/>
    <mergeCell ref="C315:E315"/>
    <mergeCell ref="C316:E316"/>
    <mergeCell ref="C317:E317"/>
    <mergeCell ref="C318:E318"/>
    <mergeCell ref="C309:N309"/>
    <mergeCell ref="C310:N310"/>
    <mergeCell ref="C311:E311"/>
    <mergeCell ref="C312:E312"/>
    <mergeCell ref="C313:N313"/>
    <mergeCell ref="C324:N324"/>
    <mergeCell ref="C325:E325"/>
    <mergeCell ref="C326:E326"/>
    <mergeCell ref="C327:E327"/>
    <mergeCell ref="C328:E328"/>
    <mergeCell ref="C319:E319"/>
    <mergeCell ref="C320:E320"/>
    <mergeCell ref="C321:E321"/>
    <mergeCell ref="C322:E322"/>
    <mergeCell ref="C323:E323"/>
    <mergeCell ref="C334:E334"/>
    <mergeCell ref="C335:E335"/>
    <mergeCell ref="C336:E336"/>
    <mergeCell ref="C337:N337"/>
    <mergeCell ref="C338:E338"/>
    <mergeCell ref="C329:E329"/>
    <mergeCell ref="C330:E330"/>
    <mergeCell ref="C331:E331"/>
    <mergeCell ref="C332:E332"/>
    <mergeCell ref="C333:E333"/>
    <mergeCell ref="C344:E344"/>
    <mergeCell ref="C345:E345"/>
    <mergeCell ref="C346:E346"/>
    <mergeCell ref="C347:E347"/>
    <mergeCell ref="C348:E348"/>
    <mergeCell ref="C339:E339"/>
    <mergeCell ref="C340:N340"/>
    <mergeCell ref="C341:N341"/>
    <mergeCell ref="C342:E342"/>
    <mergeCell ref="C343:E343"/>
    <mergeCell ref="C354:E354"/>
    <mergeCell ref="C355:N355"/>
    <mergeCell ref="C356:N356"/>
    <mergeCell ref="C357:N357"/>
    <mergeCell ref="C358:E358"/>
    <mergeCell ref="C349:E349"/>
    <mergeCell ref="C350:E350"/>
    <mergeCell ref="C351:E351"/>
    <mergeCell ref="C352:N352"/>
    <mergeCell ref="C353:E353"/>
    <mergeCell ref="C365:E365"/>
    <mergeCell ref="C366:E366"/>
    <mergeCell ref="C367:E367"/>
    <mergeCell ref="C368:E368"/>
    <mergeCell ref="C369:E369"/>
    <mergeCell ref="C360:K360"/>
    <mergeCell ref="A361:N361"/>
    <mergeCell ref="C362:E362"/>
    <mergeCell ref="C363:N363"/>
    <mergeCell ref="C364:E364"/>
    <mergeCell ref="C375:E375"/>
    <mergeCell ref="C376:N376"/>
    <mergeCell ref="C377:E377"/>
    <mergeCell ref="C378:E378"/>
    <mergeCell ref="C379:N379"/>
    <mergeCell ref="C370:E370"/>
    <mergeCell ref="C371:E371"/>
    <mergeCell ref="C372:E372"/>
    <mergeCell ref="C373:E373"/>
    <mergeCell ref="C374:E374"/>
    <mergeCell ref="C385:E385"/>
    <mergeCell ref="C386:N386"/>
    <mergeCell ref="C387:N387"/>
    <mergeCell ref="C388:E388"/>
    <mergeCell ref="C389:E389"/>
    <mergeCell ref="C380:E380"/>
    <mergeCell ref="C381:E381"/>
    <mergeCell ref="C382:N382"/>
    <mergeCell ref="C383:N383"/>
    <mergeCell ref="C384:E384"/>
    <mergeCell ref="C396:N396"/>
    <mergeCell ref="C397:E397"/>
    <mergeCell ref="C398:E398"/>
    <mergeCell ref="C399:E399"/>
    <mergeCell ref="C400:E400"/>
    <mergeCell ref="C390:N390"/>
    <mergeCell ref="C391:E391"/>
    <mergeCell ref="C393:K393"/>
    <mergeCell ref="A394:N394"/>
    <mergeCell ref="C395:E395"/>
    <mergeCell ref="C406:E406"/>
    <mergeCell ref="C407:E407"/>
    <mergeCell ref="C408:E408"/>
    <mergeCell ref="C409:N409"/>
    <mergeCell ref="C410:E410"/>
    <mergeCell ref="C401:E401"/>
    <mergeCell ref="C402:E402"/>
    <mergeCell ref="C403:E403"/>
    <mergeCell ref="C404:E404"/>
    <mergeCell ref="C405:E405"/>
    <mergeCell ref="C417:E417"/>
    <mergeCell ref="C418:E418"/>
    <mergeCell ref="C419:E419"/>
    <mergeCell ref="C420:E420"/>
    <mergeCell ref="C421:E421"/>
    <mergeCell ref="C412:K412"/>
    <mergeCell ref="A413:N413"/>
    <mergeCell ref="C414:E414"/>
    <mergeCell ref="C415:N415"/>
    <mergeCell ref="C416:E416"/>
    <mergeCell ref="C427:E427"/>
    <mergeCell ref="C428:N428"/>
    <mergeCell ref="C429:E429"/>
    <mergeCell ref="C430:E430"/>
    <mergeCell ref="C431:N431"/>
    <mergeCell ref="C422:E422"/>
    <mergeCell ref="C423:E423"/>
    <mergeCell ref="C424:E424"/>
    <mergeCell ref="C425:E425"/>
    <mergeCell ref="C426:E426"/>
    <mergeCell ref="C437:E437"/>
    <mergeCell ref="C438:E438"/>
    <mergeCell ref="C439:E439"/>
    <mergeCell ref="C440:E440"/>
    <mergeCell ref="C441:N441"/>
    <mergeCell ref="C432:E432"/>
    <mergeCell ref="C433:E433"/>
    <mergeCell ref="C434:E434"/>
    <mergeCell ref="C435:E435"/>
    <mergeCell ref="C436:E436"/>
    <mergeCell ref="C447:E447"/>
    <mergeCell ref="C448:E448"/>
    <mergeCell ref="C449:E449"/>
    <mergeCell ref="C450:E450"/>
    <mergeCell ref="C451:E451"/>
    <mergeCell ref="C442:E442"/>
    <mergeCell ref="C443:E443"/>
    <mergeCell ref="C444:E444"/>
    <mergeCell ref="C445:E445"/>
    <mergeCell ref="C446:E446"/>
    <mergeCell ref="C457:E457"/>
    <mergeCell ref="C458:E458"/>
    <mergeCell ref="C459:N459"/>
    <mergeCell ref="C460:E460"/>
    <mergeCell ref="A461:N461"/>
    <mergeCell ref="C452:E452"/>
    <mergeCell ref="C453:E453"/>
    <mergeCell ref="C454:E454"/>
    <mergeCell ref="C455:E455"/>
    <mergeCell ref="C456:N456"/>
    <mergeCell ref="C467:E467"/>
    <mergeCell ref="C468:E468"/>
    <mergeCell ref="C469:E469"/>
    <mergeCell ref="C470:E470"/>
    <mergeCell ref="C471:E471"/>
    <mergeCell ref="C462:E462"/>
    <mergeCell ref="C463:N463"/>
    <mergeCell ref="C464:E464"/>
    <mergeCell ref="C465:E465"/>
    <mergeCell ref="C466:E466"/>
    <mergeCell ref="C477:E477"/>
    <mergeCell ref="C478:E478"/>
    <mergeCell ref="C479:E479"/>
    <mergeCell ref="C480:E480"/>
    <mergeCell ref="C481:E481"/>
    <mergeCell ref="C472:E472"/>
    <mergeCell ref="C473:E473"/>
    <mergeCell ref="C474:E474"/>
    <mergeCell ref="C475:E475"/>
    <mergeCell ref="C476:E476"/>
    <mergeCell ref="C487:N487"/>
    <mergeCell ref="C488:E488"/>
    <mergeCell ref="C489:E489"/>
    <mergeCell ref="C490:N490"/>
    <mergeCell ref="C491:E491"/>
    <mergeCell ref="C482:E482"/>
    <mergeCell ref="C483:E483"/>
    <mergeCell ref="C484:N484"/>
    <mergeCell ref="C485:E485"/>
    <mergeCell ref="C486:E486"/>
    <mergeCell ref="C497:E497"/>
    <mergeCell ref="C499:K499"/>
    <mergeCell ref="C501:K501"/>
    <mergeCell ref="C502:K502"/>
    <mergeCell ref="C503:K503"/>
    <mergeCell ref="C492:E492"/>
    <mergeCell ref="C493:N493"/>
    <mergeCell ref="C494:E494"/>
    <mergeCell ref="C495:E495"/>
    <mergeCell ref="C496:N496"/>
    <mergeCell ref="C509:K509"/>
    <mergeCell ref="C510:K510"/>
    <mergeCell ref="C511:K511"/>
    <mergeCell ref="C512:K512"/>
    <mergeCell ref="C513:K513"/>
    <mergeCell ref="C504:K504"/>
    <mergeCell ref="C505:K505"/>
    <mergeCell ref="C506:K506"/>
    <mergeCell ref="C507:K507"/>
    <mergeCell ref="C508:K508"/>
    <mergeCell ref="C519:K519"/>
    <mergeCell ref="C520:K520"/>
    <mergeCell ref="C521:K521"/>
    <mergeCell ref="C522:K522"/>
    <mergeCell ref="C523:K523"/>
    <mergeCell ref="C514:K514"/>
    <mergeCell ref="C515:K515"/>
    <mergeCell ref="C516:K516"/>
    <mergeCell ref="C517:K517"/>
    <mergeCell ref="C518:K518"/>
    <mergeCell ref="C529:L529"/>
    <mergeCell ref="A531:N531"/>
    <mergeCell ref="A532:N532"/>
    <mergeCell ref="A533:N533"/>
    <mergeCell ref="C526:G526"/>
    <mergeCell ref="H526:L526"/>
    <mergeCell ref="C527:L527"/>
    <mergeCell ref="C528:G528"/>
    <mergeCell ref="H528:L528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W88"/>
  <sheetViews>
    <sheetView topLeftCell="A78" workbookViewId="0">
      <selection activeCell="A21" sqref="A21:N21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7" width="159" style="3" hidden="1" customWidth="1"/>
    <col min="38" max="42" width="34.140625" style="3" hidden="1" customWidth="1"/>
    <col min="43" max="45" width="95.85546875" style="3" hidden="1" customWidth="1"/>
    <col min="46" max="46" width="53.42578125" style="3" hidden="1" customWidth="1"/>
    <col min="47" max="47" width="55.42578125" style="3" hidden="1" customWidth="1"/>
    <col min="48" max="48" width="53.42578125" style="3" hidden="1" customWidth="1"/>
    <col min="49" max="49" width="55.42578125" style="3" hidden="1" customWidth="1"/>
    <col min="50" max="16384" width="9.140625" style="2"/>
  </cols>
  <sheetData>
    <row r="1" spans="1:32" s="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0</v>
      </c>
    </row>
    <row r="2" spans="1:32" s="4" customFormat="1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1</v>
      </c>
    </row>
    <row r="3" spans="1:32" s="4" customFormat="1" ht="8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32" s="4" customFormat="1" ht="14.25" customHeight="1" x14ac:dyDescent="0.25">
      <c r="A4" s="269" t="s">
        <v>2</v>
      </c>
      <c r="B4" s="269"/>
      <c r="C4" s="269"/>
      <c r="D4" s="7"/>
      <c r="E4" s="6"/>
      <c r="F4" s="6"/>
      <c r="G4" s="6"/>
      <c r="H4" s="6"/>
      <c r="I4" s="6"/>
      <c r="J4" s="263" t="s">
        <v>3</v>
      </c>
      <c r="K4" s="263"/>
      <c r="L4" s="263"/>
      <c r="M4" s="263"/>
      <c r="N4" s="263"/>
    </row>
    <row r="5" spans="1:32" s="4" customFormat="1" ht="12" customHeight="1" x14ac:dyDescent="0.25">
      <c r="A5" s="160" t="s">
        <v>987</v>
      </c>
      <c r="B5" s="160"/>
      <c r="G5" s="6"/>
      <c r="H5" s="6"/>
      <c r="I5" s="6"/>
      <c r="J5" s="160" t="s">
        <v>988</v>
      </c>
      <c r="K5" s="160"/>
      <c r="L5" s="8"/>
      <c r="M5" s="6"/>
      <c r="N5" s="161"/>
    </row>
    <row r="6" spans="1:32" s="4" customFormat="1" ht="10.9" customHeight="1" x14ac:dyDescent="0.25">
      <c r="A6" s="264" t="s">
        <v>989</v>
      </c>
      <c r="B6" s="264"/>
      <c r="G6" s="6"/>
      <c r="H6" s="6"/>
      <c r="I6" s="6"/>
      <c r="J6" s="264" t="s">
        <v>990</v>
      </c>
      <c r="K6" s="264"/>
      <c r="L6" s="264"/>
      <c r="M6" s="264"/>
      <c r="N6" s="162"/>
      <c r="Y6" s="3" t="s">
        <v>4</v>
      </c>
      <c r="Z6" s="3" t="s">
        <v>4</v>
      </c>
    </row>
    <row r="7" spans="1:32" s="4" customFormat="1" ht="16.5" customHeight="1" x14ac:dyDescent="0.25">
      <c r="A7" s="1" t="s">
        <v>5</v>
      </c>
      <c r="B7" s="11"/>
      <c r="C7" s="11"/>
      <c r="D7" s="11"/>
      <c r="E7" s="6"/>
      <c r="F7" s="6"/>
      <c r="G7" s="6"/>
      <c r="H7" s="6"/>
      <c r="I7" s="6"/>
      <c r="J7" s="265" t="s">
        <v>5</v>
      </c>
      <c r="K7" s="265"/>
      <c r="L7" s="265"/>
      <c r="M7" s="265"/>
      <c r="N7" s="265"/>
    </row>
    <row r="8" spans="1:32" s="4" customFormat="1" ht="15.75" customHeight="1" x14ac:dyDescent="0.25">
      <c r="A8" s="6"/>
      <c r="B8" s="6"/>
      <c r="C8" s="6"/>
      <c r="D8" s="6"/>
      <c r="E8" s="6"/>
      <c r="F8" s="13"/>
      <c r="G8" s="6"/>
      <c r="H8" s="6"/>
      <c r="I8" s="6"/>
      <c r="J8" s="6"/>
      <c r="K8" s="6"/>
      <c r="L8" s="6"/>
      <c r="M8" s="6"/>
      <c r="N8" s="6"/>
    </row>
    <row r="9" spans="1:32" s="4" customFormat="1" ht="2.25" customHeight="1" x14ac:dyDescent="0.25">
      <c r="A9" s="14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32" s="4" customFormat="1" ht="14.25" customHeight="1" x14ac:dyDescent="0.25">
      <c r="A10" s="14" t="s">
        <v>6</v>
      </c>
      <c r="B10" s="11"/>
      <c r="C10" s="6"/>
      <c r="E10" s="6"/>
      <c r="F10" s="6"/>
      <c r="G10" s="253" t="s">
        <v>7</v>
      </c>
      <c r="H10" s="253"/>
      <c r="I10" s="253"/>
      <c r="J10" s="253"/>
      <c r="K10" s="253"/>
      <c r="L10" s="253"/>
      <c r="M10" s="253"/>
      <c r="N10" s="253"/>
    </row>
    <row r="11" spans="1:32" s="4" customFormat="1" ht="33.75" customHeight="1" x14ac:dyDescent="0.25">
      <c r="A11" s="14" t="s">
        <v>8</v>
      </c>
      <c r="B11" s="11"/>
      <c r="C11" s="6"/>
      <c r="E11" s="15"/>
      <c r="F11" s="15"/>
      <c r="G11" s="259" t="s">
        <v>9</v>
      </c>
      <c r="H11" s="259"/>
      <c r="I11" s="259"/>
      <c r="J11" s="259"/>
      <c r="K11" s="259"/>
      <c r="L11" s="259"/>
      <c r="M11" s="259"/>
      <c r="N11" s="259"/>
      <c r="AA11" s="16" t="s">
        <v>9</v>
      </c>
    </row>
    <row r="12" spans="1:32" s="4" customFormat="1" ht="33.75" customHeight="1" x14ac:dyDescent="0.25">
      <c r="A12" s="260" t="s">
        <v>10</v>
      </c>
      <c r="B12" s="260"/>
      <c r="C12" s="260"/>
      <c r="D12" s="260"/>
      <c r="E12" s="260"/>
      <c r="F12" s="260"/>
      <c r="G12" s="259" t="s">
        <v>11</v>
      </c>
      <c r="H12" s="259"/>
      <c r="I12" s="259"/>
      <c r="J12" s="259"/>
      <c r="K12" s="259"/>
      <c r="L12" s="259"/>
      <c r="M12" s="259"/>
      <c r="N12" s="259"/>
      <c r="P12" s="17" t="s">
        <v>10</v>
      </c>
      <c r="Q12" s="18" t="s">
        <v>11</v>
      </c>
      <c r="R12" s="16"/>
      <c r="S12" s="16"/>
      <c r="T12" s="16"/>
      <c r="U12" s="16"/>
      <c r="V12" s="16"/>
      <c r="W12" s="16"/>
      <c r="X12" s="16"/>
      <c r="AB12" s="16" t="s">
        <v>11</v>
      </c>
    </row>
    <row r="13" spans="1:32" s="4" customFormat="1" ht="67.5" customHeight="1" x14ac:dyDescent="0.25">
      <c r="A13" s="261" t="s">
        <v>12</v>
      </c>
      <c r="B13" s="261"/>
      <c r="C13" s="261"/>
      <c r="D13" s="261"/>
      <c r="E13" s="261"/>
      <c r="F13" s="261"/>
      <c r="G13" s="259" t="s">
        <v>13</v>
      </c>
      <c r="H13" s="259"/>
      <c r="I13" s="259"/>
      <c r="J13" s="259"/>
      <c r="K13" s="259"/>
      <c r="L13" s="259"/>
      <c r="M13" s="259"/>
      <c r="N13" s="259"/>
      <c r="P13" s="17" t="s">
        <v>12</v>
      </c>
      <c r="Q13" s="18" t="s">
        <v>13</v>
      </c>
      <c r="R13" s="16"/>
      <c r="S13" s="16"/>
      <c r="T13" s="16"/>
      <c r="U13" s="16"/>
      <c r="V13" s="16"/>
      <c r="W13" s="16"/>
      <c r="X13" s="16"/>
      <c r="AC13" s="16" t="s">
        <v>13</v>
      </c>
    </row>
    <row r="14" spans="1:32" s="4" customFormat="1" ht="33.75" customHeight="1" x14ac:dyDescent="0.25">
      <c r="A14" s="260" t="s">
        <v>14</v>
      </c>
      <c r="B14" s="260"/>
      <c r="C14" s="260"/>
      <c r="D14" s="260"/>
      <c r="E14" s="260"/>
      <c r="F14" s="260"/>
      <c r="G14" s="259" t="s">
        <v>15</v>
      </c>
      <c r="H14" s="259"/>
      <c r="I14" s="259"/>
      <c r="J14" s="259"/>
      <c r="K14" s="259"/>
      <c r="L14" s="259"/>
      <c r="M14" s="259"/>
      <c r="N14" s="259"/>
      <c r="P14" s="17" t="s">
        <v>14</v>
      </c>
      <c r="Q14" s="18" t="s">
        <v>15</v>
      </c>
      <c r="R14" s="16"/>
      <c r="S14" s="16"/>
      <c r="T14" s="16"/>
      <c r="U14" s="16"/>
      <c r="V14" s="16"/>
      <c r="W14" s="16"/>
      <c r="X14" s="16"/>
      <c r="AD14" s="16" t="s">
        <v>15</v>
      </c>
    </row>
    <row r="15" spans="1:32" s="4" customFormat="1" ht="11.25" customHeight="1" x14ac:dyDescent="0.25">
      <c r="A15" s="258" t="s">
        <v>16</v>
      </c>
      <c r="B15" s="258"/>
      <c r="C15" s="258"/>
      <c r="D15" s="258"/>
      <c r="E15" s="258"/>
      <c r="F15" s="258"/>
      <c r="G15" s="259" t="s">
        <v>17</v>
      </c>
      <c r="H15" s="259"/>
      <c r="I15" s="259"/>
      <c r="J15" s="259"/>
      <c r="K15" s="259"/>
      <c r="L15" s="259"/>
      <c r="M15" s="259"/>
      <c r="N15" s="259"/>
      <c r="P15" s="19"/>
      <c r="Q15" s="19"/>
      <c r="AE15" s="16" t="s">
        <v>17</v>
      </c>
    </row>
    <row r="16" spans="1:32" s="4" customFormat="1" ht="15" x14ac:dyDescent="0.25">
      <c r="A16" s="258" t="s">
        <v>18</v>
      </c>
      <c r="B16" s="258"/>
      <c r="C16" s="258"/>
      <c r="D16" s="258"/>
      <c r="E16" s="258"/>
      <c r="F16" s="258"/>
      <c r="G16" s="259"/>
      <c r="H16" s="259"/>
      <c r="I16" s="259"/>
      <c r="J16" s="259"/>
      <c r="K16" s="259"/>
      <c r="L16" s="259"/>
      <c r="M16" s="259"/>
      <c r="N16" s="259"/>
      <c r="AF16" s="16" t="s">
        <v>4</v>
      </c>
    </row>
    <row r="17" spans="1:36" s="4" customFormat="1" ht="8.25" customHeight="1" x14ac:dyDescent="0.25">
      <c r="A17" s="20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1:36" s="4" customFormat="1" ht="15" x14ac:dyDescent="0.25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AG18" s="16" t="s">
        <v>19</v>
      </c>
    </row>
    <row r="19" spans="1:36" s="4" customFormat="1" ht="15" x14ac:dyDescent="0.25">
      <c r="A19" s="252" t="s">
        <v>20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6" s="4" customFormat="1" ht="8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6" s="4" customFormat="1" ht="15" x14ac:dyDescent="0.25">
      <c r="A21" s="256" t="s">
        <v>1023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AH21" s="16" t="s">
        <v>21</v>
      </c>
    </row>
    <row r="22" spans="1:36" s="4" customFormat="1" ht="15" x14ac:dyDescent="0.25">
      <c r="A22" s="252" t="s">
        <v>22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36" s="4" customFormat="1" ht="24" customHeight="1" x14ac:dyDescent="0.25">
      <c r="A23" s="257" t="s">
        <v>878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36" s="4" customFormat="1" ht="8.2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36" s="4" customFormat="1" ht="15" x14ac:dyDescent="0.25">
      <c r="A25" s="262" t="s">
        <v>879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AI25" s="16" t="s">
        <v>879</v>
      </c>
    </row>
    <row r="26" spans="1:36" s="4" customFormat="1" ht="13.5" customHeight="1" x14ac:dyDescent="0.25">
      <c r="A26" s="252" t="s">
        <v>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36" s="4" customFormat="1" ht="15" customHeight="1" x14ac:dyDescent="0.25">
      <c r="A27" s="6" t="s">
        <v>26</v>
      </c>
      <c r="B27" s="23" t="s">
        <v>27</v>
      </c>
      <c r="C27" s="1" t="s">
        <v>28</v>
      </c>
      <c r="D27" s="1"/>
      <c r="E27" s="1"/>
      <c r="F27" s="15"/>
      <c r="G27" s="15"/>
      <c r="H27" s="15"/>
      <c r="I27" s="15"/>
      <c r="J27" s="15"/>
      <c r="K27" s="15"/>
      <c r="L27" s="15"/>
      <c r="M27" s="15"/>
      <c r="N27" s="15"/>
    </row>
    <row r="28" spans="1:36" s="4" customFormat="1" ht="18" customHeight="1" x14ac:dyDescent="0.25">
      <c r="A28" s="6" t="s">
        <v>29</v>
      </c>
      <c r="B28" s="253"/>
      <c r="C28" s="253"/>
      <c r="D28" s="253"/>
      <c r="E28" s="253"/>
      <c r="F28" s="253"/>
      <c r="G28" s="15"/>
      <c r="H28" s="15"/>
      <c r="I28" s="15"/>
      <c r="J28" s="15"/>
      <c r="K28" s="15"/>
      <c r="L28" s="15"/>
      <c r="M28" s="15"/>
      <c r="N28" s="15"/>
    </row>
    <row r="29" spans="1:36" s="4" customFormat="1" ht="15" x14ac:dyDescent="0.25">
      <c r="A29" s="6"/>
      <c r="B29" s="254" t="s">
        <v>30</v>
      </c>
      <c r="C29" s="254"/>
      <c r="D29" s="254"/>
      <c r="E29" s="254"/>
      <c r="F29" s="254"/>
      <c r="G29" s="24"/>
      <c r="H29" s="24"/>
      <c r="I29" s="24"/>
      <c r="J29" s="24"/>
      <c r="K29" s="24"/>
      <c r="L29" s="24"/>
      <c r="M29" s="25"/>
      <c r="N29" s="24"/>
    </row>
    <row r="30" spans="1:36" s="4" customFormat="1" ht="9.75" customHeight="1" x14ac:dyDescent="0.25">
      <c r="A30" s="6"/>
      <c r="B30" s="6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4"/>
      <c r="N30" s="24"/>
    </row>
    <row r="31" spans="1:36" s="4" customFormat="1" ht="15" x14ac:dyDescent="0.25">
      <c r="A31" s="27" t="s">
        <v>31</v>
      </c>
      <c r="B31" s="6"/>
      <c r="C31" s="6"/>
      <c r="D31" s="255" t="s">
        <v>32</v>
      </c>
      <c r="E31" s="255"/>
      <c r="F31" s="255"/>
      <c r="G31" s="28"/>
      <c r="H31" s="28"/>
      <c r="I31" s="28"/>
      <c r="J31" s="28"/>
      <c r="K31" s="28"/>
      <c r="L31" s="28"/>
      <c r="M31" s="28"/>
      <c r="N31" s="28"/>
      <c r="AJ31" s="16" t="s">
        <v>32</v>
      </c>
    </row>
    <row r="32" spans="1:36" s="4" customFormat="1" ht="9.75" customHeight="1" x14ac:dyDescent="0.25">
      <c r="A32" s="6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41" s="4" customFormat="1" ht="12.75" customHeight="1" x14ac:dyDescent="0.25">
      <c r="A33" s="27" t="s">
        <v>33</v>
      </c>
      <c r="B33" s="29"/>
      <c r="C33" s="31">
        <v>20.190000000000001</v>
      </c>
      <c r="D33" s="10" t="s">
        <v>880</v>
      </c>
      <c r="E33" s="32" t="s">
        <v>35</v>
      </c>
      <c r="G33" s="29"/>
      <c r="H33" s="29"/>
      <c r="I33" s="29"/>
      <c r="J33" s="29"/>
      <c r="K33" s="29"/>
      <c r="L33" s="33"/>
      <c r="M33" s="33"/>
      <c r="N33" s="29"/>
    </row>
    <row r="34" spans="1:41" s="4" customFormat="1" ht="12.75" customHeight="1" x14ac:dyDescent="0.25">
      <c r="A34" s="6"/>
      <c r="B34" s="34" t="s">
        <v>36</v>
      </c>
      <c r="C34" s="35"/>
      <c r="D34" s="12"/>
      <c r="E34" s="32"/>
      <c r="G34" s="29"/>
    </row>
    <row r="35" spans="1:41" s="4" customFormat="1" ht="12.75" customHeight="1" x14ac:dyDescent="0.25">
      <c r="A35" s="6"/>
      <c r="B35" s="36" t="s">
        <v>37</v>
      </c>
      <c r="C35" s="31">
        <v>0</v>
      </c>
      <c r="D35" s="10" t="s">
        <v>46</v>
      </c>
      <c r="E35" s="32" t="s">
        <v>35</v>
      </c>
      <c r="G35" s="29" t="s">
        <v>39</v>
      </c>
      <c r="I35" s="29"/>
      <c r="J35" s="29"/>
      <c r="K35" s="29"/>
      <c r="L35" s="31">
        <v>9.61</v>
      </c>
      <c r="M35" s="37" t="s">
        <v>881</v>
      </c>
      <c r="N35" s="32" t="s">
        <v>35</v>
      </c>
    </row>
    <row r="36" spans="1:41" s="4" customFormat="1" ht="12.75" customHeight="1" x14ac:dyDescent="0.25">
      <c r="A36" s="6"/>
      <c r="B36" s="36" t="s">
        <v>41</v>
      </c>
      <c r="C36" s="31">
        <v>0</v>
      </c>
      <c r="D36" s="38" t="s">
        <v>46</v>
      </c>
      <c r="E36" s="32" t="s">
        <v>35</v>
      </c>
      <c r="G36" s="29" t="s">
        <v>43</v>
      </c>
      <c r="I36" s="29"/>
      <c r="J36" s="29"/>
      <c r="K36" s="29"/>
      <c r="L36" s="249">
        <v>26</v>
      </c>
      <c r="M36" s="249"/>
      <c r="N36" s="32" t="s">
        <v>44</v>
      </c>
    </row>
    <row r="37" spans="1:41" s="4" customFormat="1" ht="12.75" customHeight="1" x14ac:dyDescent="0.25">
      <c r="A37" s="6"/>
      <c r="B37" s="36" t="s">
        <v>45</v>
      </c>
      <c r="C37" s="31">
        <v>0</v>
      </c>
      <c r="D37" s="38" t="s">
        <v>46</v>
      </c>
      <c r="E37" s="32" t="s">
        <v>35</v>
      </c>
      <c r="G37" s="29" t="s">
        <v>47</v>
      </c>
      <c r="I37" s="29"/>
      <c r="J37" s="29"/>
      <c r="K37" s="29"/>
      <c r="L37" s="249"/>
      <c r="M37" s="249"/>
      <c r="N37" s="32" t="s">
        <v>44</v>
      </c>
    </row>
    <row r="38" spans="1:41" s="4" customFormat="1" ht="12.75" customHeight="1" x14ac:dyDescent="0.25">
      <c r="A38" s="6"/>
      <c r="B38" s="36" t="s">
        <v>48</v>
      </c>
      <c r="C38" s="31">
        <v>20.190000000000001</v>
      </c>
      <c r="D38" s="10" t="s">
        <v>880</v>
      </c>
      <c r="E38" s="32" t="s">
        <v>35</v>
      </c>
      <c r="G38" s="29"/>
      <c r="H38" s="29"/>
      <c r="I38" s="29"/>
      <c r="J38" s="29"/>
      <c r="K38" s="29"/>
      <c r="L38" s="250" t="s">
        <v>49</v>
      </c>
      <c r="M38" s="250"/>
      <c r="N38" s="29"/>
    </row>
    <row r="39" spans="1:41" s="4" customFormat="1" ht="9.75" customHeight="1" x14ac:dyDescent="0.25">
      <c r="A39" s="39"/>
    </row>
    <row r="40" spans="1:41" s="4" customFormat="1" ht="36" customHeight="1" x14ac:dyDescent="0.25">
      <c r="A40" s="251" t="s">
        <v>50</v>
      </c>
      <c r="B40" s="247" t="s">
        <v>51</v>
      </c>
      <c r="C40" s="247" t="s">
        <v>52</v>
      </c>
      <c r="D40" s="247"/>
      <c r="E40" s="247"/>
      <c r="F40" s="247" t="s">
        <v>53</v>
      </c>
      <c r="G40" s="247" t="s">
        <v>54</v>
      </c>
      <c r="H40" s="247"/>
      <c r="I40" s="247"/>
      <c r="J40" s="247" t="s">
        <v>55</v>
      </c>
      <c r="K40" s="247"/>
      <c r="L40" s="247"/>
      <c r="M40" s="247" t="s">
        <v>56</v>
      </c>
      <c r="N40" s="247" t="s">
        <v>57</v>
      </c>
    </row>
    <row r="41" spans="1:41" s="4" customFormat="1" ht="11.25" customHeight="1" x14ac:dyDescent="0.25">
      <c r="A41" s="251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1:41" s="4" customFormat="1" ht="34.5" customHeight="1" x14ac:dyDescent="0.25">
      <c r="A42" s="251"/>
      <c r="B42" s="247"/>
      <c r="C42" s="247"/>
      <c r="D42" s="247"/>
      <c r="E42" s="247"/>
      <c r="F42" s="247"/>
      <c r="G42" s="40" t="s">
        <v>58</v>
      </c>
      <c r="H42" s="40" t="s">
        <v>59</v>
      </c>
      <c r="I42" s="40" t="s">
        <v>60</v>
      </c>
      <c r="J42" s="40" t="s">
        <v>58</v>
      </c>
      <c r="K42" s="40" t="s">
        <v>59</v>
      </c>
      <c r="L42" s="40" t="s">
        <v>61</v>
      </c>
      <c r="M42" s="247"/>
      <c r="N42" s="247"/>
    </row>
    <row r="43" spans="1:41" s="4" customFormat="1" ht="15" x14ac:dyDescent="0.25">
      <c r="A43" s="41">
        <v>1</v>
      </c>
      <c r="B43" s="42">
        <v>2</v>
      </c>
      <c r="C43" s="248">
        <v>3</v>
      </c>
      <c r="D43" s="248"/>
      <c r="E43" s="248"/>
      <c r="F43" s="42">
        <v>4</v>
      </c>
      <c r="G43" s="42">
        <v>5</v>
      </c>
      <c r="H43" s="42">
        <v>6</v>
      </c>
      <c r="I43" s="42">
        <v>7</v>
      </c>
      <c r="J43" s="42">
        <v>8</v>
      </c>
      <c r="K43" s="42">
        <v>9</v>
      </c>
      <c r="L43" s="42">
        <v>10</v>
      </c>
      <c r="M43" s="42">
        <v>11</v>
      </c>
      <c r="N43" s="42">
        <v>12</v>
      </c>
      <c r="O43" s="43"/>
      <c r="P43" s="43"/>
      <c r="Q43" s="43"/>
    </row>
    <row r="44" spans="1:41" s="4" customFormat="1" ht="15" x14ac:dyDescent="0.25">
      <c r="A44" s="243" t="s">
        <v>882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AK44" s="44" t="s">
        <v>882</v>
      </c>
    </row>
    <row r="45" spans="1:41" s="4" customFormat="1" ht="33.75" x14ac:dyDescent="0.25">
      <c r="A45" s="45" t="s">
        <v>63</v>
      </c>
      <c r="B45" s="46" t="s">
        <v>883</v>
      </c>
      <c r="C45" s="240" t="s">
        <v>884</v>
      </c>
      <c r="D45" s="240"/>
      <c r="E45" s="240"/>
      <c r="F45" s="47" t="s">
        <v>885</v>
      </c>
      <c r="G45" s="48">
        <v>8</v>
      </c>
      <c r="H45" s="49">
        <v>1</v>
      </c>
      <c r="I45" s="49">
        <v>8</v>
      </c>
      <c r="J45" s="51"/>
      <c r="K45" s="48"/>
      <c r="L45" s="51"/>
      <c r="M45" s="48"/>
      <c r="N45" s="52"/>
      <c r="AK45" s="44"/>
      <c r="AL45" s="53" t="s">
        <v>884</v>
      </c>
    </row>
    <row r="46" spans="1:41" s="4" customFormat="1" ht="15" x14ac:dyDescent="0.25">
      <c r="A46" s="55"/>
      <c r="B46" s="56" t="s">
        <v>63</v>
      </c>
      <c r="C46" s="238" t="s">
        <v>86</v>
      </c>
      <c r="D46" s="238"/>
      <c r="E46" s="238"/>
      <c r="F46" s="57"/>
      <c r="G46" s="58"/>
      <c r="H46" s="58"/>
      <c r="I46" s="58"/>
      <c r="J46" s="60">
        <v>35.21</v>
      </c>
      <c r="K46" s="58"/>
      <c r="L46" s="60">
        <v>281.68</v>
      </c>
      <c r="M46" s="61">
        <v>24.79</v>
      </c>
      <c r="N46" s="62">
        <v>6982.85</v>
      </c>
      <c r="AK46" s="44"/>
      <c r="AL46" s="53"/>
      <c r="AM46" s="3" t="s">
        <v>86</v>
      </c>
    </row>
    <row r="47" spans="1:41" s="4" customFormat="1" ht="15" x14ac:dyDescent="0.25">
      <c r="A47" s="63"/>
      <c r="B47" s="56"/>
      <c r="C47" s="238" t="s">
        <v>89</v>
      </c>
      <c r="D47" s="238"/>
      <c r="E47" s="238"/>
      <c r="F47" s="57" t="s">
        <v>73</v>
      </c>
      <c r="G47" s="61">
        <v>2.4300000000000002</v>
      </c>
      <c r="H47" s="58"/>
      <c r="I47" s="61">
        <v>19.440000000000001</v>
      </c>
      <c r="J47" s="66"/>
      <c r="K47" s="58"/>
      <c r="L47" s="66"/>
      <c r="M47" s="58"/>
      <c r="N47" s="67"/>
      <c r="AK47" s="44"/>
      <c r="AL47" s="53"/>
      <c r="AN47" s="3" t="s">
        <v>89</v>
      </c>
    </row>
    <row r="48" spans="1:41" s="4" customFormat="1" ht="15" x14ac:dyDescent="0.25">
      <c r="A48" s="54"/>
      <c r="B48" s="56"/>
      <c r="C48" s="242" t="s">
        <v>74</v>
      </c>
      <c r="D48" s="242"/>
      <c r="E48" s="242"/>
      <c r="F48" s="68"/>
      <c r="G48" s="69"/>
      <c r="H48" s="69"/>
      <c r="I48" s="69"/>
      <c r="J48" s="71">
        <v>35.21</v>
      </c>
      <c r="K48" s="69"/>
      <c r="L48" s="71">
        <v>281.68</v>
      </c>
      <c r="M48" s="69"/>
      <c r="N48" s="72">
        <v>6982.85</v>
      </c>
      <c r="AK48" s="44"/>
      <c r="AL48" s="53"/>
      <c r="AO48" s="3" t="s">
        <v>74</v>
      </c>
    </row>
    <row r="49" spans="1:44" s="4" customFormat="1" ht="15" x14ac:dyDescent="0.25">
      <c r="A49" s="63"/>
      <c r="B49" s="56"/>
      <c r="C49" s="238" t="s">
        <v>75</v>
      </c>
      <c r="D49" s="238"/>
      <c r="E49" s="238"/>
      <c r="F49" s="57"/>
      <c r="G49" s="58"/>
      <c r="H49" s="58"/>
      <c r="I49" s="58"/>
      <c r="J49" s="66"/>
      <c r="K49" s="58"/>
      <c r="L49" s="60">
        <v>281.68</v>
      </c>
      <c r="M49" s="58"/>
      <c r="N49" s="62">
        <v>6982.85</v>
      </c>
      <c r="AK49" s="44"/>
      <c r="AL49" s="53"/>
      <c r="AN49" s="3" t="s">
        <v>75</v>
      </c>
    </row>
    <row r="50" spans="1:44" s="4" customFormat="1" ht="23.25" x14ac:dyDescent="0.25">
      <c r="A50" s="63"/>
      <c r="B50" s="56" t="s">
        <v>886</v>
      </c>
      <c r="C50" s="238" t="s">
        <v>887</v>
      </c>
      <c r="D50" s="238"/>
      <c r="E50" s="238"/>
      <c r="F50" s="57" t="s">
        <v>78</v>
      </c>
      <c r="G50" s="73">
        <v>74</v>
      </c>
      <c r="H50" s="58"/>
      <c r="I50" s="73">
        <v>74</v>
      </c>
      <c r="J50" s="66"/>
      <c r="K50" s="58"/>
      <c r="L50" s="60">
        <v>208.44</v>
      </c>
      <c r="M50" s="58"/>
      <c r="N50" s="62">
        <v>5167.3100000000004</v>
      </c>
      <c r="AK50" s="44"/>
      <c r="AL50" s="53"/>
      <c r="AN50" s="3" t="s">
        <v>887</v>
      </c>
    </row>
    <row r="51" spans="1:44" s="4" customFormat="1" ht="23.25" x14ac:dyDescent="0.25">
      <c r="A51" s="63"/>
      <c r="B51" s="56" t="s">
        <v>888</v>
      </c>
      <c r="C51" s="238" t="s">
        <v>889</v>
      </c>
      <c r="D51" s="238"/>
      <c r="E51" s="238"/>
      <c r="F51" s="57" t="s">
        <v>78</v>
      </c>
      <c r="G51" s="73">
        <v>36</v>
      </c>
      <c r="H51" s="58"/>
      <c r="I51" s="73">
        <v>36</v>
      </c>
      <c r="J51" s="66"/>
      <c r="K51" s="58"/>
      <c r="L51" s="60">
        <v>101.4</v>
      </c>
      <c r="M51" s="58"/>
      <c r="N51" s="62">
        <v>2513.83</v>
      </c>
      <c r="AK51" s="44"/>
      <c r="AL51" s="53"/>
      <c r="AN51" s="3" t="s">
        <v>889</v>
      </c>
    </row>
    <row r="52" spans="1:44" s="4" customFormat="1" ht="15" x14ac:dyDescent="0.25">
      <c r="A52" s="74"/>
      <c r="B52" s="75"/>
      <c r="C52" s="240" t="s">
        <v>81</v>
      </c>
      <c r="D52" s="240"/>
      <c r="E52" s="240"/>
      <c r="F52" s="47"/>
      <c r="G52" s="48"/>
      <c r="H52" s="48"/>
      <c r="I52" s="48"/>
      <c r="J52" s="51"/>
      <c r="K52" s="48"/>
      <c r="L52" s="76">
        <v>591.52</v>
      </c>
      <c r="M52" s="69"/>
      <c r="N52" s="77">
        <v>14663.99</v>
      </c>
      <c r="AK52" s="44"/>
      <c r="AL52" s="53"/>
      <c r="AP52" s="53" t="s">
        <v>81</v>
      </c>
    </row>
    <row r="53" spans="1:44" s="4" customFormat="1" ht="34.5" x14ac:dyDescent="0.25">
      <c r="A53" s="45" t="s">
        <v>68</v>
      </c>
      <c r="B53" s="46" t="s">
        <v>890</v>
      </c>
      <c r="C53" s="240" t="s">
        <v>891</v>
      </c>
      <c r="D53" s="240"/>
      <c r="E53" s="240"/>
      <c r="F53" s="47" t="s">
        <v>892</v>
      </c>
      <c r="G53" s="48">
        <v>8</v>
      </c>
      <c r="H53" s="49">
        <v>1</v>
      </c>
      <c r="I53" s="49">
        <v>8</v>
      </c>
      <c r="J53" s="51"/>
      <c r="K53" s="48"/>
      <c r="L53" s="51"/>
      <c r="M53" s="48"/>
      <c r="N53" s="52"/>
      <c r="AK53" s="44"/>
      <c r="AL53" s="53" t="s">
        <v>891</v>
      </c>
      <c r="AP53" s="53"/>
    </row>
    <row r="54" spans="1:44" s="4" customFormat="1" ht="15" x14ac:dyDescent="0.25">
      <c r="A54" s="55"/>
      <c r="B54" s="56" t="s">
        <v>63</v>
      </c>
      <c r="C54" s="238" t="s">
        <v>86</v>
      </c>
      <c r="D54" s="238"/>
      <c r="E54" s="238"/>
      <c r="F54" s="57"/>
      <c r="G54" s="58"/>
      <c r="H54" s="58"/>
      <c r="I54" s="58"/>
      <c r="J54" s="60">
        <v>13.27</v>
      </c>
      <c r="K54" s="58"/>
      <c r="L54" s="60">
        <v>106.16</v>
      </c>
      <c r="M54" s="61">
        <v>24.79</v>
      </c>
      <c r="N54" s="62">
        <v>2631.71</v>
      </c>
      <c r="AK54" s="44"/>
      <c r="AL54" s="53"/>
      <c r="AM54" s="3" t="s">
        <v>86</v>
      </c>
      <c r="AP54" s="53"/>
    </row>
    <row r="55" spans="1:44" s="4" customFormat="1" ht="15" x14ac:dyDescent="0.25">
      <c r="A55" s="63"/>
      <c r="B55" s="56"/>
      <c r="C55" s="238" t="s">
        <v>89</v>
      </c>
      <c r="D55" s="238"/>
      <c r="E55" s="238"/>
      <c r="F55" s="57" t="s">
        <v>73</v>
      </c>
      <c r="G55" s="61">
        <v>0.82</v>
      </c>
      <c r="H55" s="58"/>
      <c r="I55" s="61">
        <v>6.56</v>
      </c>
      <c r="J55" s="66"/>
      <c r="K55" s="58"/>
      <c r="L55" s="66"/>
      <c r="M55" s="58"/>
      <c r="N55" s="67"/>
      <c r="AK55" s="44"/>
      <c r="AL55" s="53"/>
      <c r="AN55" s="3" t="s">
        <v>89</v>
      </c>
      <c r="AP55" s="53"/>
    </row>
    <row r="56" spans="1:44" s="4" customFormat="1" ht="15" x14ac:dyDescent="0.25">
      <c r="A56" s="54"/>
      <c r="B56" s="56"/>
      <c r="C56" s="242" t="s">
        <v>74</v>
      </c>
      <c r="D56" s="242"/>
      <c r="E56" s="242"/>
      <c r="F56" s="68"/>
      <c r="G56" s="69"/>
      <c r="H56" s="69"/>
      <c r="I56" s="69"/>
      <c r="J56" s="71">
        <v>13.27</v>
      </c>
      <c r="K56" s="69"/>
      <c r="L56" s="71">
        <v>106.16</v>
      </c>
      <c r="M56" s="69"/>
      <c r="N56" s="72">
        <v>2631.71</v>
      </c>
      <c r="AK56" s="44"/>
      <c r="AL56" s="53"/>
      <c r="AO56" s="3" t="s">
        <v>74</v>
      </c>
      <c r="AP56" s="53"/>
    </row>
    <row r="57" spans="1:44" s="4" customFormat="1" ht="15" x14ac:dyDescent="0.25">
      <c r="A57" s="63"/>
      <c r="B57" s="56"/>
      <c r="C57" s="238" t="s">
        <v>75</v>
      </c>
      <c r="D57" s="238"/>
      <c r="E57" s="238"/>
      <c r="F57" s="57"/>
      <c r="G57" s="58"/>
      <c r="H57" s="58"/>
      <c r="I57" s="58"/>
      <c r="J57" s="66"/>
      <c r="K57" s="58"/>
      <c r="L57" s="60">
        <v>106.16</v>
      </c>
      <c r="M57" s="58"/>
      <c r="N57" s="62">
        <v>2631.71</v>
      </c>
      <c r="AK57" s="44"/>
      <c r="AL57" s="53"/>
      <c r="AN57" s="3" t="s">
        <v>75</v>
      </c>
      <c r="AP57" s="53"/>
    </row>
    <row r="58" spans="1:44" s="4" customFormat="1" ht="23.25" x14ac:dyDescent="0.25">
      <c r="A58" s="63"/>
      <c r="B58" s="56" t="s">
        <v>886</v>
      </c>
      <c r="C58" s="238" t="s">
        <v>887</v>
      </c>
      <c r="D58" s="238"/>
      <c r="E58" s="238"/>
      <c r="F58" s="57" t="s">
        <v>78</v>
      </c>
      <c r="G58" s="73">
        <v>74</v>
      </c>
      <c r="H58" s="58"/>
      <c r="I58" s="73">
        <v>74</v>
      </c>
      <c r="J58" s="66"/>
      <c r="K58" s="58"/>
      <c r="L58" s="60">
        <v>78.56</v>
      </c>
      <c r="M58" s="58"/>
      <c r="N58" s="62">
        <v>1947.47</v>
      </c>
      <c r="AK58" s="44"/>
      <c r="AL58" s="53"/>
      <c r="AN58" s="3" t="s">
        <v>887</v>
      </c>
      <c r="AP58" s="53"/>
    </row>
    <row r="59" spans="1:44" s="4" customFormat="1" ht="23.25" x14ac:dyDescent="0.25">
      <c r="A59" s="63"/>
      <c r="B59" s="56" t="s">
        <v>888</v>
      </c>
      <c r="C59" s="238" t="s">
        <v>889</v>
      </c>
      <c r="D59" s="238"/>
      <c r="E59" s="238"/>
      <c r="F59" s="57" t="s">
        <v>78</v>
      </c>
      <c r="G59" s="73">
        <v>36</v>
      </c>
      <c r="H59" s="58"/>
      <c r="I59" s="73">
        <v>36</v>
      </c>
      <c r="J59" s="66"/>
      <c r="K59" s="58"/>
      <c r="L59" s="60">
        <v>38.22</v>
      </c>
      <c r="M59" s="58"/>
      <c r="N59" s="79">
        <v>947.42</v>
      </c>
      <c r="AK59" s="44"/>
      <c r="AL59" s="53"/>
      <c r="AN59" s="3" t="s">
        <v>889</v>
      </c>
      <c r="AP59" s="53"/>
    </row>
    <row r="60" spans="1:44" s="4" customFormat="1" ht="15" x14ac:dyDescent="0.25">
      <c r="A60" s="74"/>
      <c r="B60" s="75"/>
      <c r="C60" s="240" t="s">
        <v>81</v>
      </c>
      <c r="D60" s="240"/>
      <c r="E60" s="240"/>
      <c r="F60" s="47"/>
      <c r="G60" s="48"/>
      <c r="H60" s="48"/>
      <c r="I60" s="48"/>
      <c r="J60" s="51"/>
      <c r="K60" s="48"/>
      <c r="L60" s="76">
        <v>222.94</v>
      </c>
      <c r="M60" s="69"/>
      <c r="N60" s="77">
        <v>5526.6</v>
      </c>
      <c r="AK60" s="44"/>
      <c r="AL60" s="53"/>
      <c r="AP60" s="53" t="s">
        <v>81</v>
      </c>
    </row>
    <row r="61" spans="1:44" s="4" customFormat="1" ht="0" hidden="1" customHeight="1" x14ac:dyDescent="0.25">
      <c r="A61" s="89"/>
      <c r="B61" s="90"/>
      <c r="C61" s="90"/>
      <c r="D61" s="90"/>
      <c r="E61" s="90"/>
      <c r="F61" s="91"/>
      <c r="G61" s="91"/>
      <c r="H61" s="91"/>
      <c r="I61" s="91"/>
      <c r="J61" s="92"/>
      <c r="K61" s="91"/>
      <c r="L61" s="92"/>
      <c r="M61" s="58"/>
      <c r="N61" s="92"/>
      <c r="AK61" s="44"/>
      <c r="AL61" s="53"/>
      <c r="AP61" s="53"/>
    </row>
    <row r="62" spans="1:44" s="4" customFormat="1" ht="11.25" hidden="1" customHeight="1" x14ac:dyDescent="0.2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  <c r="M62" s="100"/>
      <c r="N62" s="100"/>
    </row>
    <row r="63" spans="1:44" s="4" customFormat="1" ht="15" x14ac:dyDescent="0.25">
      <c r="A63" s="93"/>
      <c r="B63" s="94"/>
      <c r="C63" s="240" t="s">
        <v>244</v>
      </c>
      <c r="D63" s="240"/>
      <c r="E63" s="240"/>
      <c r="F63" s="240"/>
      <c r="G63" s="240"/>
      <c r="H63" s="240"/>
      <c r="I63" s="240"/>
      <c r="J63" s="240"/>
      <c r="K63" s="240"/>
      <c r="L63" s="101"/>
      <c r="M63" s="96"/>
      <c r="N63" s="102"/>
      <c r="AQ63" s="53" t="s">
        <v>244</v>
      </c>
    </row>
    <row r="64" spans="1:44" s="4" customFormat="1" ht="16.5" x14ac:dyDescent="0.3">
      <c r="A64" s="103"/>
      <c r="B64" s="56"/>
      <c r="C64" s="238" t="s">
        <v>245</v>
      </c>
      <c r="D64" s="238"/>
      <c r="E64" s="238"/>
      <c r="F64" s="238"/>
      <c r="G64" s="238"/>
      <c r="H64" s="238"/>
      <c r="I64" s="238"/>
      <c r="J64" s="238"/>
      <c r="K64" s="238"/>
      <c r="L64" s="110">
        <v>387.84</v>
      </c>
      <c r="M64" s="105"/>
      <c r="N64" s="106">
        <v>9614.56</v>
      </c>
      <c r="O64" s="107"/>
      <c r="P64" s="107"/>
      <c r="Q64" s="107"/>
      <c r="AQ64" s="53"/>
      <c r="AR64" s="3" t="s">
        <v>245</v>
      </c>
    </row>
    <row r="65" spans="1:49" s="4" customFormat="1" ht="16.5" x14ac:dyDescent="0.3">
      <c r="A65" s="103"/>
      <c r="B65" s="56"/>
      <c r="C65" s="238" t="s">
        <v>246</v>
      </c>
      <c r="D65" s="238"/>
      <c r="E65" s="238"/>
      <c r="F65" s="238"/>
      <c r="G65" s="238"/>
      <c r="H65" s="238"/>
      <c r="I65" s="238"/>
      <c r="J65" s="238"/>
      <c r="K65" s="238"/>
      <c r="L65" s="108"/>
      <c r="M65" s="105"/>
      <c r="N65" s="109"/>
      <c r="O65" s="107"/>
      <c r="P65" s="107"/>
      <c r="Q65" s="107"/>
      <c r="AQ65" s="53"/>
      <c r="AR65" s="3" t="s">
        <v>246</v>
      </c>
    </row>
    <row r="66" spans="1:49" s="4" customFormat="1" ht="16.5" x14ac:dyDescent="0.3">
      <c r="A66" s="103"/>
      <c r="B66" s="56"/>
      <c r="C66" s="238" t="s">
        <v>247</v>
      </c>
      <c r="D66" s="238"/>
      <c r="E66" s="238"/>
      <c r="F66" s="238"/>
      <c r="G66" s="238"/>
      <c r="H66" s="238"/>
      <c r="I66" s="238"/>
      <c r="J66" s="238"/>
      <c r="K66" s="238"/>
      <c r="L66" s="110">
        <v>387.84</v>
      </c>
      <c r="M66" s="105"/>
      <c r="N66" s="106">
        <v>9614.56</v>
      </c>
      <c r="O66" s="107"/>
      <c r="P66" s="107"/>
      <c r="Q66" s="107"/>
      <c r="AQ66" s="53"/>
      <c r="AR66" s="3" t="s">
        <v>247</v>
      </c>
    </row>
    <row r="67" spans="1:49" s="4" customFormat="1" ht="16.5" x14ac:dyDescent="0.3">
      <c r="A67" s="103"/>
      <c r="B67" s="56"/>
      <c r="C67" s="238" t="s">
        <v>893</v>
      </c>
      <c r="D67" s="238"/>
      <c r="E67" s="238"/>
      <c r="F67" s="238"/>
      <c r="G67" s="238"/>
      <c r="H67" s="238"/>
      <c r="I67" s="238"/>
      <c r="J67" s="238"/>
      <c r="K67" s="238"/>
      <c r="L67" s="110">
        <v>814.46</v>
      </c>
      <c r="M67" s="105"/>
      <c r="N67" s="106">
        <v>20190.59</v>
      </c>
      <c r="O67" s="107"/>
      <c r="P67" s="107"/>
      <c r="Q67" s="107"/>
      <c r="AQ67" s="53"/>
      <c r="AR67" s="3" t="s">
        <v>893</v>
      </c>
    </row>
    <row r="68" spans="1:49" s="4" customFormat="1" ht="16.5" x14ac:dyDescent="0.3">
      <c r="A68" s="103"/>
      <c r="B68" s="56"/>
      <c r="C68" s="238" t="s">
        <v>894</v>
      </c>
      <c r="D68" s="238"/>
      <c r="E68" s="238"/>
      <c r="F68" s="238"/>
      <c r="G68" s="238"/>
      <c r="H68" s="238"/>
      <c r="I68" s="238"/>
      <c r="J68" s="238"/>
      <c r="K68" s="238"/>
      <c r="L68" s="110">
        <v>814.46</v>
      </c>
      <c r="M68" s="105"/>
      <c r="N68" s="106">
        <v>20190.59</v>
      </c>
      <c r="O68" s="107"/>
      <c r="P68" s="107"/>
      <c r="Q68" s="107"/>
      <c r="AQ68" s="53"/>
      <c r="AR68" s="3" t="s">
        <v>894</v>
      </c>
    </row>
    <row r="69" spans="1:49" s="4" customFormat="1" ht="16.5" x14ac:dyDescent="0.3">
      <c r="A69" s="103"/>
      <c r="B69" s="56"/>
      <c r="C69" s="238" t="s">
        <v>864</v>
      </c>
      <c r="D69" s="238"/>
      <c r="E69" s="238"/>
      <c r="F69" s="238"/>
      <c r="G69" s="238"/>
      <c r="H69" s="238"/>
      <c r="I69" s="238"/>
      <c r="J69" s="238"/>
      <c r="K69" s="238"/>
      <c r="L69" s="108"/>
      <c r="M69" s="105"/>
      <c r="N69" s="109"/>
      <c r="O69" s="107"/>
      <c r="P69" s="107"/>
      <c r="Q69" s="107"/>
      <c r="AQ69" s="53"/>
      <c r="AR69" s="3" t="s">
        <v>864</v>
      </c>
    </row>
    <row r="70" spans="1:49" s="4" customFormat="1" ht="16.5" x14ac:dyDescent="0.3">
      <c r="A70" s="103"/>
      <c r="B70" s="56"/>
      <c r="C70" s="238" t="s">
        <v>865</v>
      </c>
      <c r="D70" s="238"/>
      <c r="E70" s="238"/>
      <c r="F70" s="238"/>
      <c r="G70" s="238"/>
      <c r="H70" s="238"/>
      <c r="I70" s="238"/>
      <c r="J70" s="238"/>
      <c r="K70" s="238"/>
      <c r="L70" s="110">
        <v>387.84</v>
      </c>
      <c r="M70" s="105"/>
      <c r="N70" s="106">
        <v>9614.56</v>
      </c>
      <c r="O70" s="107"/>
      <c r="P70" s="107"/>
      <c r="Q70" s="107"/>
      <c r="AQ70" s="53"/>
      <c r="AR70" s="3" t="s">
        <v>865</v>
      </c>
    </row>
    <row r="71" spans="1:49" s="4" customFormat="1" ht="16.5" x14ac:dyDescent="0.3">
      <c r="A71" s="103"/>
      <c r="B71" s="56"/>
      <c r="C71" s="238" t="s">
        <v>870</v>
      </c>
      <c r="D71" s="238"/>
      <c r="E71" s="238"/>
      <c r="F71" s="238"/>
      <c r="G71" s="238"/>
      <c r="H71" s="238"/>
      <c r="I71" s="238"/>
      <c r="J71" s="238"/>
      <c r="K71" s="238"/>
      <c r="L71" s="110">
        <v>287</v>
      </c>
      <c r="M71" s="105"/>
      <c r="N71" s="106">
        <v>7114.78</v>
      </c>
      <c r="O71" s="107"/>
      <c r="P71" s="107"/>
      <c r="Q71" s="107"/>
      <c r="AQ71" s="53"/>
      <c r="AR71" s="3" t="s">
        <v>870</v>
      </c>
    </row>
    <row r="72" spans="1:49" s="4" customFormat="1" ht="16.5" x14ac:dyDescent="0.3">
      <c r="A72" s="103"/>
      <c r="B72" s="56"/>
      <c r="C72" s="238" t="s">
        <v>871</v>
      </c>
      <c r="D72" s="238"/>
      <c r="E72" s="238"/>
      <c r="F72" s="238"/>
      <c r="G72" s="238"/>
      <c r="H72" s="238"/>
      <c r="I72" s="238"/>
      <c r="J72" s="238"/>
      <c r="K72" s="238"/>
      <c r="L72" s="110">
        <v>139.62</v>
      </c>
      <c r="M72" s="105"/>
      <c r="N72" s="106">
        <v>3461.25</v>
      </c>
      <c r="O72" s="107"/>
      <c r="P72" s="107"/>
      <c r="Q72" s="107"/>
      <c r="AQ72" s="53"/>
      <c r="AR72" s="3" t="s">
        <v>871</v>
      </c>
    </row>
    <row r="73" spans="1:49" s="4" customFormat="1" ht="16.5" x14ac:dyDescent="0.3">
      <c r="A73" s="103"/>
      <c r="B73" s="56"/>
      <c r="C73" s="238" t="s">
        <v>259</v>
      </c>
      <c r="D73" s="238"/>
      <c r="E73" s="238"/>
      <c r="F73" s="238"/>
      <c r="G73" s="238"/>
      <c r="H73" s="238"/>
      <c r="I73" s="238"/>
      <c r="J73" s="238"/>
      <c r="K73" s="238"/>
      <c r="L73" s="110">
        <v>387.84</v>
      </c>
      <c r="M73" s="105"/>
      <c r="N73" s="106">
        <v>9614.56</v>
      </c>
      <c r="O73" s="107"/>
      <c r="P73" s="107"/>
      <c r="Q73" s="107"/>
      <c r="AQ73" s="53"/>
      <c r="AR73" s="3" t="s">
        <v>259</v>
      </c>
    </row>
    <row r="74" spans="1:49" s="4" customFormat="1" ht="16.5" x14ac:dyDescent="0.3">
      <c r="A74" s="103"/>
      <c r="B74" s="56"/>
      <c r="C74" s="238" t="s">
        <v>260</v>
      </c>
      <c r="D74" s="238"/>
      <c r="E74" s="238"/>
      <c r="F74" s="238"/>
      <c r="G74" s="238"/>
      <c r="H74" s="238"/>
      <c r="I74" s="238"/>
      <c r="J74" s="238"/>
      <c r="K74" s="238"/>
      <c r="L74" s="110">
        <v>287</v>
      </c>
      <c r="M74" s="105"/>
      <c r="N74" s="106">
        <v>7114.78</v>
      </c>
      <c r="O74" s="107"/>
      <c r="P74" s="107"/>
      <c r="Q74" s="107"/>
      <c r="AQ74" s="53"/>
      <c r="AR74" s="3" t="s">
        <v>260</v>
      </c>
    </row>
    <row r="75" spans="1:49" s="4" customFormat="1" ht="16.5" x14ac:dyDescent="0.3">
      <c r="A75" s="103"/>
      <c r="B75" s="56"/>
      <c r="C75" s="238" t="s">
        <v>261</v>
      </c>
      <c r="D75" s="238"/>
      <c r="E75" s="238"/>
      <c r="F75" s="238"/>
      <c r="G75" s="238"/>
      <c r="H75" s="238"/>
      <c r="I75" s="238"/>
      <c r="J75" s="238"/>
      <c r="K75" s="238"/>
      <c r="L75" s="110">
        <v>139.62</v>
      </c>
      <c r="M75" s="105"/>
      <c r="N75" s="106">
        <v>3461.25</v>
      </c>
      <c r="O75" s="107"/>
      <c r="P75" s="107"/>
      <c r="Q75" s="107"/>
      <c r="AQ75" s="53"/>
      <c r="AR75" s="3" t="s">
        <v>261</v>
      </c>
    </row>
    <row r="76" spans="1:49" s="4" customFormat="1" ht="16.5" x14ac:dyDescent="0.3">
      <c r="A76" s="103"/>
      <c r="B76" s="111"/>
      <c r="C76" s="239" t="s">
        <v>262</v>
      </c>
      <c r="D76" s="239"/>
      <c r="E76" s="239"/>
      <c r="F76" s="239"/>
      <c r="G76" s="239"/>
      <c r="H76" s="239"/>
      <c r="I76" s="239"/>
      <c r="J76" s="239"/>
      <c r="K76" s="239"/>
      <c r="L76" s="129">
        <v>814.46</v>
      </c>
      <c r="M76" s="113"/>
      <c r="N76" s="114">
        <v>20190.59</v>
      </c>
      <c r="O76" s="107"/>
      <c r="P76" s="107"/>
      <c r="Q76" s="107"/>
      <c r="AQ76" s="53"/>
      <c r="AS76" s="53" t="s">
        <v>262</v>
      </c>
    </row>
    <row r="77" spans="1:49" s="4" customFormat="1" ht="1.5" customHeight="1" x14ac:dyDescent="0.25">
      <c r="B77" s="92"/>
      <c r="C77" s="90"/>
      <c r="D77" s="90"/>
      <c r="E77" s="90"/>
      <c r="F77" s="90"/>
      <c r="G77" s="90"/>
      <c r="H77" s="90"/>
      <c r="I77" s="90"/>
      <c r="J77" s="90"/>
      <c r="K77" s="90"/>
      <c r="L77" s="112"/>
      <c r="M77" s="115"/>
      <c r="N77" s="116"/>
    </row>
    <row r="78" spans="1:49" s="4" customFormat="1" ht="26.25" customHeight="1" x14ac:dyDescent="0.25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49" s="29" customFormat="1" ht="15" x14ac:dyDescent="0.25">
      <c r="A79" s="6"/>
      <c r="B79" s="119" t="s">
        <v>263</v>
      </c>
      <c r="C79" s="236"/>
      <c r="D79" s="236"/>
      <c r="E79" s="236"/>
      <c r="F79" s="236"/>
      <c r="G79" s="236"/>
      <c r="H79" s="237"/>
      <c r="I79" s="237"/>
      <c r="J79" s="237"/>
      <c r="K79" s="237"/>
      <c r="L79" s="23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 t="s">
        <v>4</v>
      </c>
      <c r="AU79" s="16" t="s">
        <v>4</v>
      </c>
      <c r="AV79" s="16"/>
      <c r="AW79" s="16"/>
    </row>
    <row r="80" spans="1:49" s="120" customFormat="1" ht="16.5" customHeight="1" x14ac:dyDescent="0.25">
      <c r="A80" s="11"/>
      <c r="B80" s="119"/>
      <c r="C80" s="235" t="s">
        <v>264</v>
      </c>
      <c r="D80" s="235"/>
      <c r="E80" s="235"/>
      <c r="F80" s="235"/>
      <c r="G80" s="235"/>
      <c r="H80" s="235"/>
      <c r="I80" s="235"/>
      <c r="J80" s="235"/>
      <c r="K80" s="235"/>
      <c r="L80" s="235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</row>
    <row r="81" spans="1:49" s="29" customFormat="1" ht="15" x14ac:dyDescent="0.25">
      <c r="A81" s="6"/>
      <c r="B81" s="119" t="s">
        <v>265</v>
      </c>
      <c r="C81" s="236"/>
      <c r="D81" s="236"/>
      <c r="E81" s="236"/>
      <c r="F81" s="236"/>
      <c r="G81" s="236"/>
      <c r="H81" s="237"/>
      <c r="I81" s="237"/>
      <c r="J81" s="237"/>
      <c r="K81" s="237"/>
      <c r="L81" s="23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 t="s">
        <v>4</v>
      </c>
      <c r="AW81" s="16" t="s">
        <v>4</v>
      </c>
    </row>
    <row r="82" spans="1:49" s="120" customFormat="1" ht="16.5" customHeight="1" x14ac:dyDescent="0.25">
      <c r="A82" s="11"/>
      <c r="C82" s="235" t="s">
        <v>264</v>
      </c>
      <c r="D82" s="235"/>
      <c r="E82" s="235"/>
      <c r="F82" s="235"/>
      <c r="G82" s="235"/>
      <c r="H82" s="235"/>
      <c r="I82" s="235"/>
      <c r="J82" s="235"/>
      <c r="K82" s="235"/>
      <c r="L82" s="235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</row>
    <row r="83" spans="1:49" s="4" customFormat="1" ht="21" customHeight="1" x14ac:dyDescent="0.25"/>
    <row r="84" spans="1:49" s="29" customFormat="1" ht="22.5" customHeight="1" x14ac:dyDescent="0.25">
      <c r="A84" s="234" t="s">
        <v>266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99"/>
      <c r="P84" s="99"/>
      <c r="Q84" s="4"/>
      <c r="R84" s="4"/>
      <c r="S84" s="4"/>
      <c r="T84" s="4"/>
      <c r="U84" s="4"/>
      <c r="V84" s="4"/>
      <c r="W84" s="4"/>
      <c r="X84" s="4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29" customFormat="1" ht="12.75" customHeight="1" x14ac:dyDescent="0.25">
      <c r="A85" s="234" t="s">
        <v>267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99"/>
      <c r="P85" s="99"/>
      <c r="Q85" s="4"/>
      <c r="R85" s="4"/>
      <c r="S85" s="4"/>
      <c r="T85" s="4"/>
      <c r="U85" s="4"/>
      <c r="V85" s="4"/>
      <c r="W85" s="4"/>
      <c r="X85" s="4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29" customFormat="1" ht="12.75" customHeight="1" x14ac:dyDescent="0.25">
      <c r="A86" s="234" t="s">
        <v>268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99"/>
      <c r="P86" s="99"/>
      <c r="Q86" s="4"/>
      <c r="R86" s="4"/>
      <c r="S86" s="4"/>
      <c r="T86" s="4"/>
      <c r="U86" s="4"/>
      <c r="V86" s="4"/>
      <c r="W86" s="4"/>
      <c r="X86" s="4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29" customFormat="1" ht="20.2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9"/>
      <c r="P87" s="99"/>
      <c r="Q87" s="4"/>
      <c r="R87" s="4"/>
      <c r="S87" s="4"/>
      <c r="T87" s="4"/>
      <c r="U87" s="4"/>
      <c r="V87" s="4"/>
      <c r="W87" s="4"/>
      <c r="X87" s="4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4" customFormat="1" ht="15" x14ac:dyDescent="0.25">
      <c r="B88" s="122"/>
      <c r="D88" s="122"/>
      <c r="F88" s="122"/>
    </row>
  </sheetData>
  <mergeCells count="79">
    <mergeCell ref="J7:N7"/>
    <mergeCell ref="A4:C4"/>
    <mergeCell ref="A6:B6"/>
    <mergeCell ref="J6:M6"/>
    <mergeCell ref="J4:N4"/>
    <mergeCell ref="G10:N10"/>
    <mergeCell ref="G11:N11"/>
    <mergeCell ref="A12:F12"/>
    <mergeCell ref="G12:N12"/>
    <mergeCell ref="A13:F13"/>
    <mergeCell ref="G13:N13"/>
    <mergeCell ref="A14:F14"/>
    <mergeCell ref="G14:N14"/>
    <mergeCell ref="A15:F15"/>
    <mergeCell ref="G15:N15"/>
    <mergeCell ref="A16:F16"/>
    <mergeCell ref="G16:N16"/>
    <mergeCell ref="A18:N18"/>
    <mergeCell ref="A19:N19"/>
    <mergeCell ref="A21:N21"/>
    <mergeCell ref="A22:N22"/>
    <mergeCell ref="A23:N23"/>
    <mergeCell ref="A25:N25"/>
    <mergeCell ref="A26:N26"/>
    <mergeCell ref="B28:F28"/>
    <mergeCell ref="B29:F29"/>
    <mergeCell ref="D31:F31"/>
    <mergeCell ref="L36:M36"/>
    <mergeCell ref="L37:M37"/>
    <mergeCell ref="L38:M38"/>
    <mergeCell ref="A40:A42"/>
    <mergeCell ref="B40:B42"/>
    <mergeCell ref="C40:E42"/>
    <mergeCell ref="F40:F42"/>
    <mergeCell ref="G40:I41"/>
    <mergeCell ref="J40:L41"/>
    <mergeCell ref="M40:M42"/>
    <mergeCell ref="N40:N42"/>
    <mergeCell ref="C43:E43"/>
    <mergeCell ref="A44:N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3:K63"/>
    <mergeCell ref="C64:K64"/>
    <mergeCell ref="C65:K65"/>
    <mergeCell ref="C66:K66"/>
    <mergeCell ref="C67:K67"/>
    <mergeCell ref="C68:K68"/>
    <mergeCell ref="C69:K69"/>
    <mergeCell ref="C70:K70"/>
    <mergeCell ref="C71:K71"/>
    <mergeCell ref="C72:K72"/>
    <mergeCell ref="C73:K73"/>
    <mergeCell ref="C74:K74"/>
    <mergeCell ref="C75:K75"/>
    <mergeCell ref="C76:K76"/>
    <mergeCell ref="C79:G79"/>
    <mergeCell ref="H79:L79"/>
    <mergeCell ref="A85:N85"/>
    <mergeCell ref="A86:N86"/>
    <mergeCell ref="C80:L80"/>
    <mergeCell ref="C81:G81"/>
    <mergeCell ref="H81:L81"/>
    <mergeCell ref="C82:L82"/>
    <mergeCell ref="A84:N84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M23" sqref="M2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ackage" dvAspect="DVASPECT_ICON" shapeId="1026" r:id="rId4">
          <objectPr defaultSize="0" autoPict="0" r:id="rId5">
            <anchor moveWithCells="1" siz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361950</xdr:colOff>
                <xdr:row>5</xdr:row>
                <xdr:rowOff>76200</xdr:rowOff>
              </to>
            </anchor>
          </objectPr>
        </oleObject>
      </mc:Choice>
      <mc:Fallback>
        <oleObject progId="Package" dvAspect="DVASPECT_ICON" shapeId="1026" r:id="rId4"/>
      </mc:Fallback>
    </mc:AlternateContent>
    <mc:AlternateContent xmlns:mc="http://schemas.openxmlformats.org/markup-compatibility/2006">
      <mc:Choice Requires="x14">
        <oleObject progId="Package" dvAspect="DVASPECT_ICON" shapeId="1027" r:id="rId6">
          <objectPr defaultSize="0" autoPict="0" r:id="rId7">
            <anchor moveWithCells="1" sizeWithCells="1">
              <from>
                <xdr:col>1</xdr:col>
                <xdr:colOff>0</xdr:colOff>
                <xdr:row>9</xdr:row>
                <xdr:rowOff>0</xdr:rowOff>
              </from>
              <to>
                <xdr:col>2</xdr:col>
                <xdr:colOff>361950</xdr:colOff>
                <xdr:row>12</xdr:row>
                <xdr:rowOff>76200</xdr:rowOff>
              </to>
            </anchor>
          </objectPr>
        </oleObject>
      </mc:Choice>
      <mc:Fallback>
        <oleObject progId="Package" dvAspect="DVASPECT_ICON" shapeId="1027" r:id="rId6"/>
      </mc:Fallback>
    </mc:AlternateContent>
    <mc:AlternateContent xmlns:mc="http://schemas.openxmlformats.org/markup-compatibility/2006">
      <mc:Choice Requires="x14">
        <oleObject progId="Package" dvAspect="DVASPECT_ICON" shapeId="1028" r:id="rId8">
          <objectPr defaultSize="0" autoPict="0" r:id="rId9">
            <anchor moveWithCells="1" sizeWithCells="1">
              <from>
                <xdr:col>1</xdr:col>
                <xdr:colOff>0</xdr:colOff>
                <xdr:row>16</xdr:row>
                <xdr:rowOff>0</xdr:rowOff>
              </from>
              <to>
                <xdr:col>2</xdr:col>
                <xdr:colOff>361950</xdr:colOff>
                <xdr:row>19</xdr:row>
                <xdr:rowOff>76200</xdr:rowOff>
              </to>
            </anchor>
          </objectPr>
        </oleObject>
      </mc:Choice>
      <mc:Fallback>
        <oleObject progId="Package" dvAspect="DVASPECT_ICON" shapeId="1028" r:id="rId8"/>
      </mc:Fallback>
    </mc:AlternateContent>
    <mc:AlternateContent xmlns:mc="http://schemas.openxmlformats.org/markup-compatibility/2006">
      <mc:Choice Requires="x14">
        <oleObject progId="Package" dvAspect="DVASPECT_ICON" shapeId="1029" r:id="rId10">
          <objectPr defaultSize="0" autoPict="0" r:id="rId11">
            <anchor moveWithCells="1" sizeWithCells="1">
              <from>
                <xdr:col>5</xdr:col>
                <xdr:colOff>0</xdr:colOff>
                <xdr:row>2</xdr:row>
                <xdr:rowOff>0</xdr:rowOff>
              </from>
              <to>
                <xdr:col>6</xdr:col>
                <xdr:colOff>361950</xdr:colOff>
                <xdr:row>5</xdr:row>
                <xdr:rowOff>76200</xdr:rowOff>
              </to>
            </anchor>
          </objectPr>
        </oleObject>
      </mc:Choice>
      <mc:Fallback>
        <oleObject progId="Package" dvAspect="DVASPECT_ICON" shapeId="1029" r:id="rId10"/>
      </mc:Fallback>
    </mc:AlternateContent>
    <mc:AlternateContent xmlns:mc="http://schemas.openxmlformats.org/markup-compatibility/2006">
      <mc:Choice Requires="x14">
        <oleObject progId="Package" dvAspect="DVASPECT_ICON" shapeId="1030" r:id="rId12">
          <objectPr defaultSize="0" autoPict="0" r:id="rId13">
            <anchor moveWithCells="1" siz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361950</xdr:colOff>
                <xdr:row>12</xdr:row>
                <xdr:rowOff>76200</xdr:rowOff>
              </to>
            </anchor>
          </objectPr>
        </oleObject>
      </mc:Choice>
      <mc:Fallback>
        <oleObject progId="Package" dvAspect="DVASPECT_ICON" shapeId="1030" r:id="rId12"/>
      </mc:Fallback>
    </mc:AlternateContent>
    <mc:AlternateContent xmlns:mc="http://schemas.openxmlformats.org/markup-compatibility/2006">
      <mc:Choice Requires="x14">
        <oleObject progId="Package" dvAspect="DVASPECT_ICON" shapeId="1031" r:id="rId14">
          <objectPr defaultSize="0" autoPict="0" r:id="rId15">
            <anchor moveWithCells="1" siz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361950</xdr:colOff>
                <xdr:row>21</xdr:row>
                <xdr:rowOff>76200</xdr:rowOff>
              </to>
            </anchor>
          </objectPr>
        </oleObject>
      </mc:Choice>
      <mc:Fallback>
        <oleObject progId="Package" dvAspect="DVASPECT_ICON" shapeId="1031" r:id="rId14"/>
      </mc:Fallback>
    </mc:AlternateContent>
    <mc:AlternateContent xmlns:mc="http://schemas.openxmlformats.org/markup-compatibility/2006">
      <mc:Choice Requires="x14">
        <oleObject progId="Package" dvAspect="DVASPECT_ICON" shapeId="1033" r:id="rId16">
          <objectPr defaultSize="0" autoPict="0" r:id="rId17">
            <anchor moveWithCells="1" sizeWithCells="1">
              <from>
                <xdr:col>1</xdr:col>
                <xdr:colOff>0</xdr:colOff>
                <xdr:row>25</xdr:row>
                <xdr:rowOff>0</xdr:rowOff>
              </from>
              <to>
                <xdr:col>2</xdr:col>
                <xdr:colOff>361950</xdr:colOff>
                <xdr:row>28</xdr:row>
                <xdr:rowOff>76200</xdr:rowOff>
              </to>
            </anchor>
          </objectPr>
        </oleObject>
      </mc:Choice>
      <mc:Fallback>
        <oleObject progId="Package" dvAspect="DVASPECT_ICON" shapeId="1033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СССР - ССРСС по Методике 2020 (</vt:lpstr>
      <vt:lpstr>04-01-01 Электроосвещение ЭО - </vt:lpstr>
      <vt:lpstr>04-01-02 Электроснабжение ЭС - </vt:lpstr>
      <vt:lpstr>06-01-01 Наружные сети водоснаб</vt:lpstr>
      <vt:lpstr>06-01-02 Наружные сети канализа</vt:lpstr>
      <vt:lpstr>06-01-03 Наружные сети теплосна</vt:lpstr>
      <vt:lpstr>07-01-01 Благоустройство спальн</vt:lpstr>
      <vt:lpstr>09-01-01 ПНР Электроосвещение и</vt:lpstr>
      <vt:lpstr>Гранд</vt:lpstr>
      <vt:lpstr>Свод </vt:lpstr>
      <vt:lpstr>ДВ</vt:lpstr>
      <vt:lpstr>ТЗ</vt:lpstr>
      <vt:lpstr>СХЕМА</vt:lpstr>
      <vt:lpstr>'04-01-01 Электроосвещение ЭО - '!Заголовки_для_печати</vt:lpstr>
      <vt:lpstr>'04-01-02 Электроснабжение ЭС - '!Заголовки_для_печати</vt:lpstr>
      <vt:lpstr>'06-01-01 Наружные сети водоснаб'!Заголовки_для_печати</vt:lpstr>
      <vt:lpstr>'06-01-02 Наружные сети канализа'!Заголовки_для_печати</vt:lpstr>
      <vt:lpstr>'06-01-03 Наружные сети теплосна'!Заголовки_для_печати</vt:lpstr>
      <vt:lpstr>'07-01-01 Благоустройство спальн'!Заголовки_для_печати</vt:lpstr>
      <vt:lpstr>'09-01-01 ПНР Электроосвещение и'!Заголовки_для_печати</vt:lpstr>
      <vt:lpstr>'СССР - ССРСС по Методике 2020 ('!Заголовки_для_печати</vt:lpstr>
      <vt:lpstr>ТЗ!Область_печати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2024-03-25T06:18:33Z</cp:lastPrinted>
  <dcterms:created xsi:type="dcterms:W3CDTF">2024-03-19T11:25:44Z</dcterms:created>
  <dcterms:modified xsi:type="dcterms:W3CDTF">2024-04-11T12:31:27Z</dcterms:modified>
</cp:coreProperties>
</file>