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esktop\14 Закупок\"/>
    </mc:Choice>
  </mc:AlternateContent>
  <xr:revisionPtr revIDLastSave="0" documentId="8_{3FBEE3DC-9E0A-4F6F-B658-7AFD73FBF9C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СР" sheetId="1" r:id="rId1"/>
    <sheet name="ЛСР" sheetId="2" r:id="rId2"/>
    <sheet name="ВОР" sheetId="3" r:id="rId3"/>
    <sheet name="ТЗ" sheetId="5" r:id="rId4"/>
    <sheet name="ГРАНД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2" i="2" l="1"/>
  <c r="N323" i="2" s="1"/>
  <c r="D26" i="1"/>
  <c r="D27" i="1" s="1"/>
  <c r="H25" i="1"/>
  <c r="H26" i="1" s="1"/>
  <c r="H27" i="1" s="1"/>
  <c r="D29" i="1" l="1"/>
  <c r="H29" i="1" l="1"/>
  <c r="D30" i="1"/>
  <c r="H30" i="1" l="1"/>
  <c r="H31" i="1" s="1"/>
  <c r="D8" i="1" s="1"/>
  <c r="D31" i="1"/>
</calcChain>
</file>

<file path=xl/sharedStrings.xml><?xml version="1.0" encoding="utf-8"?>
<sst xmlns="http://schemas.openxmlformats.org/spreadsheetml/2006/main" count="1128" uniqueCount="272">
  <si>
    <t>Форма № 1</t>
  </si>
  <si>
    <t>Заказчик</t>
  </si>
  <si>
    <t>(наименование организации)</t>
  </si>
  <si>
    <t>"Утвержден" "___"______________________2024г</t>
  </si>
  <si>
    <t xml:space="preserve">Сводный сметный расчет в сумме   </t>
  </si>
  <si>
    <t>тыс. руб.</t>
  </si>
  <si>
    <t>В том числе возвратных сумм  тыс. руб.</t>
  </si>
  <si>
    <t xml:space="preserve"> по объекту: Военно-патриотический парк культуры и отдыха
Республики Башкортостан "Патриот"</t>
  </si>
  <si>
    <t>(ссылка на документ об утверждении)</t>
  </si>
  <si>
    <t>СВОДНЫЙ СМЕТНЫЙ РАСЧЕТ СТОИМОСТИ СТРОИТЕЛЬСТВА № ССРСС-</t>
  </si>
  <si>
    <t>(наименование стройки)</t>
  </si>
  <si>
    <t xml:space="preserve">Составлен(а) в базисном (текущем) уровне цен  </t>
  </si>
  <si>
    <t>№ п/п</t>
  </si>
  <si>
    <t>Номера сметных расчетов и смет</t>
  </si>
  <si>
    <t>Наименование глав, объектов, работ и затрат</t>
  </si>
  <si>
    <t>Сметная стоимость, тыс. руб.</t>
  </si>
  <si>
    <t>Общая сметная стоимость, тыс. руб.</t>
  </si>
  <si>
    <t>строитель-
ных работ</t>
  </si>
  <si>
    <t>монтажных работ</t>
  </si>
  <si>
    <t>оборудования</t>
  </si>
  <si>
    <t>прочих затрат</t>
  </si>
  <si>
    <t>Глава 7. Благоустройство и озеленение территории</t>
  </si>
  <si>
    <t>1</t>
  </si>
  <si>
    <t>07-01-01</t>
  </si>
  <si>
    <t>Благоустройство (платц)</t>
  </si>
  <si>
    <t>Итого по Главе Глава 7. Благоустройство и озеленение территории</t>
  </si>
  <si>
    <t>Итого по Главам 1-7</t>
  </si>
  <si>
    <t>Налоги и обязательные платежи</t>
  </si>
  <si>
    <t>2</t>
  </si>
  <si>
    <t>№ 303-ФЗ от 3.08.2018</t>
  </si>
  <si>
    <t>НДС - 20%</t>
  </si>
  <si>
    <t>Итого "Налоги и обязательные платежи"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</si>
  <si>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</si>
  <si>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</si>
  <si>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</si>
  <si>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</si>
  <si>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</si>
  <si>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</si>
  <si>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Приложение № 2</t>
  </si>
  <si>
    <t>Утверждено приказом № 421 от 4 августа 2020 г. Минстроя РФ в редакции приказа № 557 от 7 июля 2022 г.</t>
  </si>
  <si>
    <t>СОГЛАСОВАНО:</t>
  </si>
  <si>
    <t>УТВЕРЖДАЮ:</t>
  </si>
  <si>
    <t/>
  </si>
  <si>
    <t>"____" ________________ 2024 года</t>
  </si>
  <si>
    <t>Наименование программного продукта</t>
  </si>
  <si>
    <t>ГРАНД-Смета, версия 2023.3</t>
  </si>
  <si>
    <t xml:space="preserve">Наименование редакции сметных нормативов  </t>
  </si>
  <si>
    <t>«Территориальные единичные расценки на строительные и специальные строительные работы. ТЕР 81-02-2001. Республика Башкортостан. Изменения в территориальные единичные расценки на строительные и специальные строительные работы»</t>
  </si>
  <si>
    <t xml:space="preserve">Реквизиты приказа Минстроя России об утверждении дополнений и изменений к сметным нормативам </t>
  </si>
  <si>
    <t>Приказы Минстроя России от 12.11.2014 № 703/пр, от 01.06.2016 № 375/пр, 376/пр, 377/пр, 378/пр, 379/пр, 380/пр, от 21.06.2016 № 433/пр, 434/пр, от 28.02.2017 № 579/пр, 580/пр, 581/пр, 582/пр, 583/пр, 584/пр, 585/пр, 586/пр, 587/пр, 588/пр</t>
  </si>
  <si>
    <t>Реквизиты письма Минстроя России об индексах изменения сметной стоимости строительства, включаемые в федеральный реестр сметных нормативов и размещаемые в федеральной государственной информационной системе ценообразования в строительстве, подготовленного  в соответствии  пунктом 85 Методики  расчета индексов изменения  сметной стоимости строительства, утвержденной  приказом Министерства строительства и жилищно-коммунального хозяйства Российской Федерации от 5 июня 2019 г. № 326/пр¹</t>
  </si>
  <si>
    <t>Реквизиты нормативного правового  акта  об утверждении оплаты труда, утверждаемый в соответствии с пунктом 22(1) Правилами мониторинга цен, утвержденными постановлением Правительства Российской Федерации от 23 декабря 2016 г. № 1452</t>
  </si>
  <si>
    <t xml:space="preserve">Наименование субъекта Российской Федерации </t>
  </si>
  <si>
    <t>2. Республика Башкортостан</t>
  </si>
  <si>
    <t xml:space="preserve">Наименование зоны субъекта Российской Федерации </t>
  </si>
  <si>
    <t>СТОЛОВАЯ ПО ОБЪЕКТУ: ВОЕННО-ПАТРИОТИЧЕСКИЙ ПАРК КУЛЬТУРЫ И ОТДЫХА РЕСПУБЛИКИ БАШКОРТОСТАН «ПАТРИОТ»</t>
  </si>
  <si>
    <t>(наименование объекта капитального строительства)</t>
  </si>
  <si>
    <t>ЛОКАЛЬНЫЙ СМЕТНЫЙ РАСЧЕТ (СМЕТА) № 07-01-01</t>
  </si>
  <si>
    <t>Генеральный план. Благоустройство и озеленение.</t>
  </si>
  <si>
    <t xml:space="preserve"> (наименование работ и затрат)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</si>
  <si>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</si>
  <si>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</si>
  <si>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</si>
  <si>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</si>
  <si>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</si>
  <si>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</si>
  <si>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>10.08.2023 (01.01.2000)</t>
  </si>
  <si>
    <t xml:space="preserve">Сметная стоимость </t>
  </si>
  <si>
    <t>(312,35)</t>
  </si>
  <si>
    <t>тыс.руб.</t>
  </si>
  <si>
    <t>в том числе:</t>
  </si>
  <si>
    <t>строительных работ</t>
  </si>
  <si>
    <t>(260,29)</t>
  </si>
  <si>
    <t>Средства на оплату труда рабочих</t>
  </si>
  <si>
    <t>(2,06)</t>
  </si>
  <si>
    <t>(0)</t>
  </si>
  <si>
    <t>Нормативные затраты труда рабочих</t>
  </si>
  <si>
    <t>чел.час.</t>
  </si>
  <si>
    <t>Нормативные затраты труда машинистов</t>
  </si>
  <si>
    <t xml:space="preserve">  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</si>
  <si>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</si>
  <si>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</si>
  <si>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</si>
  <si>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</si>
  <si>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ФРСН),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</si>
  <si>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</si>
  <si>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</si>
  <si>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</si>
  <si>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</si>
  <si>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</si>
  <si>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</si>
  <si>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Раздел 1. Землянные работы</t>
  </si>
  <si>
    <t>ТЕР01-01-021-02</t>
  </si>
  <si>
    <t>Разработка грунта в котлованах экскаватором с ковшом вместимостью 1,0 м3, группа грунтов: 2</t>
  </si>
  <si>
    <t>1000 м3 грунта</t>
  </si>
  <si>
    <t>Объем=7 / 1000</t>
  </si>
  <si>
    <t>ЭМ</t>
  </si>
  <si>
    <t>3</t>
  </si>
  <si>
    <t>в т.ч. ОТм</t>
  </si>
  <si>
    <t>ЗТм</t>
  </si>
  <si>
    <t>чел.-ч</t>
  </si>
  <si>
    <t>Итого по расценке</t>
  </si>
  <si>
    <t>ФОТ</t>
  </si>
  <si>
    <t>Приказ № 812/пр от 21.12.2020 Прил. п.1.1</t>
  </si>
  <si>
    <t>НР Земляные работы, выполняемые механизированным способом</t>
  </si>
  <si>
    <t>%</t>
  </si>
  <si>
    <t>Приказ № 774/пр от 11.12.2020 Прил. п.1.1</t>
  </si>
  <si>
    <t>СП Земляные работы, выполняемые механизированным способом</t>
  </si>
  <si>
    <t>Всего по позиции</t>
  </si>
  <si>
    <t>ТССЦпг03-21-01-003</t>
  </si>
  <si>
    <t>Перевозка грузов автомобилями-самосвалами грузоподъемностью 10 т, работающих вне карьера, на расстояние: до 3 км I класс груза</t>
  </si>
  <si>
    <t>1 т груза</t>
  </si>
  <si>
    <t>Объем=7*1,4</t>
  </si>
  <si>
    <t>ТЕР01-01-016-02</t>
  </si>
  <si>
    <t>Работа на отвале, группа грунтов: 2-3</t>
  </si>
  <si>
    <t>ОТ</t>
  </si>
  <si>
    <t>4</t>
  </si>
  <si>
    <t>М</t>
  </si>
  <si>
    <t>ЗТ</t>
  </si>
  <si>
    <t>Объем=87 / 1000</t>
  </si>
  <si>
    <t>5</t>
  </si>
  <si>
    <t>Объем=87*1,4</t>
  </si>
  <si>
    <t>6</t>
  </si>
  <si>
    <t>7</t>
  </si>
  <si>
    <t>8</t>
  </si>
  <si>
    <t>9</t>
  </si>
  <si>
    <t>10</t>
  </si>
  <si>
    <t>Объем=((812+366)) / 1000</t>
  </si>
  <si>
    <t>11</t>
  </si>
  <si>
    <t>Объем=1178*1,4</t>
  </si>
  <si>
    <t>12</t>
  </si>
  <si>
    <t>Итого по разделу 1 Землянные работы</t>
  </si>
  <si>
    <t>Раздел 2. Асфальт (платц)</t>
  </si>
  <si>
    <t>13</t>
  </si>
  <si>
    <t>ТЕР27-04-016-04</t>
  </si>
  <si>
    <t>Устройство прослойки из нетканого синтетического материала (НСМ) в земляном полотне: сплошной</t>
  </si>
  <si>
    <t>1000 м2 поверхности</t>
  </si>
  <si>
    <t>Объем=700 / 1000</t>
  </si>
  <si>
    <t>Приказ № 812/пр от 21.12.2020 Прил. п.21 (в ред. пр. № 636/пр от 02.09.2021)</t>
  </si>
  <si>
    <t>НР Автомобильные дороги</t>
  </si>
  <si>
    <t>Приказ № 774/пр от 11.12.2020 Прил. п.21 (в ред. пр. № 317/пр от 22.04.2022)</t>
  </si>
  <si>
    <t>СП Автомобильные дороги</t>
  </si>
  <si>
    <t>14</t>
  </si>
  <si>
    <t>ТССЦ-101-3122</t>
  </si>
  <si>
    <t>Нетканый геотекстиль: Дорнит 350 г/м2</t>
  </si>
  <si>
    <t>м2</t>
  </si>
  <si>
    <t>(Автомобильные дороги)</t>
  </si>
  <si>
    <t>Объем=0,7*1,1*1000</t>
  </si>
  <si>
    <t>15</t>
  </si>
  <si>
    <t>ТЕР27-04-001-02</t>
  </si>
  <si>
    <t>Устройство подстилающих и выравнивающих слоев оснований: из песчано-гравийной смеси, дресвы</t>
  </si>
  <si>
    <t>100 м3 материала основания (в плотном теле)</t>
  </si>
  <si>
    <t>Объем=(700*0,2) / 100</t>
  </si>
  <si>
    <t>16</t>
  </si>
  <si>
    <t>ТССЦ-408-0200</t>
  </si>
  <si>
    <t>Смесь песчано-гравийная природная</t>
  </si>
  <si>
    <t>м3</t>
  </si>
  <si>
    <t>Объем=1,4*1,22*100</t>
  </si>
  <si>
    <t>17</t>
  </si>
  <si>
    <t>ТЕР27-04-001-04</t>
  </si>
  <si>
    <t>Устройство подстилающих и выравнивающих слоев оснований: из щебня</t>
  </si>
  <si>
    <t>Прил.27.3 п.3.6</t>
  </si>
  <si>
    <t>Укатка катками каменных материалов с пределом прочности на сжатие, мПа (кгс/см2): до 68,6 (700) ЭМ=0,65 к расх.; ЗПМ=0,65; ТЗМ=0,65</t>
  </si>
  <si>
    <t>18</t>
  </si>
  <si>
    <t>ТССЦ-408-0020</t>
  </si>
  <si>
    <t>Щебень из природного камня для строительных работ марка: 600, фракция 40-70 мм</t>
  </si>
  <si>
    <t>Объем=1,4*1,26*100</t>
  </si>
  <si>
    <t>19</t>
  </si>
  <si>
    <t>ТЕР27-06-026-01</t>
  </si>
  <si>
    <t>Розлив вяжущих материалов</t>
  </si>
  <si>
    <t>1 т</t>
  </si>
  <si>
    <t>Объем=700*0,8/1000</t>
  </si>
  <si>
    <t>20</t>
  </si>
  <si>
    <t>ТЕР27-06-029-03</t>
  </si>
  <si>
    <t>Устройство покрытия толщиной 4 см из горячих асфальтобетонных смесей пористых крупнозернистых, плотность каменных материалов: 2,5-2,9 т/м3</t>
  </si>
  <si>
    <t>1000 м2 покрытия</t>
  </si>
  <si>
    <t>21</t>
  </si>
  <si>
    <t>ТЕР27-06-030-03</t>
  </si>
  <si>
    <t>При изменении толщины покрытия на 0,5 см добавлять или исключать: к расценке 27-06-029-03</t>
  </si>
  <si>
    <t>К (до 7 см) ПЗ=6 (ОЗП=6; ЭМ=6 к расх.; ЗПМ=6; МАТ=6 к расх.; ТЗ=6; ТЗМ=6)</t>
  </si>
  <si>
    <t>22</t>
  </si>
  <si>
    <t>ТЕР27-06-029-01</t>
  </si>
  <si>
    <t>Устройство покрытия толщиной 4 см из горячих асфальтобетонных смесей плотных мелкозернистых типа А, Б, В, плотность каменных материалов: 2,5-2,9 т/м3</t>
  </si>
  <si>
    <t>23</t>
  </si>
  <si>
    <t>ТЕР27-06-030-01</t>
  </si>
  <si>
    <t>При изменении толщины покрытия на 0,5 см добавлять или исключать: к расценке 27-06-029-01</t>
  </si>
  <si>
    <t>К (до 5 см) ПЗ=2 (ОЗП=2; ЭМ=2 к расх.; ЗПМ=2; МАТ=2 к расх.; ТЗ=2; ТЗМ=2)</t>
  </si>
  <si>
    <t>Бортовые камни</t>
  </si>
  <si>
    <t>24</t>
  </si>
  <si>
    <t>Объем=(400*0,1*0,35) / 100</t>
  </si>
  <si>
    <t>25</t>
  </si>
  <si>
    <t>26</t>
  </si>
  <si>
    <t>ТЕР27-02-010-02</t>
  </si>
  <si>
    <t>Установка бортовых камней бетонных: при других видах покрытий</t>
  </si>
  <si>
    <t>100 м бортового камня</t>
  </si>
  <si>
    <t>Объем=106 / 100</t>
  </si>
  <si>
    <t>27</t>
  </si>
  <si>
    <t>ТССЦ-403-8021</t>
  </si>
  <si>
    <t>Камни бортовые: БР 100.30.15 /бетон В30 (М400), объем 0,043 м3/ (ГОСТ 6665-91)</t>
  </si>
  <si>
    <t>шт.</t>
  </si>
  <si>
    <t>Итого по разделу 2 Асфальт (платц)</t>
  </si>
  <si>
    <t>Итоги по смете: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</si>
  <si>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</si>
  <si>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</si>
  <si>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</si>
  <si>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</si>
  <si>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</si>
  <si>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</si>
  <si>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Строительные работы</t>
  </si>
  <si>
    <t xml:space="preserve">          Строительные работы</t>
  </si>
  <si>
    <t xml:space="preserve">               в том числе:</t>
  </si>
  <si>
    <t xml:space="preserve">                    оплата труда</t>
  </si>
  <si>
    <t>(1 кв.2024г)Письмо Минстроя России</t>
  </si>
  <si>
    <t xml:space="preserve">                    эксплуатация машин и механизмов</t>
  </si>
  <si>
    <t xml:space="preserve">                         в том числе оплата труда машинистов (ОТм)</t>
  </si>
  <si>
    <t xml:space="preserve">                    материалы</t>
  </si>
  <si>
    <t xml:space="preserve">                    накладные расходы</t>
  </si>
  <si>
    <t xml:space="preserve">                    сметная прибыль</t>
  </si>
  <si>
    <t xml:space="preserve">          Транспортные расходы (перевозка), относимые на стоимость строительных работ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</si>
  <si>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</si>
  <si>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</si>
  <si>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</si>
  <si>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НДС 20%</t>
  </si>
  <si>
    <t xml:space="preserve">  ВСЕГО по смете</t>
  </si>
  <si>
    <t>Составил:</t>
  </si>
  <si>
    <t>Проверил:</t>
  </si>
  <si>
    <t>¹ Зарегистрирован Министерством юстиции Российской Федерации 10 сентября 2019 г., регистрационный № 55869), с изменениями, внесенными приказом Министерства строительства и жилищно-коммунального хозяйства Российской Федерации от 20 февраля 2021 г. № 79/пр (зарегистрирован Министерством юстиции Российской Федерации 9 августа 2021 г., регистрационный № 64577)</t>
  </si>
  <si>
    <t>² Под прочими затратами понимаются затраты, учитываемые в соответствии с пунктом 184 Методики.</t>
  </si>
  <si>
    <t>³ Под прочими работами понимаются затраты, учитываемые в соответствии с пунктами 122-128 Методики.</t>
  </si>
  <si>
    <t>УТВЕРЖДАЮ</t>
  </si>
  <si>
    <t>______________________</t>
  </si>
  <si>
    <t>"____" ________________ 2024</t>
  </si>
  <si>
    <t>ВЕДОМОСТЬ ОБЪЕМОВ РАБОТ  № 07-01-01</t>
  </si>
  <si>
    <t>Наименование</t>
  </si>
  <si>
    <t>Ед. изм.</t>
  </si>
  <si>
    <t>Кол.</t>
  </si>
  <si>
    <t>Примечание</t>
  </si>
  <si>
    <t>м3 грунта</t>
  </si>
  <si>
    <t>м2 поверхности</t>
  </si>
  <si>
    <t>м3 материала основания (в плотном теле)</t>
  </si>
  <si>
    <t>м2 покрытия</t>
  </si>
  <si>
    <t>м бортового камня</t>
  </si>
  <si>
    <t xml:space="preserve">Составил:  ____________________________ </t>
  </si>
  <si>
    <t xml:space="preserve">Проверил:  ____________________________ </t>
  </si>
  <si>
    <t xml:space="preserve"> Военно-патриотический парк культуры и отдыха
Республики Башкортостан "Патриот"</t>
  </si>
  <si>
    <t xml:space="preserve">
</t>
  </si>
  <si>
    <t xml:space="preserve"> "УТВЕРЖДАЮ"
Генеральный директор
АНО ДО «Парк «Патриот» им. 
Героя РФ Серафимова М.В.» 
  _______________А.А. Старшинин
«___»___________________2024г.
М.П.</t>
  </si>
  <si>
    <t>Содержание</t>
  </si>
  <si>
    <t>Предмет договора</t>
  </si>
  <si>
    <t xml:space="preserve">Наименование, адрес, местоположение объектов работ:
                                                                                                        Юридический адрес:
</t>
  </si>
  <si>
    <t>Общие требования к работам</t>
  </si>
  <si>
    <t>1. Подрядчик обязан выполнить работу своими материалами, силами, инструментами и механизмами в соответствии с действующими нормами, правилами, инструкциями и государственными стандартами, действующими на территории РФ, а также настоящим техническим заданием.
2. Работы выполнить в полном объёме и сдать в установленные сроки на основании документа о приёмке.
3. Выполняемые работы должны проводиться в соответствии с Локальным сметным расчетом.
4. По завершению работ, мусор, образовавшийся в результате выполнения работ, оставшиеся материалы, оборудование и инструменты подрядной организации вывезти с территории объекта, где производились работы.</t>
  </si>
  <si>
    <t>Основные требования к работам</t>
  </si>
  <si>
    <t>Раздел 1. Земляные работы</t>
  </si>
  <si>
    <t>шт</t>
  </si>
  <si>
    <t>м</t>
  </si>
  <si>
    <t>т</t>
  </si>
  <si>
    <t>Требования к применяемым материалам</t>
  </si>
  <si>
    <t>1. Предусмотреть применение в конструкциях высококачественных, экологически чистых материалов и изделий, отделочные материалы должны иметь санитарные и пожарные сертификаты, повышенную износоустойчивость.
2. Соответствовать санитарно-эпидемиологическим и пожарным требованиям.</t>
  </si>
  <si>
    <t xml:space="preserve">Требования безопасности </t>
  </si>
  <si>
    <t>Обеспечить при выполнении работ соблюдение норм и правил техники безопасности и охраны труда.</t>
  </si>
  <si>
    <t>Требования к качеству, техническим характеристикам услуг, требования к их безопасности, требования к результатам услуг</t>
  </si>
  <si>
    <t>Работы выполняются с учетом: 
1. Постановления Правительства Российской Федерации от 23 февраля 1994 г. № 140 «О рекультивации земель, снятии, сохранении и рациональном использовании плодородного слоя почвы».
2. ГОСТ 51872-2002, СП 126.13330.2012, СП 47.13330.2012.
3. СНиП 12-01-2004 «Организация строительства» и СНиП 3.02.01-87 «СНиП 12-03-2001 г., ч. 1; 12-04-2002 г., ч. 2 «Безопасность труда в строительстве». Земляные сооружения, основания и фундаменты».
4. СП 42.13330.2016 «Градостроительство. Планировка и застройка городских и сельских поселений».
5. СП 118.13330.2012* Общественные здания и сооружения.
6. СП 59.13330.2020 Свод пробил Доступность зданий и сооружений для маломобильных групп населения.</t>
  </si>
  <si>
    <t xml:space="preserve">Составил:                                                                 
</t>
  </si>
  <si>
    <t>_______________Ю.А. Мошин</t>
  </si>
  <si>
    <t xml:space="preserve">                                                                               «___»_________________2024г.</t>
  </si>
  <si>
    <t>Благоустройство (асфальт, платц)  в пионерском лагере Орленок Стерлибашевского района РБ</t>
  </si>
  <si>
    <t>Благоустройство (асфальт, плац)  в пионерском лагере Орленок Стерлибашевского района РБ</t>
  </si>
  <si>
    <t>Техническое задание 
Благоустройство (асфальт, платц)  в пионерском лагере "Орленок" Стерлибашевского района РБ</t>
  </si>
  <si>
    <t>Благоустройство (асфальт, платц)  в пионерском лагере "Орленок" Стерлибашевского района РБ</t>
  </si>
  <si>
    <t xml:space="preserve">деревня Лесной кардон, ул. Макашева 35. Стерлибашевский район  РБ пионерский лагерь "Орленок".
 Республика Башкортостан, г. Уфа, ул. Заки Валиди, д.2, помещ. 65-67 на цок.2 этаже литер А.
</t>
  </si>
  <si>
    <t>срок исполнения 30.05.24г.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</si>
</sst>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"/>
    <numFmt numFmtId="166" formatCode="0.00000"/>
    <numFmt numFmtId="167" formatCode="0.0"/>
    <numFmt numFmtId="168" formatCode="0.000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sz val="1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49" fontId="7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49" fontId="9" fillId="0" borderId="4" xfId="0" applyNumberFormat="1" applyFont="1" applyBorder="1"/>
    <xf numFmtId="4" fontId="9" fillId="0" borderId="4" xfId="0" applyNumberFormat="1" applyFont="1" applyBorder="1" applyAlignment="1">
      <alignment horizontal="right" vertical="top" wrapText="1"/>
    </xf>
    <xf numFmtId="4" fontId="9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164" fontId="9" fillId="0" borderId="4" xfId="0" applyNumberFormat="1" applyFont="1" applyBorder="1" applyAlignment="1">
      <alignment horizontal="right" vertical="top" wrapText="1"/>
    </xf>
    <xf numFmtId="4" fontId="0" fillId="0" borderId="0" xfId="0" applyNumberFormat="1"/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/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4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49" fontId="9" fillId="0" borderId="0" xfId="0" applyNumberFormat="1" applyFont="1" applyAlignment="1">
      <alignment vertical="top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vertical="top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4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2" fontId="1" fillId="0" borderId="0" xfId="0" applyNumberFormat="1" applyFont="1"/>
    <xf numFmtId="0" fontId="7" fillId="0" borderId="0" xfId="0" applyFont="1"/>
    <xf numFmtId="49" fontId="1" fillId="0" borderId="1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/>
    <xf numFmtId="49" fontId="4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2" fontId="4" fillId="0" borderId="0" xfId="0" applyNumberFormat="1" applyFont="1" applyAlignment="1">
      <alignment horizontal="center" vertical="top" wrapText="1"/>
    </xf>
    <xf numFmtId="2" fontId="4" fillId="0" borderId="14" xfId="0" applyNumberFormat="1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right" vertical="top" wrapText="1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2" fontId="9" fillId="0" borderId="2" xfId="0" applyNumberFormat="1" applyFont="1" applyBorder="1" applyAlignment="1">
      <alignment horizontal="right" vertical="top" wrapText="1"/>
    </xf>
    <xf numFmtId="167" fontId="9" fillId="0" borderId="2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 wrapText="1"/>
    </xf>
    <xf numFmtId="168" fontId="4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49" fontId="4" fillId="0" borderId="6" xfId="0" applyNumberFormat="1" applyFont="1" applyBorder="1"/>
    <xf numFmtId="49" fontId="9" fillId="0" borderId="2" xfId="0" applyNumberFormat="1" applyFont="1" applyBorder="1" applyAlignment="1">
      <alignment horizontal="right" vertical="top" wrapText="1"/>
    </xf>
    <xf numFmtId="4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4" fontId="9" fillId="0" borderId="12" xfId="0" applyNumberFormat="1" applyFont="1" applyBorder="1" applyAlignment="1">
      <alignment horizontal="right" vertical="top"/>
    </xf>
    <xf numFmtId="165" fontId="4" fillId="0" borderId="0" xfId="0" applyNumberFormat="1" applyFont="1" applyAlignment="1">
      <alignment horizontal="center" vertical="top" wrapText="1"/>
    </xf>
    <xf numFmtId="49" fontId="4" fillId="0" borderId="13" xfId="0" applyNumberFormat="1" applyFont="1" applyBorder="1" applyAlignment="1">
      <alignment vertical="center" wrapText="1"/>
    </xf>
    <xf numFmtId="167" fontId="4" fillId="0" borderId="0" xfId="0" applyNumberFormat="1" applyFont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168" fontId="9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9" fillId="0" borderId="2" xfId="0" applyFont="1" applyBorder="1" applyAlignment="1">
      <alignment horizontal="right" vertical="top"/>
    </xf>
    <xf numFmtId="0" fontId="9" fillId="0" borderId="12" xfId="0" applyFont="1" applyBorder="1" applyAlignment="1">
      <alignment horizontal="right" vertical="top"/>
    </xf>
    <xf numFmtId="49" fontId="4" fillId="0" borderId="13" xfId="0" applyNumberFormat="1" applyFont="1" applyBorder="1"/>
    <xf numFmtId="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4" fontId="4" fillId="0" borderId="14" xfId="0" applyNumberFormat="1" applyFont="1" applyBorder="1" applyAlignment="1">
      <alignment horizontal="right" vertical="top"/>
    </xf>
    <xf numFmtId="0" fontId="13" fillId="0" borderId="0" xfId="0" applyFont="1"/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2" fontId="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4" fontId="9" fillId="0" borderId="14" xfId="0" applyNumberFormat="1" applyFont="1" applyBorder="1" applyAlignment="1">
      <alignment horizontal="right" vertical="top"/>
    </xf>
    <xf numFmtId="2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" fontId="4" fillId="0" borderId="10" xfId="0" applyNumberFormat="1" applyFont="1" applyBorder="1" applyAlignment="1">
      <alignment horizontal="center" vertical="top" wrapText="1"/>
    </xf>
    <xf numFmtId="167" fontId="4" fillId="0" borderId="10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167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168" fontId="4" fillId="0" borderId="4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7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0" fillId="0" borderId="4" xfId="0" applyBorder="1" applyAlignment="1"/>
    <xf numFmtId="0" fontId="0" fillId="0" borderId="4" xfId="0" applyBorder="1" applyAlignment="1">
      <alignment vertical="top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4" xfId="0" applyFont="1" applyBorder="1" applyAlignment="1"/>
    <xf numFmtId="0" fontId="16" fillId="0" borderId="4" xfId="0" applyFont="1" applyBorder="1" applyAlignment="1"/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</xdr:row>
          <xdr:rowOff>161925</xdr:rowOff>
        </xdr:from>
        <xdr:to>
          <xdr:col>4</xdr:col>
          <xdr:colOff>19050</xdr:colOff>
          <xdr:row>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opLeftCell="B13" zoomScale="145" zoomScaleNormal="145" workbookViewId="0">
      <selection activeCell="C17" sqref="C17"/>
    </sheetView>
  </sheetViews>
  <sheetFormatPr defaultColWidth="9.140625" defaultRowHeight="11.25" x14ac:dyDescent="0.2"/>
  <cols>
    <col min="1" max="1" width="6.7109375" style="8" customWidth="1"/>
    <col min="2" max="2" width="20.140625" style="8" customWidth="1"/>
    <col min="3" max="3" width="32.7109375" style="36" customWidth="1"/>
    <col min="4" max="8" width="14" style="36" customWidth="1"/>
    <col min="9" max="9" width="20.5703125" style="36" customWidth="1"/>
    <col min="10" max="16384" width="9.140625" style="36"/>
  </cols>
  <sheetData>
    <row r="1" spans="1:8" customFormat="1" ht="15" x14ac:dyDescent="0.25">
      <c r="H1" s="1" t="s">
        <v>0</v>
      </c>
    </row>
    <row r="2" spans="1:8" customFormat="1" ht="15" x14ac:dyDescent="0.25">
      <c r="A2" s="2"/>
      <c r="B2" s="2"/>
      <c r="C2" s="3"/>
      <c r="D2" s="3"/>
      <c r="E2" s="3"/>
      <c r="F2" s="3"/>
      <c r="G2" s="3"/>
      <c r="H2" s="1"/>
    </row>
    <row r="3" spans="1:8" customFormat="1" ht="15" x14ac:dyDescent="0.25">
      <c r="A3" s="2"/>
      <c r="B3" s="2"/>
      <c r="C3" s="3"/>
      <c r="D3" s="3"/>
      <c r="E3" s="3"/>
      <c r="F3" s="3"/>
      <c r="G3" s="3"/>
      <c r="H3" s="1"/>
    </row>
    <row r="4" spans="1:8" customFormat="1" ht="38.25" customHeight="1" x14ac:dyDescent="0.25">
      <c r="A4" s="2"/>
      <c r="B4" s="2" t="s">
        <v>1</v>
      </c>
      <c r="C4" s="188" t="s">
        <v>244</v>
      </c>
      <c r="D4" s="189"/>
      <c r="E4" s="189"/>
      <c r="F4" s="189"/>
      <c r="G4" s="189"/>
      <c r="H4" s="3"/>
    </row>
    <row r="5" spans="1:8" customFormat="1" ht="10.5" customHeight="1" x14ac:dyDescent="0.25">
      <c r="A5" s="2"/>
      <c r="B5" s="2"/>
      <c r="C5" s="168" t="s">
        <v>2</v>
      </c>
      <c r="D5" s="168"/>
      <c r="E5" s="168"/>
      <c r="F5" s="168"/>
      <c r="G5" s="168"/>
      <c r="H5" s="3"/>
    </row>
    <row r="6" spans="1:8" customFormat="1" ht="17.25" customHeight="1" x14ac:dyDescent="0.25">
      <c r="A6" s="2"/>
      <c r="B6" s="3" t="s">
        <v>3</v>
      </c>
      <c r="C6" s="4"/>
      <c r="D6" s="4"/>
      <c r="E6" s="4"/>
      <c r="F6" s="4"/>
      <c r="G6" s="4"/>
      <c r="H6" s="3"/>
    </row>
    <row r="7" spans="1:8" customFormat="1" ht="17.25" customHeight="1" x14ac:dyDescent="0.25">
      <c r="A7" s="2"/>
      <c r="B7" s="2"/>
      <c r="C7" s="4"/>
      <c r="D7" s="4"/>
      <c r="E7" s="4"/>
      <c r="F7" s="4"/>
      <c r="G7" s="4"/>
      <c r="H7" s="3"/>
    </row>
    <row r="8" spans="1:8" customFormat="1" ht="17.25" customHeight="1" x14ac:dyDescent="0.25">
      <c r="A8" s="2"/>
      <c r="B8" s="5" t="s">
        <v>4</v>
      </c>
      <c r="C8" s="4"/>
      <c r="D8" s="6">
        <f>H31</f>
        <v>2531.1433116000003</v>
      </c>
      <c r="E8" s="7" t="s">
        <v>5</v>
      </c>
      <c r="F8" s="4"/>
      <c r="G8" s="4"/>
      <c r="H8" s="3"/>
    </row>
    <row r="9" spans="1:8" customFormat="1" ht="17.25" customHeight="1" x14ac:dyDescent="0.25">
      <c r="A9" s="2"/>
      <c r="B9" s="8" t="s">
        <v>6</v>
      </c>
      <c r="D9" s="1"/>
      <c r="E9" s="4"/>
      <c r="F9" s="4"/>
      <c r="G9" s="4"/>
      <c r="H9" s="3"/>
    </row>
    <row r="10" spans="1:8" customFormat="1" ht="27.75" customHeight="1" x14ac:dyDescent="0.25">
      <c r="A10" s="2"/>
      <c r="B10" s="2"/>
      <c r="C10" s="190" t="s">
        <v>7</v>
      </c>
      <c r="D10" s="191"/>
      <c r="E10" s="191"/>
      <c r="F10" s="191"/>
      <c r="G10" s="191"/>
      <c r="H10" s="3"/>
    </row>
    <row r="11" spans="1:8" customFormat="1" ht="11.25" customHeight="1" x14ac:dyDescent="0.25">
      <c r="A11" s="9"/>
      <c r="B11" s="9"/>
      <c r="C11" s="168" t="s">
        <v>8</v>
      </c>
      <c r="D11" s="168"/>
      <c r="E11" s="168"/>
      <c r="F11" s="168"/>
      <c r="G11" s="168"/>
      <c r="H11" s="10"/>
    </row>
    <row r="12" spans="1:8" customFormat="1" ht="11.25" customHeight="1" x14ac:dyDescent="0.25">
      <c r="A12" s="9"/>
      <c r="B12" s="9"/>
      <c r="C12" s="4"/>
      <c r="D12" s="4"/>
      <c r="E12" s="4"/>
      <c r="F12" s="4"/>
      <c r="G12" s="4"/>
      <c r="H12" s="10"/>
    </row>
    <row r="13" spans="1:8" customFormat="1" ht="18" x14ac:dyDescent="0.25">
      <c r="A13" s="9"/>
      <c r="B13" s="192" t="s">
        <v>9</v>
      </c>
      <c r="C13" s="192"/>
      <c r="D13" s="192"/>
      <c r="E13" s="192"/>
      <c r="F13" s="192"/>
      <c r="G13" s="192"/>
      <c r="H13" s="10"/>
    </row>
    <row r="14" spans="1:8" customFormat="1" ht="11.25" customHeight="1" x14ac:dyDescent="0.25">
      <c r="A14" s="9"/>
      <c r="B14" s="9"/>
      <c r="C14" s="4"/>
      <c r="D14" s="4"/>
      <c r="E14" s="4"/>
      <c r="F14" s="4"/>
      <c r="G14" s="4"/>
      <c r="H14" s="10"/>
    </row>
    <row r="15" spans="1:8" customFormat="1" ht="15" x14ac:dyDescent="0.25">
      <c r="A15" s="11"/>
      <c r="B15" s="187" t="s">
        <v>266</v>
      </c>
      <c r="C15" s="187"/>
      <c r="D15" s="187"/>
      <c r="E15" s="187"/>
      <c r="F15" s="187"/>
      <c r="G15" s="187"/>
      <c r="H15" s="12"/>
    </row>
    <row r="16" spans="1:8" customFormat="1" ht="13.5" customHeight="1" x14ac:dyDescent="0.25">
      <c r="A16" s="13"/>
      <c r="B16" s="181" t="s">
        <v>10</v>
      </c>
      <c r="C16" s="181"/>
      <c r="D16" s="181"/>
      <c r="E16" s="181"/>
      <c r="F16" s="181"/>
      <c r="G16" s="181"/>
      <c r="H16" s="14"/>
    </row>
    <row r="17" spans="1:9" customFormat="1" ht="9.75" customHeight="1" x14ac:dyDescent="0.25">
      <c r="A17" s="2"/>
      <c r="B17" s="2"/>
      <c r="C17" s="3"/>
      <c r="D17" s="15"/>
      <c r="E17" s="15"/>
      <c r="F17" s="15"/>
      <c r="G17" s="16"/>
      <c r="H17" s="16"/>
    </row>
    <row r="18" spans="1:9" customFormat="1" ht="15" x14ac:dyDescent="0.25">
      <c r="A18" s="17"/>
      <c r="B18" s="182" t="s">
        <v>11</v>
      </c>
      <c r="C18" s="182"/>
      <c r="D18" s="182"/>
      <c r="E18" s="182"/>
      <c r="F18" s="182"/>
      <c r="G18" s="182"/>
      <c r="H18" s="4"/>
    </row>
    <row r="19" spans="1:9" customFormat="1" ht="9.75" customHeight="1" x14ac:dyDescent="0.25">
      <c r="A19" s="2"/>
      <c r="B19" s="2"/>
      <c r="C19" s="3"/>
      <c r="D19" s="4"/>
      <c r="E19" s="4"/>
      <c r="F19" s="4"/>
      <c r="G19" s="4"/>
      <c r="H19" s="4"/>
    </row>
    <row r="20" spans="1:9" customFormat="1" ht="16.5" customHeight="1" x14ac:dyDescent="0.25">
      <c r="A20" s="183" t="s">
        <v>12</v>
      </c>
      <c r="B20" s="183" t="s">
        <v>13</v>
      </c>
      <c r="C20" s="170" t="s">
        <v>14</v>
      </c>
      <c r="D20" s="169" t="s">
        <v>15</v>
      </c>
      <c r="E20" s="169"/>
      <c r="F20" s="169"/>
      <c r="G20" s="169"/>
      <c r="H20" s="169" t="s">
        <v>16</v>
      </c>
    </row>
    <row r="21" spans="1:9" customFormat="1" ht="50.25" customHeight="1" x14ac:dyDescent="0.25">
      <c r="A21" s="184"/>
      <c r="B21" s="184"/>
      <c r="C21" s="186"/>
      <c r="D21" s="170" t="s">
        <v>17</v>
      </c>
      <c r="E21" s="170" t="s">
        <v>18</v>
      </c>
      <c r="F21" s="170" t="s">
        <v>19</v>
      </c>
      <c r="G21" s="172" t="s">
        <v>20</v>
      </c>
      <c r="H21" s="169"/>
    </row>
    <row r="22" spans="1:9" customFormat="1" ht="3.75" customHeight="1" x14ac:dyDescent="0.25">
      <c r="A22" s="185"/>
      <c r="B22" s="185"/>
      <c r="C22" s="171"/>
      <c r="D22" s="171"/>
      <c r="E22" s="171"/>
      <c r="F22" s="171"/>
      <c r="G22" s="173"/>
      <c r="H22" s="169"/>
    </row>
    <row r="23" spans="1:9" customFormat="1" ht="15" x14ac:dyDescent="0.25">
      <c r="A23" s="18">
        <v>1</v>
      </c>
      <c r="B23" s="18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</row>
    <row r="24" spans="1:9" customFormat="1" ht="15" x14ac:dyDescent="0.25">
      <c r="A24" s="174" t="s">
        <v>21</v>
      </c>
      <c r="B24" s="175"/>
      <c r="C24" s="175"/>
      <c r="D24" s="175"/>
      <c r="E24" s="175"/>
      <c r="F24" s="175"/>
      <c r="G24" s="175"/>
      <c r="H24" s="176"/>
    </row>
    <row r="25" spans="1:9" customFormat="1" ht="15" x14ac:dyDescent="0.25">
      <c r="A25" s="18" t="s">
        <v>22</v>
      </c>
      <c r="B25" s="20" t="s">
        <v>23</v>
      </c>
      <c r="C25" s="21" t="s">
        <v>24</v>
      </c>
      <c r="D25" s="22">
        <v>2109.2860930000002</v>
      </c>
      <c r="E25" s="23"/>
      <c r="F25" s="23"/>
      <c r="G25" s="23"/>
      <c r="H25" s="22">
        <f>D25+G25</f>
        <v>2109.2860930000002</v>
      </c>
    </row>
    <row r="26" spans="1:9" customFormat="1" ht="33" customHeight="1" x14ac:dyDescent="0.25">
      <c r="A26" s="24"/>
      <c r="B26" s="177" t="s">
        <v>25</v>
      </c>
      <c r="C26" s="178"/>
      <c r="D26" s="25">
        <f>D25</f>
        <v>2109.2860930000002</v>
      </c>
      <c r="E26" s="25"/>
      <c r="F26" s="26"/>
      <c r="G26" s="27"/>
      <c r="H26" s="26">
        <f>H25</f>
        <v>2109.2860930000002</v>
      </c>
    </row>
    <row r="27" spans="1:9" customFormat="1" ht="15" x14ac:dyDescent="0.25">
      <c r="A27" s="24"/>
      <c r="B27" s="179" t="s">
        <v>26</v>
      </c>
      <c r="C27" s="180"/>
      <c r="D27" s="25">
        <f>D26</f>
        <v>2109.2860930000002</v>
      </c>
      <c r="E27" s="28"/>
      <c r="F27" s="26"/>
      <c r="G27" s="26"/>
      <c r="H27" s="26">
        <f>H26</f>
        <v>2109.2860930000002</v>
      </c>
      <c r="I27" s="29"/>
    </row>
    <row r="28" spans="1:9" customFormat="1" ht="15" x14ac:dyDescent="0.25">
      <c r="A28" s="174" t="s">
        <v>27</v>
      </c>
      <c r="B28" s="175"/>
      <c r="C28" s="175"/>
      <c r="D28" s="175"/>
      <c r="E28" s="175"/>
      <c r="F28" s="175"/>
      <c r="G28" s="175"/>
      <c r="H28" s="176"/>
    </row>
    <row r="29" spans="1:9" customFormat="1" ht="15" x14ac:dyDescent="0.25">
      <c r="A29" s="18" t="s">
        <v>28</v>
      </c>
      <c r="B29" s="20" t="s">
        <v>29</v>
      </c>
      <c r="C29" s="21" t="s">
        <v>30</v>
      </c>
      <c r="D29" s="22">
        <f>D27*20/100</f>
        <v>421.85721860000007</v>
      </c>
      <c r="E29" s="22"/>
      <c r="F29" s="22"/>
      <c r="G29" s="22"/>
      <c r="H29" s="22">
        <f>D29+G29</f>
        <v>421.85721860000007</v>
      </c>
    </row>
    <row r="30" spans="1:9" customFormat="1" ht="15" x14ac:dyDescent="0.25">
      <c r="A30" s="24"/>
      <c r="B30" s="177" t="s">
        <v>31</v>
      </c>
      <c r="C30" s="178"/>
      <c r="D30" s="25">
        <f>D29</f>
        <v>421.85721860000007</v>
      </c>
      <c r="E30" s="25"/>
      <c r="F30" s="26"/>
      <c r="G30" s="26"/>
      <c r="H30" s="26">
        <f>D30+G30</f>
        <v>421.85721860000007</v>
      </c>
    </row>
    <row r="31" spans="1:9" customFormat="1" ht="15" x14ac:dyDescent="0.25">
      <c r="A31" s="24"/>
      <c r="B31" s="179" t="s">
        <v>32</v>
      </c>
      <c r="C31" s="180"/>
      <c r="D31" s="25">
        <f>D27+D30</f>
        <v>2531.1433116000003</v>
      </c>
      <c r="E31" s="25"/>
      <c r="F31" s="26"/>
      <c r="G31" s="26"/>
      <c r="H31" s="26">
        <f>H27+H30</f>
        <v>2531.1433116000003</v>
      </c>
      <c r="I31" s="29"/>
    </row>
    <row r="34" spans="1:8" customFormat="1" ht="15" x14ac:dyDescent="0.25">
      <c r="A34" s="30" t="s">
        <v>33</v>
      </c>
      <c r="B34" s="2"/>
      <c r="D34" s="31"/>
      <c r="E34" s="31"/>
      <c r="F34" s="31"/>
      <c r="G34" s="31"/>
      <c r="H34" s="31"/>
    </row>
    <row r="35" spans="1:8" customFormat="1" ht="15" x14ac:dyDescent="0.25">
      <c r="A35" s="2"/>
      <c r="B35" s="2"/>
      <c r="C35" s="32"/>
      <c r="D35" s="32" t="s">
        <v>34</v>
      </c>
      <c r="E35" s="32"/>
      <c r="F35" s="32"/>
      <c r="G35" s="32"/>
      <c r="H35" s="32"/>
    </row>
    <row r="36" spans="1:8" customFormat="1" ht="15" x14ac:dyDescent="0.25">
      <c r="A36" s="30" t="s">
        <v>35</v>
      </c>
      <c r="B36" s="2"/>
      <c r="D36" s="31"/>
      <c r="E36" s="31"/>
      <c r="F36" s="31"/>
      <c r="G36" s="31"/>
      <c r="H36" s="31"/>
    </row>
    <row r="37" spans="1:8" customFormat="1" ht="15" x14ac:dyDescent="0.25">
      <c r="A37" s="2"/>
      <c r="B37" s="2"/>
      <c r="C37" s="32"/>
      <c r="D37" s="32" t="s">
        <v>34</v>
      </c>
      <c r="E37" s="32"/>
      <c r="F37" s="32"/>
      <c r="G37" s="32"/>
      <c r="H37" s="32"/>
    </row>
    <row r="38" spans="1:8" customFormat="1" ht="15" x14ac:dyDescent="0.25">
      <c r="A38" s="30" t="s">
        <v>36</v>
      </c>
      <c r="B38" s="2"/>
      <c r="C38" s="33"/>
      <c r="D38" s="33"/>
      <c r="E38" s="33"/>
      <c r="F38" s="33"/>
      <c r="G38" s="33"/>
      <c r="H38" s="33"/>
    </row>
    <row r="39" spans="1:8" customFormat="1" ht="15" x14ac:dyDescent="0.25">
      <c r="A39" s="2"/>
      <c r="B39" s="2"/>
      <c r="C39" s="34"/>
      <c r="D39" s="32" t="s">
        <v>34</v>
      </c>
      <c r="E39" s="32"/>
      <c r="F39" s="32"/>
      <c r="G39" s="32"/>
      <c r="H39" s="32"/>
    </row>
    <row r="40" spans="1:8" customFormat="1" ht="15" x14ac:dyDescent="0.25">
      <c r="A40" s="30" t="s">
        <v>1</v>
      </c>
      <c r="B40" s="2"/>
      <c r="C40" s="33"/>
      <c r="D40" s="33"/>
      <c r="E40" s="33"/>
      <c r="F40" s="33"/>
      <c r="G40" s="33"/>
      <c r="H40" s="33"/>
    </row>
    <row r="41" spans="1:8" customFormat="1" ht="15" x14ac:dyDescent="0.25">
      <c r="A41" s="2"/>
      <c r="B41" s="2"/>
      <c r="C41" s="168" t="s">
        <v>37</v>
      </c>
      <c r="D41" s="168"/>
      <c r="E41" s="168"/>
      <c r="F41" s="168"/>
      <c r="G41" s="32"/>
      <c r="H41" s="32"/>
    </row>
    <row r="43" spans="1:8" customFormat="1" ht="15" x14ac:dyDescent="0.25">
      <c r="C43" s="35"/>
    </row>
  </sheetData>
  <mergeCells count="24">
    <mergeCell ref="B15:G15"/>
    <mergeCell ref="C4:G4"/>
    <mergeCell ref="C5:G5"/>
    <mergeCell ref="C10:G10"/>
    <mergeCell ref="C11:G11"/>
    <mergeCell ref="B13:G13"/>
    <mergeCell ref="B16:G16"/>
    <mergeCell ref="B18:G18"/>
    <mergeCell ref="A20:A22"/>
    <mergeCell ref="B20:B22"/>
    <mergeCell ref="C20:C22"/>
    <mergeCell ref="D20:G20"/>
    <mergeCell ref="C41:F41"/>
    <mergeCell ref="H20:H22"/>
    <mergeCell ref="D21:D22"/>
    <mergeCell ref="E21:E22"/>
    <mergeCell ref="F21:F22"/>
    <mergeCell ref="G21:G22"/>
    <mergeCell ref="A24:H24"/>
    <mergeCell ref="B26:C26"/>
    <mergeCell ref="B27:C27"/>
    <mergeCell ref="A28:H28"/>
    <mergeCell ref="B30:C30"/>
    <mergeCell ref="B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335"/>
  <sheetViews>
    <sheetView topLeftCell="A7" workbookViewId="0">
      <selection activeCell="I32" sqref="I32"/>
    </sheetView>
  </sheetViews>
  <sheetFormatPr defaultColWidth="9.140625" defaultRowHeight="11.25" x14ac:dyDescent="0.2"/>
  <cols>
    <col min="1" max="1" width="8.85546875" style="8" customWidth="1"/>
    <col min="2" max="2" width="20.140625" style="36" customWidth="1"/>
    <col min="3" max="4" width="10.42578125" style="36" customWidth="1"/>
    <col min="5" max="5" width="13.28515625" style="36" customWidth="1"/>
    <col min="6" max="6" width="8.5703125" style="36" customWidth="1"/>
    <col min="7" max="7" width="10.7109375" style="36" customWidth="1"/>
    <col min="8" max="8" width="8.42578125" style="36" customWidth="1"/>
    <col min="9" max="9" width="13.140625" style="36" customWidth="1"/>
    <col min="10" max="10" width="12.28515625" style="36" customWidth="1"/>
    <col min="11" max="11" width="8.5703125" style="36" customWidth="1"/>
    <col min="12" max="12" width="13" style="36" customWidth="1"/>
    <col min="13" max="13" width="7.85546875" style="36" customWidth="1"/>
    <col min="14" max="14" width="13.28515625" style="36" customWidth="1"/>
    <col min="15" max="15" width="1.140625" style="36" hidden="1" customWidth="1"/>
    <col min="16" max="16" width="73.85546875" style="36" hidden="1" customWidth="1"/>
    <col min="17" max="17" width="83.42578125" style="36" hidden="1" customWidth="1"/>
    <col min="18" max="24" width="9.140625" style="36"/>
    <col min="25" max="25" width="49.85546875" style="42" hidden="1" customWidth="1"/>
    <col min="26" max="26" width="55" style="42" hidden="1" customWidth="1"/>
    <col min="27" max="32" width="87.28515625" style="42" hidden="1" customWidth="1"/>
    <col min="33" max="35" width="159" style="42" hidden="1" customWidth="1"/>
    <col min="36" max="36" width="32.28515625" style="42" hidden="1" customWidth="1"/>
    <col min="37" max="37" width="159" style="42" hidden="1" customWidth="1"/>
    <col min="38" max="38" width="34.140625" style="42" hidden="1" customWidth="1"/>
    <col min="39" max="39" width="130" style="42" hidden="1" customWidth="1"/>
    <col min="40" max="43" width="34.140625" style="42" hidden="1" customWidth="1"/>
    <col min="44" max="44" width="95.85546875" style="42" hidden="1" customWidth="1"/>
    <col min="45" max="46" width="130" style="42" hidden="1" customWidth="1"/>
    <col min="47" max="47" width="159" style="42" hidden="1" customWidth="1"/>
    <col min="48" max="51" width="95.85546875" style="42" hidden="1" customWidth="1"/>
    <col min="52" max="52" width="53.42578125" style="42" hidden="1" customWidth="1"/>
    <col min="53" max="53" width="55.42578125" style="42" hidden="1" customWidth="1"/>
    <col min="54" max="54" width="53.42578125" style="42" hidden="1" customWidth="1"/>
    <col min="55" max="55" width="55.42578125" style="42" hidden="1" customWidth="1"/>
    <col min="56" max="16384" width="9.140625" style="36"/>
  </cols>
  <sheetData>
    <row r="1" spans="1:31" customFormat="1" ht="15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9" t="s">
        <v>38</v>
      </c>
    </row>
    <row r="2" spans="1:31" customFormat="1" ht="11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 t="s">
        <v>39</v>
      </c>
    </row>
    <row r="3" spans="1:31" customFormat="1" ht="8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9"/>
    </row>
    <row r="4" spans="1:31" customFormat="1" ht="14.25" customHeight="1" x14ac:dyDescent="0.25">
      <c r="A4" s="217" t="s">
        <v>40</v>
      </c>
      <c r="B4" s="217"/>
      <c r="C4" s="217"/>
      <c r="D4" s="40"/>
      <c r="E4" s="2"/>
      <c r="F4" s="2"/>
      <c r="G4" s="2"/>
      <c r="H4" s="2"/>
      <c r="I4" s="2"/>
      <c r="J4" s="8"/>
      <c r="K4" s="217" t="s">
        <v>41</v>
      </c>
      <c r="L4" s="217"/>
      <c r="M4" s="217"/>
      <c r="N4" s="217"/>
    </row>
    <row r="5" spans="1:31" customFormat="1" ht="12" customHeight="1" x14ac:dyDescent="0.25">
      <c r="A5" s="218"/>
      <c r="B5" s="218"/>
      <c r="C5" s="218"/>
      <c r="D5" s="218"/>
      <c r="E5" s="41"/>
      <c r="F5" s="2"/>
      <c r="G5" s="2"/>
      <c r="H5" s="2"/>
      <c r="I5" s="2"/>
      <c r="J5" s="219"/>
      <c r="K5" s="219"/>
      <c r="L5" s="219"/>
      <c r="M5" s="219"/>
      <c r="N5" s="219"/>
    </row>
    <row r="6" spans="1:31" customFormat="1" ht="15" x14ac:dyDescent="0.25">
      <c r="A6" s="196"/>
      <c r="B6" s="196"/>
      <c r="C6" s="196"/>
      <c r="D6" s="196"/>
      <c r="E6" s="2"/>
      <c r="F6" s="2"/>
      <c r="G6" s="2"/>
      <c r="H6" s="2"/>
      <c r="I6" s="2"/>
      <c r="J6" s="196"/>
      <c r="K6" s="196"/>
      <c r="L6" s="196"/>
      <c r="M6" s="196"/>
      <c r="N6" s="196"/>
      <c r="Y6" s="42" t="s">
        <v>42</v>
      </c>
      <c r="Z6" s="42" t="s">
        <v>42</v>
      </c>
    </row>
    <row r="7" spans="1:31" customFormat="1" ht="17.25" customHeight="1" x14ac:dyDescent="0.25">
      <c r="A7" s="43"/>
      <c r="B7" s="44"/>
      <c r="C7" s="45"/>
      <c r="D7" s="41"/>
      <c r="E7" s="2"/>
      <c r="F7" s="2"/>
      <c r="G7" s="2"/>
      <c r="H7" s="2"/>
      <c r="I7" s="2"/>
      <c r="J7" s="43"/>
      <c r="K7" s="43"/>
      <c r="L7" s="43"/>
      <c r="M7" s="43"/>
      <c r="N7" s="45"/>
    </row>
    <row r="8" spans="1:31" customFormat="1" ht="16.5" customHeight="1" x14ac:dyDescent="0.25">
      <c r="A8" s="8" t="s">
        <v>43</v>
      </c>
      <c r="B8" s="46"/>
      <c r="C8" s="46"/>
      <c r="D8" s="46"/>
      <c r="E8" s="2"/>
      <c r="F8" s="2"/>
      <c r="G8" s="2"/>
      <c r="H8" s="2"/>
      <c r="I8" s="2"/>
      <c r="J8" s="8"/>
      <c r="K8" s="8"/>
      <c r="L8" s="46"/>
      <c r="M8" s="46"/>
      <c r="N8" s="47" t="s">
        <v>43</v>
      </c>
    </row>
    <row r="9" spans="1:31" customFormat="1" ht="15.75" customHeight="1" x14ac:dyDescent="0.25">
      <c r="A9" s="2"/>
      <c r="B9" s="2"/>
      <c r="C9" s="2"/>
      <c r="D9" s="2"/>
      <c r="E9" s="2"/>
      <c r="F9" s="48"/>
      <c r="G9" s="2"/>
      <c r="H9" s="2"/>
      <c r="I9" s="2"/>
      <c r="J9" s="2"/>
      <c r="K9" s="2"/>
      <c r="L9" s="2"/>
      <c r="M9" s="2"/>
      <c r="N9" s="2"/>
    </row>
    <row r="10" spans="1:31" customFormat="1" ht="2.25" customHeight="1" x14ac:dyDescent="0.25">
      <c r="A10" s="30"/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31" customFormat="1" ht="14.25" customHeight="1" x14ac:dyDescent="0.25">
      <c r="A11" s="30" t="s">
        <v>44</v>
      </c>
      <c r="B11" s="46"/>
      <c r="C11" s="2"/>
      <c r="E11" s="2"/>
      <c r="F11" s="2"/>
      <c r="G11" s="220" t="s">
        <v>45</v>
      </c>
      <c r="H11" s="220"/>
      <c r="I11" s="220"/>
      <c r="J11" s="220"/>
      <c r="K11" s="220"/>
      <c r="L11" s="220"/>
      <c r="M11" s="220"/>
      <c r="N11" s="220"/>
    </row>
    <row r="12" spans="1:31" customFormat="1" ht="33.75" customHeight="1" x14ac:dyDescent="0.25">
      <c r="A12" s="30" t="s">
        <v>46</v>
      </c>
      <c r="B12" s="46"/>
      <c r="C12" s="2"/>
      <c r="E12" s="11"/>
      <c r="F12" s="11"/>
      <c r="G12" s="214" t="s">
        <v>47</v>
      </c>
      <c r="H12" s="214"/>
      <c r="I12" s="214"/>
      <c r="J12" s="214"/>
      <c r="K12" s="214"/>
      <c r="L12" s="214"/>
      <c r="M12" s="214"/>
      <c r="N12" s="214"/>
      <c r="AA12" s="12" t="s">
        <v>47</v>
      </c>
    </row>
    <row r="13" spans="1:31" customFormat="1" ht="33.75" customHeight="1" x14ac:dyDescent="0.25">
      <c r="A13" s="215" t="s">
        <v>48</v>
      </c>
      <c r="B13" s="215"/>
      <c r="C13" s="215"/>
      <c r="D13" s="215"/>
      <c r="E13" s="215"/>
      <c r="F13" s="215"/>
      <c r="G13" s="214" t="s">
        <v>49</v>
      </c>
      <c r="H13" s="214"/>
      <c r="I13" s="214"/>
      <c r="J13" s="214"/>
      <c r="K13" s="214"/>
      <c r="L13" s="214"/>
      <c r="M13" s="214"/>
      <c r="N13" s="214"/>
      <c r="P13" s="49" t="s">
        <v>48</v>
      </c>
      <c r="Q13" s="50" t="s">
        <v>49</v>
      </c>
      <c r="R13" s="12"/>
      <c r="S13" s="12"/>
      <c r="T13" s="12"/>
      <c r="U13" s="12"/>
      <c r="V13" s="12"/>
      <c r="W13" s="12"/>
      <c r="X13" s="12"/>
      <c r="AB13" s="12" t="s">
        <v>49</v>
      </c>
    </row>
    <row r="14" spans="1:31" customFormat="1" ht="67.5" customHeight="1" x14ac:dyDescent="0.25">
      <c r="A14" s="213" t="s">
        <v>50</v>
      </c>
      <c r="B14" s="213"/>
      <c r="C14" s="213"/>
      <c r="D14" s="213"/>
      <c r="E14" s="213"/>
      <c r="F14" s="213"/>
      <c r="G14" s="214"/>
      <c r="H14" s="214"/>
      <c r="I14" s="214"/>
      <c r="J14" s="214"/>
      <c r="K14" s="214"/>
      <c r="L14" s="214"/>
      <c r="M14" s="214"/>
      <c r="N14" s="214"/>
      <c r="P14" s="49" t="s">
        <v>50</v>
      </c>
      <c r="Q14" s="50"/>
      <c r="R14" s="12"/>
      <c r="S14" s="12"/>
      <c r="T14" s="12"/>
      <c r="U14" s="12"/>
      <c r="V14" s="12"/>
      <c r="W14" s="12"/>
      <c r="X14" s="12"/>
      <c r="AC14" s="12" t="s">
        <v>42</v>
      </c>
    </row>
    <row r="15" spans="1:31" customFormat="1" ht="33.75" customHeight="1" x14ac:dyDescent="0.25">
      <c r="A15" s="215" t="s">
        <v>51</v>
      </c>
      <c r="B15" s="215"/>
      <c r="C15" s="215"/>
      <c r="D15" s="215"/>
      <c r="E15" s="215"/>
      <c r="F15" s="215"/>
      <c r="G15" s="214"/>
      <c r="H15" s="214"/>
      <c r="I15" s="214"/>
      <c r="J15" s="214"/>
      <c r="K15" s="214"/>
      <c r="L15" s="214"/>
      <c r="M15" s="214"/>
      <c r="N15" s="214"/>
      <c r="P15" s="49" t="s">
        <v>51</v>
      </c>
      <c r="Q15" s="50"/>
      <c r="R15" s="12"/>
      <c r="S15" s="12"/>
      <c r="T15" s="12"/>
      <c r="U15" s="12"/>
      <c r="V15" s="12"/>
      <c r="W15" s="12"/>
      <c r="X15" s="12"/>
      <c r="AD15" s="12" t="s">
        <v>42</v>
      </c>
    </row>
    <row r="16" spans="1:31" customFormat="1" ht="11.25" customHeight="1" x14ac:dyDescent="0.25">
      <c r="A16" s="216" t="s">
        <v>52</v>
      </c>
      <c r="B16" s="216"/>
      <c r="C16" s="216"/>
      <c r="D16" s="216"/>
      <c r="E16" s="216"/>
      <c r="F16" s="216"/>
      <c r="G16" s="214" t="s">
        <v>53</v>
      </c>
      <c r="H16" s="214"/>
      <c r="I16" s="214"/>
      <c r="J16" s="214"/>
      <c r="K16" s="214"/>
      <c r="L16" s="214"/>
      <c r="M16" s="214"/>
      <c r="N16" s="214"/>
      <c r="P16" s="51"/>
      <c r="Q16" s="51"/>
      <c r="AE16" s="12" t="s">
        <v>53</v>
      </c>
    </row>
    <row r="17" spans="1:36" customFormat="1" ht="15" x14ac:dyDescent="0.25">
      <c r="A17" s="216" t="s">
        <v>54</v>
      </c>
      <c r="B17" s="216"/>
      <c r="C17" s="216"/>
      <c r="D17" s="216"/>
      <c r="E17" s="216"/>
      <c r="F17" s="216"/>
      <c r="G17" s="214"/>
      <c r="H17" s="214"/>
      <c r="I17" s="214"/>
      <c r="J17" s="214"/>
      <c r="K17" s="214"/>
      <c r="L17" s="214"/>
      <c r="M17" s="214"/>
      <c r="N17" s="214"/>
      <c r="AF17" s="12" t="s">
        <v>42</v>
      </c>
    </row>
    <row r="18" spans="1:36" customFormat="1" ht="8.25" customHeight="1" x14ac:dyDescent="0.25">
      <c r="A18" s="52"/>
      <c r="B18" s="2"/>
      <c r="C18" s="2"/>
      <c r="D18" s="2"/>
      <c r="E18" s="2"/>
      <c r="F18" s="46"/>
      <c r="G18" s="46"/>
      <c r="H18" s="46"/>
      <c r="I18" s="46"/>
      <c r="J18" s="46"/>
      <c r="K18" s="46"/>
      <c r="L18" s="46"/>
      <c r="M18" s="46"/>
      <c r="N18" s="46"/>
    </row>
    <row r="19" spans="1:36" customFormat="1" ht="15" x14ac:dyDescent="0.25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AG19" s="12" t="s">
        <v>55</v>
      </c>
    </row>
    <row r="20" spans="1:36" customFormat="1" ht="15" x14ac:dyDescent="0.25">
      <c r="A20" s="222" t="s">
        <v>10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</row>
    <row r="21" spans="1:36" customFormat="1" ht="8.25" customHeight="1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36" customFormat="1" ht="15" x14ac:dyDescent="0.2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AH22" s="12" t="s">
        <v>55</v>
      </c>
    </row>
    <row r="23" spans="1:36" customFormat="1" ht="15" x14ac:dyDescent="0.25">
      <c r="A23" s="222" t="s">
        <v>56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</row>
    <row r="24" spans="1:36" customFormat="1" ht="24" customHeight="1" x14ac:dyDescent="0.25">
      <c r="A24" s="225" t="s">
        <v>57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</row>
    <row r="25" spans="1:36" customFormat="1" ht="8.2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36" customFormat="1" ht="15" x14ac:dyDescent="0.25">
      <c r="A26" s="221" t="s">
        <v>266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AI26" s="12" t="s">
        <v>58</v>
      </c>
    </row>
    <row r="27" spans="1:36" customFormat="1" ht="13.5" customHeight="1" x14ac:dyDescent="0.25">
      <c r="A27" s="222" t="s">
        <v>59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</row>
    <row r="28" spans="1:36" customFormat="1" ht="15" customHeight="1" x14ac:dyDescent="0.25">
      <c r="A28" s="2" t="s">
        <v>60</v>
      </c>
      <c r="B28" s="54" t="s">
        <v>61</v>
      </c>
      <c r="C28" s="8" t="s">
        <v>62</v>
      </c>
      <c r="D28" s="8"/>
      <c r="E28" s="8"/>
      <c r="F28" s="11"/>
      <c r="G28" s="11"/>
      <c r="H28" s="11"/>
      <c r="I28" s="11"/>
      <c r="J28" s="11"/>
      <c r="K28" s="11"/>
      <c r="L28" s="11"/>
      <c r="M28" s="11"/>
      <c r="N28" s="11"/>
    </row>
    <row r="29" spans="1:36" customFormat="1" ht="18" customHeight="1" x14ac:dyDescent="0.25">
      <c r="A29" s="2" t="s">
        <v>63</v>
      </c>
      <c r="B29" s="220"/>
      <c r="C29" s="220"/>
      <c r="D29" s="220"/>
      <c r="E29" s="220"/>
      <c r="F29" s="220"/>
      <c r="G29" s="11"/>
      <c r="H29" s="11"/>
      <c r="I29" s="11"/>
      <c r="J29" s="11"/>
      <c r="K29" s="11"/>
      <c r="L29" s="11"/>
      <c r="M29" s="11"/>
      <c r="N29" s="11"/>
    </row>
    <row r="30" spans="1:36" customFormat="1" ht="15" x14ac:dyDescent="0.25">
      <c r="A30" s="2"/>
      <c r="B30" s="223" t="s">
        <v>64</v>
      </c>
      <c r="C30" s="223"/>
      <c r="D30" s="223"/>
      <c r="E30" s="223"/>
      <c r="F30" s="223"/>
      <c r="G30" s="55"/>
      <c r="H30" s="55"/>
      <c r="I30" s="55"/>
      <c r="J30" s="55"/>
      <c r="K30" s="55"/>
      <c r="L30" s="55"/>
      <c r="M30" s="56"/>
      <c r="N30" s="55"/>
    </row>
    <row r="31" spans="1:36" customFormat="1" ht="9.75" customHeight="1" x14ac:dyDescent="0.25">
      <c r="A31" s="2"/>
      <c r="B31" s="2"/>
      <c r="C31" s="2"/>
      <c r="D31" s="57"/>
      <c r="E31" s="57"/>
      <c r="F31" s="57"/>
      <c r="G31" s="57"/>
      <c r="H31" s="57"/>
      <c r="I31" s="57"/>
      <c r="J31" s="57"/>
      <c r="K31" s="57"/>
      <c r="L31" s="57"/>
      <c r="M31" s="55"/>
      <c r="N31" s="55"/>
    </row>
    <row r="32" spans="1:36" customFormat="1" ht="15" x14ac:dyDescent="0.25">
      <c r="A32" s="17" t="s">
        <v>65</v>
      </c>
      <c r="B32" s="2"/>
      <c r="C32" s="2"/>
      <c r="D32" s="209" t="s">
        <v>66</v>
      </c>
      <c r="E32" s="209"/>
      <c r="F32" s="209"/>
      <c r="G32" s="58"/>
      <c r="H32" s="58"/>
      <c r="I32" s="58"/>
      <c r="J32" s="58"/>
      <c r="K32" s="58"/>
      <c r="L32" s="58"/>
      <c r="M32" s="58"/>
      <c r="N32" s="58"/>
      <c r="AJ32" s="12" t="s">
        <v>66</v>
      </c>
    </row>
    <row r="33" spans="1:40" customFormat="1" ht="9.75" customHeight="1" x14ac:dyDescent="0.25">
      <c r="A33" s="2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40" customFormat="1" ht="12.75" customHeight="1" x14ac:dyDescent="0.25">
      <c r="A34" s="17" t="s">
        <v>67</v>
      </c>
      <c r="B34" s="3"/>
      <c r="C34" s="59">
        <v>2531.14</v>
      </c>
      <c r="D34" s="45" t="s">
        <v>68</v>
      </c>
      <c r="E34" s="37" t="s">
        <v>69</v>
      </c>
      <c r="G34" s="3"/>
      <c r="H34" s="3"/>
      <c r="I34" s="3"/>
      <c r="J34" s="3"/>
      <c r="K34" s="3"/>
      <c r="L34" s="60"/>
      <c r="M34" s="60"/>
      <c r="N34" s="3"/>
    </row>
    <row r="35" spans="1:40" customFormat="1" ht="12.75" customHeight="1" x14ac:dyDescent="0.25">
      <c r="A35" s="2"/>
      <c r="B35" s="16" t="s">
        <v>70</v>
      </c>
      <c r="C35" s="61"/>
      <c r="D35" s="47"/>
      <c r="E35" s="37"/>
      <c r="G35" s="3"/>
    </row>
    <row r="36" spans="1:40" customFormat="1" ht="12.75" customHeight="1" x14ac:dyDescent="0.25">
      <c r="A36" s="2"/>
      <c r="B36" s="62" t="s">
        <v>71</v>
      </c>
      <c r="C36" s="59">
        <v>2109.29</v>
      </c>
      <c r="D36" s="45" t="s">
        <v>72</v>
      </c>
      <c r="E36" s="37" t="s">
        <v>69</v>
      </c>
      <c r="G36" s="3" t="s">
        <v>73</v>
      </c>
      <c r="I36" s="3"/>
      <c r="J36" s="3"/>
      <c r="K36" s="3"/>
      <c r="L36" s="59">
        <v>51.12</v>
      </c>
      <c r="M36" s="63" t="s">
        <v>74</v>
      </c>
      <c r="N36" s="37" t="s">
        <v>69</v>
      </c>
    </row>
    <row r="37" spans="1:40" customFormat="1" ht="12.75" customHeight="1" x14ac:dyDescent="0.25">
      <c r="A37" s="2"/>
      <c r="B37" s="62" t="s">
        <v>18</v>
      </c>
      <c r="C37" s="59">
        <v>0</v>
      </c>
      <c r="D37" s="64" t="s">
        <v>75</v>
      </c>
      <c r="E37" s="37" t="s">
        <v>69</v>
      </c>
      <c r="G37" s="3" t="s">
        <v>76</v>
      </c>
      <c r="I37" s="3"/>
      <c r="J37" s="3"/>
      <c r="K37" s="3"/>
      <c r="L37" s="210">
        <v>196.08</v>
      </c>
      <c r="M37" s="210"/>
      <c r="N37" s="37" t="s">
        <v>77</v>
      </c>
    </row>
    <row r="38" spans="1:40" customFormat="1" ht="12.75" customHeight="1" x14ac:dyDescent="0.25">
      <c r="A38" s="2"/>
      <c r="B38" s="62" t="s">
        <v>19</v>
      </c>
      <c r="C38" s="59">
        <v>0</v>
      </c>
      <c r="D38" s="64" t="s">
        <v>75</v>
      </c>
      <c r="E38" s="37" t="s">
        <v>69</v>
      </c>
      <c r="G38" s="3" t="s">
        <v>78</v>
      </c>
      <c r="I38" s="3"/>
      <c r="J38" s="3"/>
      <c r="K38" s="3"/>
      <c r="L38" s="210">
        <v>112.75</v>
      </c>
      <c r="M38" s="210"/>
      <c r="N38" s="37" t="s">
        <v>77</v>
      </c>
    </row>
    <row r="39" spans="1:40" customFormat="1" ht="12.75" customHeight="1" x14ac:dyDescent="0.25">
      <c r="A39" s="2"/>
      <c r="B39" s="62" t="s">
        <v>20</v>
      </c>
      <c r="C39" s="59">
        <v>0</v>
      </c>
      <c r="D39" s="45" t="s">
        <v>75</v>
      </c>
      <c r="E39" s="37" t="s">
        <v>69</v>
      </c>
      <c r="G39" s="3"/>
      <c r="H39" s="3"/>
      <c r="I39" s="3"/>
      <c r="J39" s="3"/>
      <c r="K39" s="3"/>
      <c r="L39" s="211" t="s">
        <v>79</v>
      </c>
      <c r="M39" s="211"/>
      <c r="N39" s="3"/>
    </row>
    <row r="40" spans="1:40" customFormat="1" ht="9.75" customHeight="1" x14ac:dyDescent="0.25">
      <c r="A40" s="65"/>
    </row>
    <row r="41" spans="1:40" customFormat="1" ht="36" customHeight="1" x14ac:dyDescent="0.25">
      <c r="A41" s="212" t="s">
        <v>12</v>
      </c>
      <c r="B41" s="169" t="s">
        <v>80</v>
      </c>
      <c r="C41" s="169" t="s">
        <v>81</v>
      </c>
      <c r="D41" s="169"/>
      <c r="E41" s="169"/>
      <c r="F41" s="169" t="s">
        <v>82</v>
      </c>
      <c r="G41" s="169" t="s">
        <v>83</v>
      </c>
      <c r="H41" s="169"/>
      <c r="I41" s="169"/>
      <c r="J41" s="169" t="s">
        <v>84</v>
      </c>
      <c r="K41" s="169"/>
      <c r="L41" s="169"/>
      <c r="M41" s="169" t="s">
        <v>85</v>
      </c>
      <c r="N41" s="169" t="s">
        <v>86</v>
      </c>
    </row>
    <row r="42" spans="1:40" customFormat="1" ht="11.25" customHeight="1" x14ac:dyDescent="0.25">
      <c r="A42" s="212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</row>
    <row r="43" spans="1:40" customFormat="1" ht="34.5" customHeight="1" x14ac:dyDescent="0.25">
      <c r="A43" s="212"/>
      <c r="B43" s="169"/>
      <c r="C43" s="169"/>
      <c r="D43" s="169"/>
      <c r="E43" s="169"/>
      <c r="F43" s="169"/>
      <c r="G43" s="38" t="s">
        <v>87</v>
      </c>
      <c r="H43" s="38" t="s">
        <v>88</v>
      </c>
      <c r="I43" s="38" t="s">
        <v>89</v>
      </c>
      <c r="J43" s="38" t="s">
        <v>87</v>
      </c>
      <c r="K43" s="38" t="s">
        <v>88</v>
      </c>
      <c r="L43" s="38" t="s">
        <v>90</v>
      </c>
      <c r="M43" s="169"/>
      <c r="N43" s="169"/>
    </row>
    <row r="44" spans="1:40" customFormat="1" ht="15" x14ac:dyDescent="0.25">
      <c r="A44" s="66">
        <v>1</v>
      </c>
      <c r="B44" s="67">
        <v>2</v>
      </c>
      <c r="C44" s="208">
        <v>3</v>
      </c>
      <c r="D44" s="208"/>
      <c r="E44" s="208"/>
      <c r="F44" s="67">
        <v>4</v>
      </c>
      <c r="G44" s="67">
        <v>5</v>
      </c>
      <c r="H44" s="67">
        <v>6</v>
      </c>
      <c r="I44" s="67">
        <v>7</v>
      </c>
      <c r="J44" s="67">
        <v>8</v>
      </c>
      <c r="K44" s="67">
        <v>9</v>
      </c>
      <c r="L44" s="67">
        <v>10</v>
      </c>
      <c r="M44" s="67">
        <v>11</v>
      </c>
      <c r="N44" s="67">
        <v>12</v>
      </c>
      <c r="O44" s="68"/>
      <c r="P44" s="68"/>
      <c r="Q44" s="68"/>
    </row>
    <row r="45" spans="1:40" customFormat="1" ht="15" x14ac:dyDescent="0.25">
      <c r="A45" s="205" t="s">
        <v>91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7"/>
      <c r="AK45" s="69" t="s">
        <v>91</v>
      </c>
    </row>
    <row r="46" spans="1:40" customFormat="1" ht="34.5" x14ac:dyDescent="0.25">
      <c r="A46" s="70" t="s">
        <v>22</v>
      </c>
      <c r="B46" s="71" t="s">
        <v>92</v>
      </c>
      <c r="C46" s="198" t="s">
        <v>93</v>
      </c>
      <c r="D46" s="198"/>
      <c r="E46" s="198"/>
      <c r="F46" s="72" t="s">
        <v>94</v>
      </c>
      <c r="G46" s="73">
        <v>7.0000000000000001E-3</v>
      </c>
      <c r="H46" s="74">
        <v>1</v>
      </c>
      <c r="I46" s="75">
        <v>7.0000000000000001E-3</v>
      </c>
      <c r="J46" s="76"/>
      <c r="K46" s="73"/>
      <c r="L46" s="76"/>
      <c r="M46" s="73"/>
      <c r="N46" s="77"/>
      <c r="AK46" s="69"/>
      <c r="AL46" s="78" t="s">
        <v>93</v>
      </c>
    </row>
    <row r="47" spans="1:40" customFormat="1" ht="15" x14ac:dyDescent="0.25">
      <c r="A47" s="79"/>
      <c r="B47" s="80"/>
      <c r="C47" s="196" t="s">
        <v>95</v>
      </c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9"/>
      <c r="AK47" s="69"/>
      <c r="AL47" s="78"/>
      <c r="AM47" s="42" t="s">
        <v>95</v>
      </c>
    </row>
    <row r="48" spans="1:40" customFormat="1" ht="15" x14ac:dyDescent="0.25">
      <c r="A48" s="81"/>
      <c r="B48" s="82" t="s">
        <v>28</v>
      </c>
      <c r="C48" s="196" t="s">
        <v>96</v>
      </c>
      <c r="D48" s="196"/>
      <c r="E48" s="196"/>
      <c r="F48" s="83"/>
      <c r="G48" s="84"/>
      <c r="H48" s="84"/>
      <c r="I48" s="84"/>
      <c r="J48" s="85">
        <v>4134.6499999999996</v>
      </c>
      <c r="K48" s="84"/>
      <c r="L48" s="86">
        <v>28.94</v>
      </c>
      <c r="M48" s="84"/>
      <c r="N48" s="87"/>
      <c r="AK48" s="69"/>
      <c r="AL48" s="78"/>
      <c r="AN48" s="42" t="s">
        <v>96</v>
      </c>
    </row>
    <row r="49" spans="1:43" customFormat="1" ht="15" x14ac:dyDescent="0.25">
      <c r="A49" s="81"/>
      <c r="B49" s="82" t="s">
        <v>97</v>
      </c>
      <c r="C49" s="196" t="s">
        <v>98</v>
      </c>
      <c r="D49" s="196"/>
      <c r="E49" s="196"/>
      <c r="F49" s="83"/>
      <c r="G49" s="84"/>
      <c r="H49" s="84"/>
      <c r="I49" s="84"/>
      <c r="J49" s="86">
        <v>423.93</v>
      </c>
      <c r="K49" s="84"/>
      <c r="L49" s="86">
        <v>2.97</v>
      </c>
      <c r="M49" s="88">
        <v>24.79</v>
      </c>
      <c r="N49" s="89">
        <v>73.63</v>
      </c>
      <c r="AK49" s="69"/>
      <c r="AL49" s="78"/>
      <c r="AN49" s="42" t="s">
        <v>98</v>
      </c>
    </row>
    <row r="50" spans="1:43" customFormat="1" ht="15" x14ac:dyDescent="0.25">
      <c r="A50" s="90"/>
      <c r="B50" s="82"/>
      <c r="C50" s="196" t="s">
        <v>99</v>
      </c>
      <c r="D50" s="196"/>
      <c r="E50" s="196"/>
      <c r="F50" s="83" t="s">
        <v>100</v>
      </c>
      <c r="G50" s="88">
        <v>25.96</v>
      </c>
      <c r="H50" s="84"/>
      <c r="I50" s="91">
        <v>0.18171999999999999</v>
      </c>
      <c r="J50" s="92"/>
      <c r="K50" s="84"/>
      <c r="L50" s="92"/>
      <c r="M50" s="84"/>
      <c r="N50" s="87"/>
      <c r="AK50" s="69"/>
      <c r="AL50" s="78"/>
      <c r="AO50" s="42" t="s">
        <v>99</v>
      </c>
    </row>
    <row r="51" spans="1:43" customFormat="1" ht="15" x14ac:dyDescent="0.25">
      <c r="A51" s="79"/>
      <c r="B51" s="82"/>
      <c r="C51" s="200" t="s">
        <v>101</v>
      </c>
      <c r="D51" s="200"/>
      <c r="E51" s="200"/>
      <c r="F51" s="93"/>
      <c r="G51" s="94"/>
      <c r="H51" s="94"/>
      <c r="I51" s="94"/>
      <c r="J51" s="95">
        <v>4134.6499999999996</v>
      </c>
      <c r="K51" s="94"/>
      <c r="L51" s="96">
        <v>28.94</v>
      </c>
      <c r="M51" s="94"/>
      <c r="N51" s="97"/>
      <c r="AK51" s="69"/>
      <c r="AL51" s="78"/>
      <c r="AP51" s="42" t="s">
        <v>101</v>
      </c>
    </row>
    <row r="52" spans="1:43" customFormat="1" ht="15" x14ac:dyDescent="0.25">
      <c r="A52" s="90"/>
      <c r="B52" s="82"/>
      <c r="C52" s="196" t="s">
        <v>102</v>
      </c>
      <c r="D52" s="196"/>
      <c r="E52" s="196"/>
      <c r="F52" s="83"/>
      <c r="G52" s="84"/>
      <c r="H52" s="84"/>
      <c r="I52" s="84"/>
      <c r="J52" s="92"/>
      <c r="K52" s="84"/>
      <c r="L52" s="86">
        <v>2.97</v>
      </c>
      <c r="M52" s="84"/>
      <c r="N52" s="89">
        <v>73.63</v>
      </c>
      <c r="AK52" s="69"/>
      <c r="AL52" s="78"/>
      <c r="AO52" s="42" t="s">
        <v>102</v>
      </c>
    </row>
    <row r="53" spans="1:43" customFormat="1" ht="23.25" x14ac:dyDescent="0.25">
      <c r="A53" s="90"/>
      <c r="B53" s="82" t="s">
        <v>103</v>
      </c>
      <c r="C53" s="196" t="s">
        <v>104</v>
      </c>
      <c r="D53" s="196"/>
      <c r="E53" s="196"/>
      <c r="F53" s="83" t="s">
        <v>105</v>
      </c>
      <c r="G53" s="98">
        <v>92</v>
      </c>
      <c r="H53" s="84"/>
      <c r="I53" s="98">
        <v>92</v>
      </c>
      <c r="J53" s="92"/>
      <c r="K53" s="84"/>
      <c r="L53" s="86">
        <v>2.73</v>
      </c>
      <c r="M53" s="84"/>
      <c r="N53" s="89">
        <v>67.739999999999995</v>
      </c>
      <c r="AK53" s="69"/>
      <c r="AL53" s="78"/>
      <c r="AO53" s="42" t="s">
        <v>104</v>
      </c>
    </row>
    <row r="54" spans="1:43" customFormat="1" ht="23.25" x14ac:dyDescent="0.25">
      <c r="A54" s="90"/>
      <c r="B54" s="82" t="s">
        <v>106</v>
      </c>
      <c r="C54" s="196" t="s">
        <v>107</v>
      </c>
      <c r="D54" s="196"/>
      <c r="E54" s="196"/>
      <c r="F54" s="83" t="s">
        <v>105</v>
      </c>
      <c r="G54" s="98">
        <v>46</v>
      </c>
      <c r="H54" s="84"/>
      <c r="I54" s="98">
        <v>46</v>
      </c>
      <c r="J54" s="92"/>
      <c r="K54" s="84"/>
      <c r="L54" s="86">
        <v>1.37</v>
      </c>
      <c r="M54" s="84"/>
      <c r="N54" s="89">
        <v>33.869999999999997</v>
      </c>
      <c r="AK54" s="69"/>
      <c r="AL54" s="78"/>
      <c r="AO54" s="42" t="s">
        <v>107</v>
      </c>
    </row>
    <row r="55" spans="1:43" customFormat="1" ht="15" x14ac:dyDescent="0.25">
      <c r="A55" s="99"/>
      <c r="B55" s="100"/>
      <c r="C55" s="198" t="s">
        <v>108</v>
      </c>
      <c r="D55" s="198"/>
      <c r="E55" s="198"/>
      <c r="F55" s="72"/>
      <c r="G55" s="73"/>
      <c r="H55" s="73"/>
      <c r="I55" s="73"/>
      <c r="J55" s="76"/>
      <c r="K55" s="73"/>
      <c r="L55" s="101">
        <v>33.04</v>
      </c>
      <c r="M55" s="94"/>
      <c r="N55" s="77"/>
      <c r="AK55" s="69"/>
      <c r="AL55" s="78"/>
      <c r="AQ55" s="78" t="s">
        <v>108</v>
      </c>
    </row>
    <row r="56" spans="1:43" customFormat="1" ht="45.75" x14ac:dyDescent="0.25">
      <c r="A56" s="70" t="s">
        <v>28</v>
      </c>
      <c r="B56" s="71" t="s">
        <v>109</v>
      </c>
      <c r="C56" s="198" t="s">
        <v>110</v>
      </c>
      <c r="D56" s="198"/>
      <c r="E56" s="198"/>
      <c r="F56" s="72" t="s">
        <v>111</v>
      </c>
      <c r="G56" s="73">
        <v>9.8000000000000007</v>
      </c>
      <c r="H56" s="74">
        <v>1</v>
      </c>
      <c r="I56" s="102">
        <v>9.8000000000000007</v>
      </c>
      <c r="J56" s="101">
        <v>4.87</v>
      </c>
      <c r="K56" s="73"/>
      <c r="L56" s="101">
        <v>47.73</v>
      </c>
      <c r="M56" s="73"/>
      <c r="N56" s="77"/>
      <c r="AK56" s="69"/>
      <c r="AL56" s="78" t="s">
        <v>110</v>
      </c>
      <c r="AQ56" s="78"/>
    </row>
    <row r="57" spans="1:43" customFormat="1" ht="15" x14ac:dyDescent="0.25">
      <c r="A57" s="79"/>
      <c r="B57" s="80"/>
      <c r="C57" s="196" t="s">
        <v>112</v>
      </c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9"/>
      <c r="AK57" s="69"/>
      <c r="AL57" s="78"/>
      <c r="AM57" s="42" t="s">
        <v>112</v>
      </c>
      <c r="AQ57" s="78"/>
    </row>
    <row r="58" spans="1:43" customFormat="1" ht="15" x14ac:dyDescent="0.25">
      <c r="A58" s="99"/>
      <c r="B58" s="100"/>
      <c r="C58" s="198" t="s">
        <v>108</v>
      </c>
      <c r="D58" s="198"/>
      <c r="E58" s="198"/>
      <c r="F58" s="72"/>
      <c r="G58" s="73"/>
      <c r="H58" s="73"/>
      <c r="I58" s="73"/>
      <c r="J58" s="76"/>
      <c r="K58" s="73"/>
      <c r="L58" s="101">
        <v>47.73</v>
      </c>
      <c r="M58" s="94"/>
      <c r="N58" s="77"/>
      <c r="AK58" s="69"/>
      <c r="AL58" s="78"/>
      <c r="AQ58" s="78" t="s">
        <v>108</v>
      </c>
    </row>
    <row r="59" spans="1:43" customFormat="1" ht="22.5" x14ac:dyDescent="0.25">
      <c r="A59" s="70" t="s">
        <v>97</v>
      </c>
      <c r="B59" s="71" t="s">
        <v>113</v>
      </c>
      <c r="C59" s="198" t="s">
        <v>114</v>
      </c>
      <c r="D59" s="198"/>
      <c r="E59" s="198"/>
      <c r="F59" s="72" t="s">
        <v>94</v>
      </c>
      <c r="G59" s="73">
        <v>7.0000000000000001E-3</v>
      </c>
      <c r="H59" s="74">
        <v>1</v>
      </c>
      <c r="I59" s="75">
        <v>7.0000000000000001E-3</v>
      </c>
      <c r="J59" s="76"/>
      <c r="K59" s="73"/>
      <c r="L59" s="76"/>
      <c r="M59" s="73"/>
      <c r="N59" s="77"/>
      <c r="AK59" s="69"/>
      <c r="AL59" s="78" t="s">
        <v>114</v>
      </c>
      <c r="AQ59" s="78"/>
    </row>
    <row r="60" spans="1:43" customFormat="1" ht="15" x14ac:dyDescent="0.25">
      <c r="A60" s="79"/>
      <c r="B60" s="80"/>
      <c r="C60" s="196" t="s">
        <v>95</v>
      </c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9"/>
      <c r="AK60" s="69"/>
      <c r="AL60" s="78"/>
      <c r="AM60" s="42" t="s">
        <v>95</v>
      </c>
      <c r="AQ60" s="78"/>
    </row>
    <row r="61" spans="1:43" customFormat="1" ht="15" x14ac:dyDescent="0.25">
      <c r="A61" s="81"/>
      <c r="B61" s="82" t="s">
        <v>22</v>
      </c>
      <c r="C61" s="196" t="s">
        <v>115</v>
      </c>
      <c r="D61" s="196"/>
      <c r="E61" s="196"/>
      <c r="F61" s="83"/>
      <c r="G61" s="84"/>
      <c r="H61" s="84"/>
      <c r="I61" s="84"/>
      <c r="J61" s="86">
        <v>35.99</v>
      </c>
      <c r="K61" s="84"/>
      <c r="L61" s="86">
        <v>0.25</v>
      </c>
      <c r="M61" s="88">
        <v>24.79</v>
      </c>
      <c r="N61" s="89">
        <v>6.2</v>
      </c>
      <c r="AK61" s="69"/>
      <c r="AL61" s="78"/>
      <c r="AN61" s="42" t="s">
        <v>115</v>
      </c>
      <c r="AQ61" s="78"/>
    </row>
    <row r="62" spans="1:43" customFormat="1" ht="15" x14ac:dyDescent="0.25">
      <c r="A62" s="81"/>
      <c r="B62" s="82" t="s">
        <v>28</v>
      </c>
      <c r="C62" s="196" t="s">
        <v>96</v>
      </c>
      <c r="D62" s="196"/>
      <c r="E62" s="196"/>
      <c r="F62" s="83"/>
      <c r="G62" s="84"/>
      <c r="H62" s="84"/>
      <c r="I62" s="84"/>
      <c r="J62" s="86">
        <v>481.11</v>
      </c>
      <c r="K62" s="84"/>
      <c r="L62" s="86">
        <v>3.37</v>
      </c>
      <c r="M62" s="84"/>
      <c r="N62" s="87"/>
      <c r="AK62" s="69"/>
      <c r="AL62" s="78"/>
      <c r="AN62" s="42" t="s">
        <v>96</v>
      </c>
      <c r="AQ62" s="78"/>
    </row>
    <row r="63" spans="1:43" customFormat="1" ht="15" x14ac:dyDescent="0.25">
      <c r="A63" s="81"/>
      <c r="B63" s="82" t="s">
        <v>97</v>
      </c>
      <c r="C63" s="196" t="s">
        <v>98</v>
      </c>
      <c r="D63" s="196"/>
      <c r="E63" s="196"/>
      <c r="F63" s="83"/>
      <c r="G63" s="84"/>
      <c r="H63" s="84"/>
      <c r="I63" s="84"/>
      <c r="J63" s="86">
        <v>64.83</v>
      </c>
      <c r="K63" s="84"/>
      <c r="L63" s="86">
        <v>0.45</v>
      </c>
      <c r="M63" s="88">
        <v>24.79</v>
      </c>
      <c r="N63" s="89">
        <v>11.16</v>
      </c>
      <c r="AK63" s="69"/>
      <c r="AL63" s="78"/>
      <c r="AN63" s="42" t="s">
        <v>98</v>
      </c>
      <c r="AQ63" s="78"/>
    </row>
    <row r="64" spans="1:43" customFormat="1" ht="15" x14ac:dyDescent="0.25">
      <c r="A64" s="81"/>
      <c r="B64" s="82" t="s">
        <v>116</v>
      </c>
      <c r="C64" s="196" t="s">
        <v>117</v>
      </c>
      <c r="D64" s="196"/>
      <c r="E64" s="196"/>
      <c r="F64" s="83"/>
      <c r="G64" s="84"/>
      <c r="H64" s="84"/>
      <c r="I64" s="84"/>
      <c r="J64" s="86">
        <v>7.75</v>
      </c>
      <c r="K64" s="84"/>
      <c r="L64" s="86">
        <v>0.05</v>
      </c>
      <c r="M64" s="84"/>
      <c r="N64" s="87"/>
      <c r="AK64" s="69"/>
      <c r="AL64" s="78"/>
      <c r="AN64" s="42" t="s">
        <v>117</v>
      </c>
      <c r="AQ64" s="78"/>
    </row>
    <row r="65" spans="1:43" customFormat="1" ht="15" x14ac:dyDescent="0.25">
      <c r="A65" s="90"/>
      <c r="B65" s="82"/>
      <c r="C65" s="196" t="s">
        <v>118</v>
      </c>
      <c r="D65" s="196"/>
      <c r="E65" s="196"/>
      <c r="F65" s="83" t="s">
        <v>100</v>
      </c>
      <c r="G65" s="88">
        <v>3.65</v>
      </c>
      <c r="H65" s="84"/>
      <c r="I65" s="91">
        <v>2.555E-2</v>
      </c>
      <c r="J65" s="92"/>
      <c r="K65" s="84"/>
      <c r="L65" s="92"/>
      <c r="M65" s="84"/>
      <c r="N65" s="87"/>
      <c r="AK65" s="69"/>
      <c r="AL65" s="78"/>
      <c r="AO65" s="42" t="s">
        <v>118</v>
      </c>
      <c r="AQ65" s="78"/>
    </row>
    <row r="66" spans="1:43" customFormat="1" ht="15" x14ac:dyDescent="0.25">
      <c r="A66" s="90"/>
      <c r="B66" s="82"/>
      <c r="C66" s="196" t="s">
        <v>99</v>
      </c>
      <c r="D66" s="196"/>
      <c r="E66" s="196"/>
      <c r="F66" s="83" t="s">
        <v>100</v>
      </c>
      <c r="G66" s="88">
        <v>3.97</v>
      </c>
      <c r="H66" s="84"/>
      <c r="I66" s="91">
        <v>2.7789999999999999E-2</v>
      </c>
      <c r="J66" s="92"/>
      <c r="K66" s="84"/>
      <c r="L66" s="92"/>
      <c r="M66" s="84"/>
      <c r="N66" s="87"/>
      <c r="AK66" s="69"/>
      <c r="AL66" s="78"/>
      <c r="AO66" s="42" t="s">
        <v>99</v>
      </c>
      <c r="AQ66" s="78"/>
    </row>
    <row r="67" spans="1:43" customFormat="1" ht="15" x14ac:dyDescent="0.25">
      <c r="A67" s="79"/>
      <c r="B67" s="82"/>
      <c r="C67" s="200" t="s">
        <v>101</v>
      </c>
      <c r="D67" s="200"/>
      <c r="E67" s="200"/>
      <c r="F67" s="93"/>
      <c r="G67" s="94"/>
      <c r="H67" s="94"/>
      <c r="I67" s="94"/>
      <c r="J67" s="96">
        <v>524.85</v>
      </c>
      <c r="K67" s="94"/>
      <c r="L67" s="96">
        <v>3.67</v>
      </c>
      <c r="M67" s="94"/>
      <c r="N67" s="97"/>
      <c r="AK67" s="69"/>
      <c r="AL67" s="78"/>
      <c r="AP67" s="42" t="s">
        <v>101</v>
      </c>
      <c r="AQ67" s="78"/>
    </row>
    <row r="68" spans="1:43" customFormat="1" ht="15" x14ac:dyDescent="0.25">
      <c r="A68" s="90"/>
      <c r="B68" s="82"/>
      <c r="C68" s="196" t="s">
        <v>102</v>
      </c>
      <c r="D68" s="196"/>
      <c r="E68" s="196"/>
      <c r="F68" s="83"/>
      <c r="G68" s="84"/>
      <c r="H68" s="84"/>
      <c r="I68" s="84"/>
      <c r="J68" s="92"/>
      <c r="K68" s="84"/>
      <c r="L68" s="86">
        <v>0.7</v>
      </c>
      <c r="M68" s="84"/>
      <c r="N68" s="89">
        <v>17.36</v>
      </c>
      <c r="AK68" s="69"/>
      <c r="AL68" s="78"/>
      <c r="AO68" s="42" t="s">
        <v>102</v>
      </c>
      <c r="AQ68" s="78"/>
    </row>
    <row r="69" spans="1:43" customFormat="1" ht="23.25" x14ac:dyDescent="0.25">
      <c r="A69" s="90"/>
      <c r="B69" s="82" t="s">
        <v>103</v>
      </c>
      <c r="C69" s="196" t="s">
        <v>104</v>
      </c>
      <c r="D69" s="196"/>
      <c r="E69" s="196"/>
      <c r="F69" s="83" t="s">
        <v>105</v>
      </c>
      <c r="G69" s="98">
        <v>92</v>
      </c>
      <c r="H69" s="84"/>
      <c r="I69" s="98">
        <v>92</v>
      </c>
      <c r="J69" s="92"/>
      <c r="K69" s="84"/>
      <c r="L69" s="86">
        <v>0.64</v>
      </c>
      <c r="M69" s="84"/>
      <c r="N69" s="89">
        <v>15.97</v>
      </c>
      <c r="AK69" s="69"/>
      <c r="AL69" s="78"/>
      <c r="AO69" s="42" t="s">
        <v>104</v>
      </c>
      <c r="AQ69" s="78"/>
    </row>
    <row r="70" spans="1:43" customFormat="1" ht="23.25" x14ac:dyDescent="0.25">
      <c r="A70" s="90"/>
      <c r="B70" s="82" t="s">
        <v>106</v>
      </c>
      <c r="C70" s="196" t="s">
        <v>107</v>
      </c>
      <c r="D70" s="196"/>
      <c r="E70" s="196"/>
      <c r="F70" s="83" t="s">
        <v>105</v>
      </c>
      <c r="G70" s="98">
        <v>46</v>
      </c>
      <c r="H70" s="84"/>
      <c r="I70" s="98">
        <v>46</v>
      </c>
      <c r="J70" s="92"/>
      <c r="K70" s="84"/>
      <c r="L70" s="86">
        <v>0.32</v>
      </c>
      <c r="M70" s="84"/>
      <c r="N70" s="89">
        <v>7.99</v>
      </c>
      <c r="AK70" s="69"/>
      <c r="AL70" s="78"/>
      <c r="AO70" s="42" t="s">
        <v>107</v>
      </c>
      <c r="AQ70" s="78"/>
    </row>
    <row r="71" spans="1:43" customFormat="1" ht="15" x14ac:dyDescent="0.25">
      <c r="A71" s="99"/>
      <c r="B71" s="100"/>
      <c r="C71" s="198" t="s">
        <v>108</v>
      </c>
      <c r="D71" s="198"/>
      <c r="E71" s="198"/>
      <c r="F71" s="72"/>
      <c r="G71" s="73"/>
      <c r="H71" s="73"/>
      <c r="I71" s="73"/>
      <c r="J71" s="76"/>
      <c r="K71" s="73"/>
      <c r="L71" s="101">
        <v>4.63</v>
      </c>
      <c r="M71" s="94"/>
      <c r="N71" s="77"/>
      <c r="AK71" s="69"/>
      <c r="AL71" s="78"/>
      <c r="AQ71" s="78" t="s">
        <v>108</v>
      </c>
    </row>
    <row r="72" spans="1:43" customFormat="1" ht="34.5" x14ac:dyDescent="0.25">
      <c r="A72" s="70" t="s">
        <v>116</v>
      </c>
      <c r="B72" s="71" t="s">
        <v>92</v>
      </c>
      <c r="C72" s="198" t="s">
        <v>93</v>
      </c>
      <c r="D72" s="198"/>
      <c r="E72" s="198"/>
      <c r="F72" s="72" t="s">
        <v>94</v>
      </c>
      <c r="G72" s="73">
        <v>8.6999999999999994E-2</v>
      </c>
      <c r="H72" s="74">
        <v>1</v>
      </c>
      <c r="I72" s="75">
        <v>8.6999999999999994E-2</v>
      </c>
      <c r="J72" s="76"/>
      <c r="K72" s="73"/>
      <c r="L72" s="76"/>
      <c r="M72" s="73"/>
      <c r="N72" s="77"/>
      <c r="AK72" s="69"/>
      <c r="AL72" s="78" t="s">
        <v>93</v>
      </c>
      <c r="AQ72" s="78"/>
    </row>
    <row r="73" spans="1:43" customFormat="1" ht="15" x14ac:dyDescent="0.25">
      <c r="A73" s="79"/>
      <c r="B73" s="80"/>
      <c r="C73" s="196" t="s">
        <v>119</v>
      </c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9"/>
      <c r="AK73" s="69"/>
      <c r="AL73" s="78"/>
      <c r="AM73" s="42" t="s">
        <v>119</v>
      </c>
      <c r="AQ73" s="78"/>
    </row>
    <row r="74" spans="1:43" customFormat="1" ht="15" x14ac:dyDescent="0.25">
      <c r="A74" s="81"/>
      <c r="B74" s="82" t="s">
        <v>28</v>
      </c>
      <c r="C74" s="196" t="s">
        <v>96</v>
      </c>
      <c r="D74" s="196"/>
      <c r="E74" s="196"/>
      <c r="F74" s="83"/>
      <c r="G74" s="84"/>
      <c r="H74" s="84"/>
      <c r="I74" s="84"/>
      <c r="J74" s="85">
        <v>4134.6499999999996</v>
      </c>
      <c r="K74" s="84"/>
      <c r="L74" s="86">
        <v>359.71</v>
      </c>
      <c r="M74" s="84"/>
      <c r="N74" s="87"/>
      <c r="AK74" s="69"/>
      <c r="AL74" s="78"/>
      <c r="AN74" s="42" t="s">
        <v>96</v>
      </c>
      <c r="AQ74" s="78"/>
    </row>
    <row r="75" spans="1:43" customFormat="1" ht="15" x14ac:dyDescent="0.25">
      <c r="A75" s="81"/>
      <c r="B75" s="82" t="s">
        <v>97</v>
      </c>
      <c r="C75" s="196" t="s">
        <v>98</v>
      </c>
      <c r="D75" s="196"/>
      <c r="E75" s="196"/>
      <c r="F75" s="83"/>
      <c r="G75" s="84"/>
      <c r="H75" s="84"/>
      <c r="I75" s="84"/>
      <c r="J75" s="86">
        <v>423.93</v>
      </c>
      <c r="K75" s="84"/>
      <c r="L75" s="86">
        <v>36.880000000000003</v>
      </c>
      <c r="M75" s="88">
        <v>24.79</v>
      </c>
      <c r="N75" s="89">
        <v>914.26</v>
      </c>
      <c r="AK75" s="69"/>
      <c r="AL75" s="78"/>
      <c r="AN75" s="42" t="s">
        <v>98</v>
      </c>
      <c r="AQ75" s="78"/>
    </row>
    <row r="76" spans="1:43" customFormat="1" ht="15" x14ac:dyDescent="0.25">
      <c r="A76" s="90"/>
      <c r="B76" s="82"/>
      <c r="C76" s="196" t="s">
        <v>99</v>
      </c>
      <c r="D76" s="196"/>
      <c r="E76" s="196"/>
      <c r="F76" s="83" t="s">
        <v>100</v>
      </c>
      <c r="G76" s="88">
        <v>25.96</v>
      </c>
      <c r="H76" s="84"/>
      <c r="I76" s="91">
        <v>2.2585199999999999</v>
      </c>
      <c r="J76" s="92"/>
      <c r="K76" s="84"/>
      <c r="L76" s="92"/>
      <c r="M76" s="84"/>
      <c r="N76" s="87"/>
      <c r="AK76" s="69"/>
      <c r="AL76" s="78"/>
      <c r="AO76" s="42" t="s">
        <v>99</v>
      </c>
      <c r="AQ76" s="78"/>
    </row>
    <row r="77" spans="1:43" customFormat="1" ht="15" x14ac:dyDescent="0.25">
      <c r="A77" s="79"/>
      <c r="B77" s="82"/>
      <c r="C77" s="200" t="s">
        <v>101</v>
      </c>
      <c r="D77" s="200"/>
      <c r="E77" s="200"/>
      <c r="F77" s="93"/>
      <c r="G77" s="94"/>
      <c r="H77" s="94"/>
      <c r="I77" s="94"/>
      <c r="J77" s="95">
        <v>4134.6499999999996</v>
      </c>
      <c r="K77" s="94"/>
      <c r="L77" s="96">
        <v>359.71</v>
      </c>
      <c r="M77" s="94"/>
      <c r="N77" s="97"/>
      <c r="AK77" s="69"/>
      <c r="AL77" s="78"/>
      <c r="AP77" s="42" t="s">
        <v>101</v>
      </c>
      <c r="AQ77" s="78"/>
    </row>
    <row r="78" spans="1:43" customFormat="1" ht="15" x14ac:dyDescent="0.25">
      <c r="A78" s="90"/>
      <c r="B78" s="82"/>
      <c r="C78" s="196" t="s">
        <v>102</v>
      </c>
      <c r="D78" s="196"/>
      <c r="E78" s="196"/>
      <c r="F78" s="83"/>
      <c r="G78" s="84"/>
      <c r="H78" s="84"/>
      <c r="I78" s="84"/>
      <c r="J78" s="92"/>
      <c r="K78" s="84"/>
      <c r="L78" s="86">
        <v>36.880000000000003</v>
      </c>
      <c r="M78" s="84"/>
      <c r="N78" s="89">
        <v>914.26</v>
      </c>
      <c r="AK78" s="69"/>
      <c r="AL78" s="78"/>
      <c r="AO78" s="42" t="s">
        <v>102</v>
      </c>
      <c r="AQ78" s="78"/>
    </row>
    <row r="79" spans="1:43" customFormat="1" ht="23.25" x14ac:dyDescent="0.25">
      <c r="A79" s="90"/>
      <c r="B79" s="82" t="s">
        <v>103</v>
      </c>
      <c r="C79" s="196" t="s">
        <v>104</v>
      </c>
      <c r="D79" s="196"/>
      <c r="E79" s="196"/>
      <c r="F79" s="83" t="s">
        <v>105</v>
      </c>
      <c r="G79" s="98">
        <v>92</v>
      </c>
      <c r="H79" s="84"/>
      <c r="I79" s="98">
        <v>92</v>
      </c>
      <c r="J79" s="92"/>
      <c r="K79" s="84"/>
      <c r="L79" s="86">
        <v>33.93</v>
      </c>
      <c r="M79" s="84"/>
      <c r="N79" s="89">
        <v>841.12</v>
      </c>
      <c r="AK79" s="69"/>
      <c r="AL79" s="78"/>
      <c r="AO79" s="42" t="s">
        <v>104</v>
      </c>
      <c r="AQ79" s="78"/>
    </row>
    <row r="80" spans="1:43" customFormat="1" ht="23.25" x14ac:dyDescent="0.25">
      <c r="A80" s="90"/>
      <c r="B80" s="82" t="s">
        <v>106</v>
      </c>
      <c r="C80" s="196" t="s">
        <v>107</v>
      </c>
      <c r="D80" s="196"/>
      <c r="E80" s="196"/>
      <c r="F80" s="83" t="s">
        <v>105</v>
      </c>
      <c r="G80" s="98">
        <v>46</v>
      </c>
      <c r="H80" s="84"/>
      <c r="I80" s="98">
        <v>46</v>
      </c>
      <c r="J80" s="92"/>
      <c r="K80" s="84"/>
      <c r="L80" s="86">
        <v>16.96</v>
      </c>
      <c r="M80" s="84"/>
      <c r="N80" s="89">
        <v>420.56</v>
      </c>
      <c r="AK80" s="69"/>
      <c r="AL80" s="78"/>
      <c r="AO80" s="42" t="s">
        <v>107</v>
      </c>
      <c r="AQ80" s="78"/>
    </row>
    <row r="81" spans="1:43" customFormat="1" ht="15" x14ac:dyDescent="0.25">
      <c r="A81" s="99"/>
      <c r="B81" s="100"/>
      <c r="C81" s="198" t="s">
        <v>108</v>
      </c>
      <c r="D81" s="198"/>
      <c r="E81" s="198"/>
      <c r="F81" s="72"/>
      <c r="G81" s="73"/>
      <c r="H81" s="73"/>
      <c r="I81" s="73"/>
      <c r="J81" s="76"/>
      <c r="K81" s="73"/>
      <c r="L81" s="101">
        <v>410.6</v>
      </c>
      <c r="M81" s="94"/>
      <c r="N81" s="77"/>
      <c r="AK81" s="69"/>
      <c r="AL81" s="78"/>
      <c r="AQ81" s="78" t="s">
        <v>108</v>
      </c>
    </row>
    <row r="82" spans="1:43" customFormat="1" ht="45.75" x14ac:dyDescent="0.25">
      <c r="A82" s="70" t="s">
        <v>120</v>
      </c>
      <c r="B82" s="71" t="s">
        <v>109</v>
      </c>
      <c r="C82" s="198" t="s">
        <v>110</v>
      </c>
      <c r="D82" s="198"/>
      <c r="E82" s="198"/>
      <c r="F82" s="72" t="s">
        <v>111</v>
      </c>
      <c r="G82" s="73">
        <v>121.8</v>
      </c>
      <c r="H82" s="74">
        <v>1</v>
      </c>
      <c r="I82" s="102">
        <v>121.8</v>
      </c>
      <c r="J82" s="101">
        <v>4.87</v>
      </c>
      <c r="K82" s="73"/>
      <c r="L82" s="101">
        <v>593.16999999999996</v>
      </c>
      <c r="M82" s="73"/>
      <c r="N82" s="77"/>
      <c r="AK82" s="69"/>
      <c r="AL82" s="78" t="s">
        <v>110</v>
      </c>
      <c r="AQ82" s="78"/>
    </row>
    <row r="83" spans="1:43" customFormat="1" ht="15" x14ac:dyDescent="0.25">
      <c r="A83" s="79"/>
      <c r="B83" s="80"/>
      <c r="C83" s="196" t="s">
        <v>121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9"/>
      <c r="AK83" s="69"/>
      <c r="AL83" s="78"/>
      <c r="AM83" s="42" t="s">
        <v>121</v>
      </c>
      <c r="AQ83" s="78"/>
    </row>
    <row r="84" spans="1:43" customFormat="1" ht="15" x14ac:dyDescent="0.25">
      <c r="A84" s="99"/>
      <c r="B84" s="100"/>
      <c r="C84" s="198" t="s">
        <v>108</v>
      </c>
      <c r="D84" s="198"/>
      <c r="E84" s="198"/>
      <c r="F84" s="72"/>
      <c r="G84" s="73"/>
      <c r="H84" s="73"/>
      <c r="I84" s="73"/>
      <c r="J84" s="76"/>
      <c r="K84" s="73"/>
      <c r="L84" s="101">
        <v>593.16999999999996</v>
      </c>
      <c r="M84" s="94"/>
      <c r="N84" s="77"/>
      <c r="AK84" s="69"/>
      <c r="AL84" s="78"/>
      <c r="AQ84" s="78" t="s">
        <v>108</v>
      </c>
    </row>
    <row r="85" spans="1:43" customFormat="1" ht="22.5" x14ac:dyDescent="0.25">
      <c r="A85" s="70" t="s">
        <v>122</v>
      </c>
      <c r="B85" s="71" t="s">
        <v>113</v>
      </c>
      <c r="C85" s="198" t="s">
        <v>114</v>
      </c>
      <c r="D85" s="198"/>
      <c r="E85" s="198"/>
      <c r="F85" s="72" t="s">
        <v>94</v>
      </c>
      <c r="G85" s="73">
        <v>8.6999999999999994E-2</v>
      </c>
      <c r="H85" s="74">
        <v>1</v>
      </c>
      <c r="I85" s="75">
        <v>8.6999999999999994E-2</v>
      </c>
      <c r="J85" s="76"/>
      <c r="K85" s="73"/>
      <c r="L85" s="76"/>
      <c r="M85" s="73"/>
      <c r="N85" s="77"/>
      <c r="AK85" s="69"/>
      <c r="AL85" s="78" t="s">
        <v>114</v>
      </c>
      <c r="AQ85" s="78"/>
    </row>
    <row r="86" spans="1:43" customFormat="1" ht="15" x14ac:dyDescent="0.25">
      <c r="A86" s="79"/>
      <c r="B86" s="80"/>
      <c r="C86" s="196" t="s">
        <v>119</v>
      </c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9"/>
      <c r="AK86" s="69"/>
      <c r="AL86" s="78"/>
      <c r="AM86" s="42" t="s">
        <v>119</v>
      </c>
      <c r="AQ86" s="78"/>
    </row>
    <row r="87" spans="1:43" customFormat="1" ht="15" x14ac:dyDescent="0.25">
      <c r="A87" s="81"/>
      <c r="B87" s="82" t="s">
        <v>22</v>
      </c>
      <c r="C87" s="196" t="s">
        <v>115</v>
      </c>
      <c r="D87" s="196"/>
      <c r="E87" s="196"/>
      <c r="F87" s="83"/>
      <c r="G87" s="84"/>
      <c r="H87" s="84"/>
      <c r="I87" s="84"/>
      <c r="J87" s="86">
        <v>35.99</v>
      </c>
      <c r="K87" s="84"/>
      <c r="L87" s="86">
        <v>3.13</v>
      </c>
      <c r="M87" s="88">
        <v>24.79</v>
      </c>
      <c r="N87" s="89">
        <v>77.59</v>
      </c>
      <c r="AK87" s="69"/>
      <c r="AL87" s="78"/>
      <c r="AN87" s="42" t="s">
        <v>115</v>
      </c>
      <c r="AQ87" s="78"/>
    </row>
    <row r="88" spans="1:43" customFormat="1" ht="15" x14ac:dyDescent="0.25">
      <c r="A88" s="81"/>
      <c r="B88" s="82" t="s">
        <v>28</v>
      </c>
      <c r="C88" s="196" t="s">
        <v>96</v>
      </c>
      <c r="D88" s="196"/>
      <c r="E88" s="196"/>
      <c r="F88" s="83"/>
      <c r="G88" s="84"/>
      <c r="H88" s="84"/>
      <c r="I88" s="84"/>
      <c r="J88" s="86">
        <v>481.11</v>
      </c>
      <c r="K88" s="84"/>
      <c r="L88" s="86">
        <v>41.86</v>
      </c>
      <c r="M88" s="84"/>
      <c r="N88" s="87"/>
      <c r="AK88" s="69"/>
      <c r="AL88" s="78"/>
      <c r="AN88" s="42" t="s">
        <v>96</v>
      </c>
      <c r="AQ88" s="78"/>
    </row>
    <row r="89" spans="1:43" customFormat="1" ht="15" x14ac:dyDescent="0.25">
      <c r="A89" s="81"/>
      <c r="B89" s="82" t="s">
        <v>97</v>
      </c>
      <c r="C89" s="196" t="s">
        <v>98</v>
      </c>
      <c r="D89" s="196"/>
      <c r="E89" s="196"/>
      <c r="F89" s="83"/>
      <c r="G89" s="84"/>
      <c r="H89" s="84"/>
      <c r="I89" s="84"/>
      <c r="J89" s="86">
        <v>64.83</v>
      </c>
      <c r="K89" s="84"/>
      <c r="L89" s="86">
        <v>5.64</v>
      </c>
      <c r="M89" s="88">
        <v>24.79</v>
      </c>
      <c r="N89" s="89">
        <v>139.82</v>
      </c>
      <c r="AK89" s="69"/>
      <c r="AL89" s="78"/>
      <c r="AN89" s="42" t="s">
        <v>98</v>
      </c>
      <c r="AQ89" s="78"/>
    </row>
    <row r="90" spans="1:43" customFormat="1" ht="15" x14ac:dyDescent="0.25">
      <c r="A90" s="81"/>
      <c r="B90" s="82" t="s">
        <v>116</v>
      </c>
      <c r="C90" s="196" t="s">
        <v>117</v>
      </c>
      <c r="D90" s="196"/>
      <c r="E90" s="196"/>
      <c r="F90" s="83"/>
      <c r="G90" s="84"/>
      <c r="H90" s="84"/>
      <c r="I90" s="84"/>
      <c r="J90" s="86">
        <v>7.75</v>
      </c>
      <c r="K90" s="84"/>
      <c r="L90" s="86">
        <v>0.67</v>
      </c>
      <c r="M90" s="84"/>
      <c r="N90" s="87"/>
      <c r="AK90" s="69"/>
      <c r="AL90" s="78"/>
      <c r="AN90" s="42" t="s">
        <v>117</v>
      </c>
      <c r="AQ90" s="78"/>
    </row>
    <row r="91" spans="1:43" customFormat="1" ht="15" x14ac:dyDescent="0.25">
      <c r="A91" s="90"/>
      <c r="B91" s="82"/>
      <c r="C91" s="196" t="s">
        <v>118</v>
      </c>
      <c r="D91" s="196"/>
      <c r="E91" s="196"/>
      <c r="F91" s="83" t="s">
        <v>100</v>
      </c>
      <c r="G91" s="88">
        <v>3.65</v>
      </c>
      <c r="H91" s="84"/>
      <c r="I91" s="91">
        <v>0.31755</v>
      </c>
      <c r="J91" s="92"/>
      <c r="K91" s="84"/>
      <c r="L91" s="92"/>
      <c r="M91" s="84"/>
      <c r="N91" s="87"/>
      <c r="AK91" s="69"/>
      <c r="AL91" s="78"/>
      <c r="AO91" s="42" t="s">
        <v>118</v>
      </c>
      <c r="AQ91" s="78"/>
    </row>
    <row r="92" spans="1:43" customFormat="1" ht="15" x14ac:dyDescent="0.25">
      <c r="A92" s="90"/>
      <c r="B92" s="82"/>
      <c r="C92" s="196" t="s">
        <v>99</v>
      </c>
      <c r="D92" s="196"/>
      <c r="E92" s="196"/>
      <c r="F92" s="83" t="s">
        <v>100</v>
      </c>
      <c r="G92" s="88">
        <v>3.97</v>
      </c>
      <c r="H92" s="84"/>
      <c r="I92" s="91">
        <v>0.34538999999999997</v>
      </c>
      <c r="J92" s="92"/>
      <c r="K92" s="84"/>
      <c r="L92" s="92"/>
      <c r="M92" s="84"/>
      <c r="N92" s="87"/>
      <c r="AK92" s="69"/>
      <c r="AL92" s="78"/>
      <c r="AO92" s="42" t="s">
        <v>99</v>
      </c>
      <c r="AQ92" s="78"/>
    </row>
    <row r="93" spans="1:43" customFormat="1" ht="15" x14ac:dyDescent="0.25">
      <c r="A93" s="79"/>
      <c r="B93" s="82"/>
      <c r="C93" s="200" t="s">
        <v>101</v>
      </c>
      <c r="D93" s="200"/>
      <c r="E93" s="200"/>
      <c r="F93" s="93"/>
      <c r="G93" s="94"/>
      <c r="H93" s="94"/>
      <c r="I93" s="94"/>
      <c r="J93" s="96">
        <v>524.85</v>
      </c>
      <c r="K93" s="94"/>
      <c r="L93" s="96">
        <v>45.66</v>
      </c>
      <c r="M93" s="94"/>
      <c r="N93" s="97"/>
      <c r="AK93" s="69"/>
      <c r="AL93" s="78"/>
      <c r="AP93" s="42" t="s">
        <v>101</v>
      </c>
      <c r="AQ93" s="78"/>
    </row>
    <row r="94" spans="1:43" customFormat="1" ht="15" x14ac:dyDescent="0.25">
      <c r="A94" s="90"/>
      <c r="B94" s="82"/>
      <c r="C94" s="196" t="s">
        <v>102</v>
      </c>
      <c r="D94" s="196"/>
      <c r="E94" s="196"/>
      <c r="F94" s="83"/>
      <c r="G94" s="84"/>
      <c r="H94" s="84"/>
      <c r="I94" s="84"/>
      <c r="J94" s="92"/>
      <c r="K94" s="84"/>
      <c r="L94" s="86">
        <v>8.77</v>
      </c>
      <c r="M94" s="84"/>
      <c r="N94" s="89">
        <v>217.41</v>
      </c>
      <c r="AK94" s="69"/>
      <c r="AL94" s="78"/>
      <c r="AO94" s="42" t="s">
        <v>102</v>
      </c>
      <c r="AQ94" s="78"/>
    </row>
    <row r="95" spans="1:43" customFormat="1" ht="23.25" x14ac:dyDescent="0.25">
      <c r="A95" s="90"/>
      <c r="B95" s="82" t="s">
        <v>103</v>
      </c>
      <c r="C95" s="196" t="s">
        <v>104</v>
      </c>
      <c r="D95" s="196"/>
      <c r="E95" s="196"/>
      <c r="F95" s="83" t="s">
        <v>105</v>
      </c>
      <c r="G95" s="98">
        <v>92</v>
      </c>
      <c r="H95" s="84"/>
      <c r="I95" s="98">
        <v>92</v>
      </c>
      <c r="J95" s="92"/>
      <c r="K95" s="84"/>
      <c r="L95" s="86">
        <v>8.07</v>
      </c>
      <c r="M95" s="84"/>
      <c r="N95" s="89">
        <v>200.02</v>
      </c>
      <c r="AK95" s="69"/>
      <c r="AL95" s="78"/>
      <c r="AO95" s="42" t="s">
        <v>104</v>
      </c>
      <c r="AQ95" s="78"/>
    </row>
    <row r="96" spans="1:43" customFormat="1" ht="23.25" x14ac:dyDescent="0.25">
      <c r="A96" s="90"/>
      <c r="B96" s="82" t="s">
        <v>106</v>
      </c>
      <c r="C96" s="196" t="s">
        <v>107</v>
      </c>
      <c r="D96" s="196"/>
      <c r="E96" s="196"/>
      <c r="F96" s="83" t="s">
        <v>105</v>
      </c>
      <c r="G96" s="98">
        <v>46</v>
      </c>
      <c r="H96" s="84"/>
      <c r="I96" s="98">
        <v>46</v>
      </c>
      <c r="J96" s="92"/>
      <c r="K96" s="84"/>
      <c r="L96" s="86">
        <v>4.03</v>
      </c>
      <c r="M96" s="84"/>
      <c r="N96" s="89">
        <v>100.01</v>
      </c>
      <c r="AK96" s="69"/>
      <c r="AL96" s="78"/>
      <c r="AO96" s="42" t="s">
        <v>107</v>
      </c>
      <c r="AQ96" s="78"/>
    </row>
    <row r="97" spans="1:43" customFormat="1" ht="15" x14ac:dyDescent="0.25">
      <c r="A97" s="99"/>
      <c r="B97" s="100"/>
      <c r="C97" s="198" t="s">
        <v>108</v>
      </c>
      <c r="D97" s="198"/>
      <c r="E97" s="198"/>
      <c r="F97" s="72"/>
      <c r="G97" s="73"/>
      <c r="H97" s="73"/>
      <c r="I97" s="73"/>
      <c r="J97" s="76"/>
      <c r="K97" s="73"/>
      <c r="L97" s="101">
        <v>57.76</v>
      </c>
      <c r="M97" s="94"/>
      <c r="N97" s="77"/>
      <c r="AK97" s="69"/>
      <c r="AL97" s="78"/>
      <c r="AQ97" s="78" t="s">
        <v>108</v>
      </c>
    </row>
    <row r="98" spans="1:43" customFormat="1" ht="34.5" x14ac:dyDescent="0.25">
      <c r="A98" s="70" t="s">
        <v>123</v>
      </c>
      <c r="B98" s="71" t="s">
        <v>92</v>
      </c>
      <c r="C98" s="198" t="s">
        <v>93</v>
      </c>
      <c r="D98" s="198"/>
      <c r="E98" s="198"/>
      <c r="F98" s="72" t="s">
        <v>94</v>
      </c>
      <c r="G98" s="73">
        <v>7.0000000000000001E-3</v>
      </c>
      <c r="H98" s="74">
        <v>1</v>
      </c>
      <c r="I98" s="75">
        <v>7.0000000000000001E-3</v>
      </c>
      <c r="J98" s="76"/>
      <c r="K98" s="73"/>
      <c r="L98" s="76"/>
      <c r="M98" s="73"/>
      <c r="N98" s="77"/>
      <c r="AK98" s="69"/>
      <c r="AL98" s="78" t="s">
        <v>93</v>
      </c>
      <c r="AQ98" s="78"/>
    </row>
    <row r="99" spans="1:43" customFormat="1" ht="15" x14ac:dyDescent="0.25">
      <c r="A99" s="79"/>
      <c r="B99" s="80"/>
      <c r="C99" s="196" t="s">
        <v>95</v>
      </c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9"/>
      <c r="AK99" s="69"/>
      <c r="AL99" s="78"/>
      <c r="AM99" s="42" t="s">
        <v>95</v>
      </c>
      <c r="AQ99" s="78"/>
    </row>
    <row r="100" spans="1:43" customFormat="1" ht="15" x14ac:dyDescent="0.25">
      <c r="A100" s="81"/>
      <c r="B100" s="82" t="s">
        <v>28</v>
      </c>
      <c r="C100" s="196" t="s">
        <v>96</v>
      </c>
      <c r="D100" s="196"/>
      <c r="E100" s="196"/>
      <c r="F100" s="83"/>
      <c r="G100" s="84"/>
      <c r="H100" s="84"/>
      <c r="I100" s="84"/>
      <c r="J100" s="85">
        <v>4134.6499999999996</v>
      </c>
      <c r="K100" s="84"/>
      <c r="L100" s="86">
        <v>28.94</v>
      </c>
      <c r="M100" s="84"/>
      <c r="N100" s="87"/>
      <c r="AK100" s="69"/>
      <c r="AL100" s="78"/>
      <c r="AN100" s="42" t="s">
        <v>96</v>
      </c>
      <c r="AQ100" s="78"/>
    </row>
    <row r="101" spans="1:43" customFormat="1" ht="15" x14ac:dyDescent="0.25">
      <c r="A101" s="81"/>
      <c r="B101" s="82" t="s">
        <v>97</v>
      </c>
      <c r="C101" s="196" t="s">
        <v>98</v>
      </c>
      <c r="D101" s="196"/>
      <c r="E101" s="196"/>
      <c r="F101" s="83"/>
      <c r="G101" s="84"/>
      <c r="H101" s="84"/>
      <c r="I101" s="84"/>
      <c r="J101" s="86">
        <v>423.93</v>
      </c>
      <c r="K101" s="84"/>
      <c r="L101" s="86">
        <v>2.97</v>
      </c>
      <c r="M101" s="88">
        <v>24.79</v>
      </c>
      <c r="N101" s="89">
        <v>73.63</v>
      </c>
      <c r="AK101" s="69"/>
      <c r="AL101" s="78"/>
      <c r="AN101" s="42" t="s">
        <v>98</v>
      </c>
      <c r="AQ101" s="78"/>
    </row>
    <row r="102" spans="1:43" customFormat="1" ht="15" x14ac:dyDescent="0.25">
      <c r="A102" s="90"/>
      <c r="B102" s="82"/>
      <c r="C102" s="196" t="s">
        <v>99</v>
      </c>
      <c r="D102" s="196"/>
      <c r="E102" s="196"/>
      <c r="F102" s="83" t="s">
        <v>100</v>
      </c>
      <c r="G102" s="88">
        <v>25.96</v>
      </c>
      <c r="H102" s="84"/>
      <c r="I102" s="91">
        <v>0.18171999999999999</v>
      </c>
      <c r="J102" s="92"/>
      <c r="K102" s="84"/>
      <c r="L102" s="92"/>
      <c r="M102" s="84"/>
      <c r="N102" s="87"/>
      <c r="AK102" s="69"/>
      <c r="AL102" s="78"/>
      <c r="AO102" s="42" t="s">
        <v>99</v>
      </c>
      <c r="AQ102" s="78"/>
    </row>
    <row r="103" spans="1:43" customFormat="1" ht="15" x14ac:dyDescent="0.25">
      <c r="A103" s="79"/>
      <c r="B103" s="82"/>
      <c r="C103" s="200" t="s">
        <v>101</v>
      </c>
      <c r="D103" s="200"/>
      <c r="E103" s="200"/>
      <c r="F103" s="93"/>
      <c r="G103" s="94"/>
      <c r="H103" s="94"/>
      <c r="I103" s="94"/>
      <c r="J103" s="95">
        <v>4134.6499999999996</v>
      </c>
      <c r="K103" s="94"/>
      <c r="L103" s="96">
        <v>28.94</v>
      </c>
      <c r="M103" s="94"/>
      <c r="N103" s="97"/>
      <c r="AK103" s="69"/>
      <c r="AL103" s="78"/>
      <c r="AP103" s="42" t="s">
        <v>101</v>
      </c>
      <c r="AQ103" s="78"/>
    </row>
    <row r="104" spans="1:43" customFormat="1" ht="15" x14ac:dyDescent="0.25">
      <c r="A104" s="90"/>
      <c r="B104" s="82"/>
      <c r="C104" s="196" t="s">
        <v>102</v>
      </c>
      <c r="D104" s="196"/>
      <c r="E104" s="196"/>
      <c r="F104" s="83"/>
      <c r="G104" s="84"/>
      <c r="H104" s="84"/>
      <c r="I104" s="84"/>
      <c r="J104" s="92"/>
      <c r="K104" s="84"/>
      <c r="L104" s="86">
        <v>2.97</v>
      </c>
      <c r="M104" s="84"/>
      <c r="N104" s="89">
        <v>73.63</v>
      </c>
      <c r="AK104" s="69"/>
      <c r="AL104" s="78"/>
      <c r="AO104" s="42" t="s">
        <v>102</v>
      </c>
      <c r="AQ104" s="78"/>
    </row>
    <row r="105" spans="1:43" customFormat="1" ht="23.25" x14ac:dyDescent="0.25">
      <c r="A105" s="90"/>
      <c r="B105" s="82" t="s">
        <v>103</v>
      </c>
      <c r="C105" s="196" t="s">
        <v>104</v>
      </c>
      <c r="D105" s="196"/>
      <c r="E105" s="196"/>
      <c r="F105" s="83" t="s">
        <v>105</v>
      </c>
      <c r="G105" s="98">
        <v>92</v>
      </c>
      <c r="H105" s="84"/>
      <c r="I105" s="98">
        <v>92</v>
      </c>
      <c r="J105" s="92"/>
      <c r="K105" s="84"/>
      <c r="L105" s="86">
        <v>2.73</v>
      </c>
      <c r="M105" s="84"/>
      <c r="N105" s="89">
        <v>67.739999999999995</v>
      </c>
      <c r="AK105" s="69"/>
      <c r="AL105" s="78"/>
      <c r="AO105" s="42" t="s">
        <v>104</v>
      </c>
      <c r="AQ105" s="78"/>
    </row>
    <row r="106" spans="1:43" customFormat="1" ht="23.25" x14ac:dyDescent="0.25">
      <c r="A106" s="90"/>
      <c r="B106" s="82" t="s">
        <v>106</v>
      </c>
      <c r="C106" s="196" t="s">
        <v>107</v>
      </c>
      <c r="D106" s="196"/>
      <c r="E106" s="196"/>
      <c r="F106" s="83" t="s">
        <v>105</v>
      </c>
      <c r="G106" s="98">
        <v>46</v>
      </c>
      <c r="H106" s="84"/>
      <c r="I106" s="98">
        <v>46</v>
      </c>
      <c r="J106" s="92"/>
      <c r="K106" s="84"/>
      <c r="L106" s="86">
        <v>1.37</v>
      </c>
      <c r="M106" s="84"/>
      <c r="N106" s="89">
        <v>33.869999999999997</v>
      </c>
      <c r="AK106" s="69"/>
      <c r="AL106" s="78"/>
      <c r="AO106" s="42" t="s">
        <v>107</v>
      </c>
      <c r="AQ106" s="78"/>
    </row>
    <row r="107" spans="1:43" customFormat="1" ht="15" x14ac:dyDescent="0.25">
      <c r="A107" s="99"/>
      <c r="B107" s="100"/>
      <c r="C107" s="198" t="s">
        <v>108</v>
      </c>
      <c r="D107" s="198"/>
      <c r="E107" s="198"/>
      <c r="F107" s="72"/>
      <c r="G107" s="73"/>
      <c r="H107" s="73"/>
      <c r="I107" s="73"/>
      <c r="J107" s="76"/>
      <c r="K107" s="73"/>
      <c r="L107" s="101">
        <v>33.04</v>
      </c>
      <c r="M107" s="94"/>
      <c r="N107" s="77"/>
      <c r="AK107" s="69"/>
      <c r="AL107" s="78"/>
      <c r="AQ107" s="78" t="s">
        <v>108</v>
      </c>
    </row>
    <row r="108" spans="1:43" customFormat="1" ht="45.75" x14ac:dyDescent="0.25">
      <c r="A108" s="70" t="s">
        <v>124</v>
      </c>
      <c r="B108" s="71" t="s">
        <v>109</v>
      </c>
      <c r="C108" s="198" t="s">
        <v>110</v>
      </c>
      <c r="D108" s="198"/>
      <c r="E108" s="198"/>
      <c r="F108" s="72" t="s">
        <v>111</v>
      </c>
      <c r="G108" s="73">
        <v>9.8000000000000007</v>
      </c>
      <c r="H108" s="74">
        <v>1</v>
      </c>
      <c r="I108" s="102">
        <v>9.8000000000000007</v>
      </c>
      <c r="J108" s="101">
        <v>4.87</v>
      </c>
      <c r="K108" s="73"/>
      <c r="L108" s="101">
        <v>47.73</v>
      </c>
      <c r="M108" s="73"/>
      <c r="N108" s="77"/>
      <c r="AK108" s="69"/>
      <c r="AL108" s="78" t="s">
        <v>110</v>
      </c>
      <c r="AQ108" s="78"/>
    </row>
    <row r="109" spans="1:43" customFormat="1" ht="15" x14ac:dyDescent="0.25">
      <c r="A109" s="79"/>
      <c r="B109" s="80"/>
      <c r="C109" s="196" t="s">
        <v>112</v>
      </c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9"/>
      <c r="AK109" s="69"/>
      <c r="AL109" s="78"/>
      <c r="AM109" s="42" t="s">
        <v>112</v>
      </c>
      <c r="AQ109" s="78"/>
    </row>
    <row r="110" spans="1:43" customFormat="1" ht="15" x14ac:dyDescent="0.25">
      <c r="A110" s="99"/>
      <c r="B110" s="100"/>
      <c r="C110" s="198" t="s">
        <v>108</v>
      </c>
      <c r="D110" s="198"/>
      <c r="E110" s="198"/>
      <c r="F110" s="72"/>
      <c r="G110" s="73"/>
      <c r="H110" s="73"/>
      <c r="I110" s="73"/>
      <c r="J110" s="76"/>
      <c r="K110" s="73"/>
      <c r="L110" s="101">
        <v>47.73</v>
      </c>
      <c r="M110" s="94"/>
      <c r="N110" s="77"/>
      <c r="AK110" s="69"/>
      <c r="AL110" s="78"/>
      <c r="AQ110" s="78" t="s">
        <v>108</v>
      </c>
    </row>
    <row r="111" spans="1:43" customFormat="1" ht="22.5" x14ac:dyDescent="0.25">
      <c r="A111" s="70" t="s">
        <v>125</v>
      </c>
      <c r="B111" s="71" t="s">
        <v>113</v>
      </c>
      <c r="C111" s="198" t="s">
        <v>114</v>
      </c>
      <c r="D111" s="198"/>
      <c r="E111" s="198"/>
      <c r="F111" s="72" t="s">
        <v>94</v>
      </c>
      <c r="G111" s="73">
        <v>7.0000000000000001E-3</v>
      </c>
      <c r="H111" s="74">
        <v>1</v>
      </c>
      <c r="I111" s="75">
        <v>7.0000000000000001E-3</v>
      </c>
      <c r="J111" s="76"/>
      <c r="K111" s="73"/>
      <c r="L111" s="76"/>
      <c r="M111" s="73"/>
      <c r="N111" s="77"/>
      <c r="AK111" s="69"/>
      <c r="AL111" s="78" t="s">
        <v>114</v>
      </c>
      <c r="AQ111" s="78"/>
    </row>
    <row r="112" spans="1:43" customFormat="1" ht="15" x14ac:dyDescent="0.25">
      <c r="A112" s="79"/>
      <c r="B112" s="80"/>
      <c r="C112" s="196" t="s">
        <v>95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9"/>
      <c r="AK112" s="69"/>
      <c r="AL112" s="78"/>
      <c r="AM112" s="42" t="s">
        <v>95</v>
      </c>
      <c r="AQ112" s="78"/>
    </row>
    <row r="113" spans="1:43" customFormat="1" ht="15" x14ac:dyDescent="0.25">
      <c r="A113" s="81"/>
      <c r="B113" s="82" t="s">
        <v>22</v>
      </c>
      <c r="C113" s="196" t="s">
        <v>115</v>
      </c>
      <c r="D113" s="196"/>
      <c r="E113" s="196"/>
      <c r="F113" s="83"/>
      <c r="G113" s="84"/>
      <c r="H113" s="84"/>
      <c r="I113" s="84"/>
      <c r="J113" s="86">
        <v>35.99</v>
      </c>
      <c r="K113" s="84"/>
      <c r="L113" s="86">
        <v>0.25</v>
      </c>
      <c r="M113" s="88">
        <v>24.79</v>
      </c>
      <c r="N113" s="89">
        <v>6.2</v>
      </c>
      <c r="AK113" s="69"/>
      <c r="AL113" s="78"/>
      <c r="AN113" s="42" t="s">
        <v>115</v>
      </c>
      <c r="AQ113" s="78"/>
    </row>
    <row r="114" spans="1:43" customFormat="1" ht="15" x14ac:dyDescent="0.25">
      <c r="A114" s="81"/>
      <c r="B114" s="82" t="s">
        <v>28</v>
      </c>
      <c r="C114" s="196" t="s">
        <v>96</v>
      </c>
      <c r="D114" s="196"/>
      <c r="E114" s="196"/>
      <c r="F114" s="83"/>
      <c r="G114" s="84"/>
      <c r="H114" s="84"/>
      <c r="I114" s="84"/>
      <c r="J114" s="86">
        <v>481.11</v>
      </c>
      <c r="K114" s="84"/>
      <c r="L114" s="86">
        <v>3.37</v>
      </c>
      <c r="M114" s="84"/>
      <c r="N114" s="87"/>
      <c r="AK114" s="69"/>
      <c r="AL114" s="78"/>
      <c r="AN114" s="42" t="s">
        <v>96</v>
      </c>
      <c r="AQ114" s="78"/>
    </row>
    <row r="115" spans="1:43" customFormat="1" ht="15" x14ac:dyDescent="0.25">
      <c r="A115" s="81"/>
      <c r="B115" s="82" t="s">
        <v>97</v>
      </c>
      <c r="C115" s="196" t="s">
        <v>98</v>
      </c>
      <c r="D115" s="196"/>
      <c r="E115" s="196"/>
      <c r="F115" s="83"/>
      <c r="G115" s="84"/>
      <c r="H115" s="84"/>
      <c r="I115" s="84"/>
      <c r="J115" s="86">
        <v>64.83</v>
      </c>
      <c r="K115" s="84"/>
      <c r="L115" s="86">
        <v>0.45</v>
      </c>
      <c r="M115" s="88">
        <v>24.79</v>
      </c>
      <c r="N115" s="89">
        <v>11.16</v>
      </c>
      <c r="AK115" s="69"/>
      <c r="AL115" s="78"/>
      <c r="AN115" s="42" t="s">
        <v>98</v>
      </c>
      <c r="AQ115" s="78"/>
    </row>
    <row r="116" spans="1:43" customFormat="1" ht="15" x14ac:dyDescent="0.25">
      <c r="A116" s="81"/>
      <c r="B116" s="82" t="s">
        <v>116</v>
      </c>
      <c r="C116" s="196" t="s">
        <v>117</v>
      </c>
      <c r="D116" s="196"/>
      <c r="E116" s="196"/>
      <c r="F116" s="83"/>
      <c r="G116" s="84"/>
      <c r="H116" s="84"/>
      <c r="I116" s="84"/>
      <c r="J116" s="86">
        <v>7.75</v>
      </c>
      <c r="K116" s="84"/>
      <c r="L116" s="86">
        <v>0.05</v>
      </c>
      <c r="M116" s="84"/>
      <c r="N116" s="87"/>
      <c r="AK116" s="69"/>
      <c r="AL116" s="78"/>
      <c r="AN116" s="42" t="s">
        <v>117</v>
      </c>
      <c r="AQ116" s="78"/>
    </row>
    <row r="117" spans="1:43" customFormat="1" ht="15" x14ac:dyDescent="0.25">
      <c r="A117" s="90"/>
      <c r="B117" s="82"/>
      <c r="C117" s="196" t="s">
        <v>118</v>
      </c>
      <c r="D117" s="196"/>
      <c r="E117" s="196"/>
      <c r="F117" s="83" t="s">
        <v>100</v>
      </c>
      <c r="G117" s="88">
        <v>3.65</v>
      </c>
      <c r="H117" s="84"/>
      <c r="I117" s="91">
        <v>2.555E-2</v>
      </c>
      <c r="J117" s="92"/>
      <c r="K117" s="84"/>
      <c r="L117" s="92"/>
      <c r="M117" s="84"/>
      <c r="N117" s="87"/>
      <c r="AK117" s="69"/>
      <c r="AL117" s="78"/>
      <c r="AO117" s="42" t="s">
        <v>118</v>
      </c>
      <c r="AQ117" s="78"/>
    </row>
    <row r="118" spans="1:43" customFormat="1" ht="15" x14ac:dyDescent="0.25">
      <c r="A118" s="90"/>
      <c r="B118" s="82"/>
      <c r="C118" s="196" t="s">
        <v>99</v>
      </c>
      <c r="D118" s="196"/>
      <c r="E118" s="196"/>
      <c r="F118" s="83" t="s">
        <v>100</v>
      </c>
      <c r="G118" s="88">
        <v>3.97</v>
      </c>
      <c r="H118" s="84"/>
      <c r="I118" s="91">
        <v>2.7789999999999999E-2</v>
      </c>
      <c r="J118" s="92"/>
      <c r="K118" s="84"/>
      <c r="L118" s="92"/>
      <c r="M118" s="84"/>
      <c r="N118" s="87"/>
      <c r="AK118" s="69"/>
      <c r="AL118" s="78"/>
      <c r="AO118" s="42" t="s">
        <v>99</v>
      </c>
      <c r="AQ118" s="78"/>
    </row>
    <row r="119" spans="1:43" customFormat="1" ht="15" x14ac:dyDescent="0.25">
      <c r="A119" s="79"/>
      <c r="B119" s="82"/>
      <c r="C119" s="200" t="s">
        <v>101</v>
      </c>
      <c r="D119" s="200"/>
      <c r="E119" s="200"/>
      <c r="F119" s="93"/>
      <c r="G119" s="94"/>
      <c r="H119" s="94"/>
      <c r="I119" s="94"/>
      <c r="J119" s="96">
        <v>524.85</v>
      </c>
      <c r="K119" s="94"/>
      <c r="L119" s="96">
        <v>3.67</v>
      </c>
      <c r="M119" s="94"/>
      <c r="N119" s="97"/>
      <c r="AK119" s="69"/>
      <c r="AL119" s="78"/>
      <c r="AP119" s="42" t="s">
        <v>101</v>
      </c>
      <c r="AQ119" s="78"/>
    </row>
    <row r="120" spans="1:43" customFormat="1" ht="15" x14ac:dyDescent="0.25">
      <c r="A120" s="90"/>
      <c r="B120" s="82"/>
      <c r="C120" s="196" t="s">
        <v>102</v>
      </c>
      <c r="D120" s="196"/>
      <c r="E120" s="196"/>
      <c r="F120" s="83"/>
      <c r="G120" s="84"/>
      <c r="H120" s="84"/>
      <c r="I120" s="84"/>
      <c r="J120" s="92"/>
      <c r="K120" s="84"/>
      <c r="L120" s="86">
        <v>0.7</v>
      </c>
      <c r="M120" s="84"/>
      <c r="N120" s="89">
        <v>17.36</v>
      </c>
      <c r="AK120" s="69"/>
      <c r="AL120" s="78"/>
      <c r="AO120" s="42" t="s">
        <v>102</v>
      </c>
      <c r="AQ120" s="78"/>
    </row>
    <row r="121" spans="1:43" customFormat="1" ht="23.25" x14ac:dyDescent="0.25">
      <c r="A121" s="90"/>
      <c r="B121" s="82" t="s">
        <v>103</v>
      </c>
      <c r="C121" s="196" t="s">
        <v>104</v>
      </c>
      <c r="D121" s="196"/>
      <c r="E121" s="196"/>
      <c r="F121" s="83" t="s">
        <v>105</v>
      </c>
      <c r="G121" s="98">
        <v>92</v>
      </c>
      <c r="H121" s="84"/>
      <c r="I121" s="98">
        <v>92</v>
      </c>
      <c r="J121" s="92"/>
      <c r="K121" s="84"/>
      <c r="L121" s="86">
        <v>0.64</v>
      </c>
      <c r="M121" s="84"/>
      <c r="N121" s="89">
        <v>15.97</v>
      </c>
      <c r="AK121" s="69"/>
      <c r="AL121" s="78"/>
      <c r="AO121" s="42" t="s">
        <v>104</v>
      </c>
      <c r="AQ121" s="78"/>
    </row>
    <row r="122" spans="1:43" customFormat="1" ht="23.25" x14ac:dyDescent="0.25">
      <c r="A122" s="90"/>
      <c r="B122" s="82" t="s">
        <v>106</v>
      </c>
      <c r="C122" s="196" t="s">
        <v>107</v>
      </c>
      <c r="D122" s="196"/>
      <c r="E122" s="196"/>
      <c r="F122" s="83" t="s">
        <v>105</v>
      </c>
      <c r="G122" s="98">
        <v>46</v>
      </c>
      <c r="H122" s="84"/>
      <c r="I122" s="98">
        <v>46</v>
      </c>
      <c r="J122" s="92"/>
      <c r="K122" s="84"/>
      <c r="L122" s="86">
        <v>0.32</v>
      </c>
      <c r="M122" s="84"/>
      <c r="N122" s="89">
        <v>7.99</v>
      </c>
      <c r="AK122" s="69"/>
      <c r="AL122" s="78"/>
      <c r="AO122" s="42" t="s">
        <v>107</v>
      </c>
      <c r="AQ122" s="78"/>
    </row>
    <row r="123" spans="1:43" customFormat="1" ht="15" x14ac:dyDescent="0.25">
      <c r="A123" s="99"/>
      <c r="B123" s="100"/>
      <c r="C123" s="198" t="s">
        <v>108</v>
      </c>
      <c r="D123" s="198"/>
      <c r="E123" s="198"/>
      <c r="F123" s="72"/>
      <c r="G123" s="73"/>
      <c r="H123" s="73"/>
      <c r="I123" s="73"/>
      <c r="J123" s="76"/>
      <c r="K123" s="73"/>
      <c r="L123" s="101">
        <v>4.63</v>
      </c>
      <c r="M123" s="94"/>
      <c r="N123" s="77"/>
      <c r="AK123" s="69"/>
      <c r="AL123" s="78"/>
      <c r="AQ123" s="78" t="s">
        <v>108</v>
      </c>
    </row>
    <row r="124" spans="1:43" customFormat="1" ht="34.5" x14ac:dyDescent="0.25">
      <c r="A124" s="70" t="s">
        <v>126</v>
      </c>
      <c r="B124" s="71" t="s">
        <v>92</v>
      </c>
      <c r="C124" s="198" t="s">
        <v>93</v>
      </c>
      <c r="D124" s="198"/>
      <c r="E124" s="198"/>
      <c r="F124" s="72" t="s">
        <v>94</v>
      </c>
      <c r="G124" s="73">
        <v>1.1779999999999999</v>
      </c>
      <c r="H124" s="74">
        <v>1</v>
      </c>
      <c r="I124" s="75">
        <v>1.1779999999999999</v>
      </c>
      <c r="J124" s="76"/>
      <c r="K124" s="73"/>
      <c r="L124" s="76"/>
      <c r="M124" s="73"/>
      <c r="N124" s="77"/>
      <c r="AK124" s="69"/>
      <c r="AL124" s="78" t="s">
        <v>93</v>
      </c>
      <c r="AQ124" s="78"/>
    </row>
    <row r="125" spans="1:43" customFormat="1" ht="15" x14ac:dyDescent="0.25">
      <c r="A125" s="79"/>
      <c r="B125" s="80"/>
      <c r="C125" s="196" t="s">
        <v>127</v>
      </c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9"/>
      <c r="AK125" s="69"/>
      <c r="AL125" s="78"/>
      <c r="AM125" s="42" t="s">
        <v>127</v>
      </c>
      <c r="AQ125" s="78"/>
    </row>
    <row r="126" spans="1:43" customFormat="1" ht="15" x14ac:dyDescent="0.25">
      <c r="A126" s="81"/>
      <c r="B126" s="82" t="s">
        <v>28</v>
      </c>
      <c r="C126" s="196" t="s">
        <v>96</v>
      </c>
      <c r="D126" s="196"/>
      <c r="E126" s="196"/>
      <c r="F126" s="83"/>
      <c r="G126" s="84"/>
      <c r="H126" s="84"/>
      <c r="I126" s="84"/>
      <c r="J126" s="85">
        <v>4134.6499999999996</v>
      </c>
      <c r="K126" s="84"/>
      <c r="L126" s="85">
        <v>4870.62</v>
      </c>
      <c r="M126" s="84"/>
      <c r="N126" s="87"/>
      <c r="AK126" s="69"/>
      <c r="AL126" s="78"/>
      <c r="AN126" s="42" t="s">
        <v>96</v>
      </c>
      <c r="AQ126" s="78"/>
    </row>
    <row r="127" spans="1:43" customFormat="1" ht="15" x14ac:dyDescent="0.25">
      <c r="A127" s="81"/>
      <c r="B127" s="82" t="s">
        <v>97</v>
      </c>
      <c r="C127" s="196" t="s">
        <v>98</v>
      </c>
      <c r="D127" s="196"/>
      <c r="E127" s="196"/>
      <c r="F127" s="83"/>
      <c r="G127" s="84"/>
      <c r="H127" s="84"/>
      <c r="I127" s="84"/>
      <c r="J127" s="86">
        <v>423.93</v>
      </c>
      <c r="K127" s="84"/>
      <c r="L127" s="86">
        <v>499.39</v>
      </c>
      <c r="M127" s="88">
        <v>24.79</v>
      </c>
      <c r="N127" s="103">
        <v>12379.88</v>
      </c>
      <c r="AK127" s="69"/>
      <c r="AL127" s="78"/>
      <c r="AN127" s="42" t="s">
        <v>98</v>
      </c>
      <c r="AQ127" s="78"/>
    </row>
    <row r="128" spans="1:43" customFormat="1" ht="15" x14ac:dyDescent="0.25">
      <c r="A128" s="90"/>
      <c r="B128" s="82"/>
      <c r="C128" s="196" t="s">
        <v>99</v>
      </c>
      <c r="D128" s="196"/>
      <c r="E128" s="196"/>
      <c r="F128" s="83" t="s">
        <v>100</v>
      </c>
      <c r="G128" s="88">
        <v>25.96</v>
      </c>
      <c r="H128" s="84"/>
      <c r="I128" s="91">
        <v>30.580880000000001</v>
      </c>
      <c r="J128" s="92"/>
      <c r="K128" s="84"/>
      <c r="L128" s="92"/>
      <c r="M128" s="84"/>
      <c r="N128" s="87"/>
      <c r="AK128" s="69"/>
      <c r="AL128" s="78"/>
      <c r="AO128" s="42" t="s">
        <v>99</v>
      </c>
      <c r="AQ128" s="78"/>
    </row>
    <row r="129" spans="1:43" customFormat="1" ht="15" x14ac:dyDescent="0.25">
      <c r="A129" s="79"/>
      <c r="B129" s="82"/>
      <c r="C129" s="200" t="s">
        <v>101</v>
      </c>
      <c r="D129" s="200"/>
      <c r="E129" s="200"/>
      <c r="F129" s="93"/>
      <c r="G129" s="94"/>
      <c r="H129" s="94"/>
      <c r="I129" s="94"/>
      <c r="J129" s="95">
        <v>4134.6499999999996</v>
      </c>
      <c r="K129" s="94"/>
      <c r="L129" s="95">
        <v>4870.62</v>
      </c>
      <c r="M129" s="94"/>
      <c r="N129" s="97"/>
      <c r="AK129" s="69"/>
      <c r="AL129" s="78"/>
      <c r="AP129" s="42" t="s">
        <v>101</v>
      </c>
      <c r="AQ129" s="78"/>
    </row>
    <row r="130" spans="1:43" customFormat="1" ht="15" x14ac:dyDescent="0.25">
      <c r="A130" s="90"/>
      <c r="B130" s="82"/>
      <c r="C130" s="196" t="s">
        <v>102</v>
      </c>
      <c r="D130" s="196"/>
      <c r="E130" s="196"/>
      <c r="F130" s="83"/>
      <c r="G130" s="84"/>
      <c r="H130" s="84"/>
      <c r="I130" s="84"/>
      <c r="J130" s="92"/>
      <c r="K130" s="84"/>
      <c r="L130" s="86">
        <v>499.39</v>
      </c>
      <c r="M130" s="84"/>
      <c r="N130" s="103">
        <v>12379.88</v>
      </c>
      <c r="AK130" s="69"/>
      <c r="AL130" s="78"/>
      <c r="AO130" s="42" t="s">
        <v>102</v>
      </c>
      <c r="AQ130" s="78"/>
    </row>
    <row r="131" spans="1:43" customFormat="1" ht="23.25" x14ac:dyDescent="0.25">
      <c r="A131" s="90"/>
      <c r="B131" s="82" t="s">
        <v>103</v>
      </c>
      <c r="C131" s="196" t="s">
        <v>104</v>
      </c>
      <c r="D131" s="196"/>
      <c r="E131" s="196"/>
      <c r="F131" s="83" t="s">
        <v>105</v>
      </c>
      <c r="G131" s="98">
        <v>92</v>
      </c>
      <c r="H131" s="84"/>
      <c r="I131" s="98">
        <v>92</v>
      </c>
      <c r="J131" s="92"/>
      <c r="K131" s="84"/>
      <c r="L131" s="86">
        <v>459.44</v>
      </c>
      <c r="M131" s="84"/>
      <c r="N131" s="103">
        <v>11389.49</v>
      </c>
      <c r="AK131" s="69"/>
      <c r="AL131" s="78"/>
      <c r="AO131" s="42" t="s">
        <v>104</v>
      </c>
      <c r="AQ131" s="78"/>
    </row>
    <row r="132" spans="1:43" customFormat="1" ht="23.25" x14ac:dyDescent="0.25">
      <c r="A132" s="90"/>
      <c r="B132" s="82" t="s">
        <v>106</v>
      </c>
      <c r="C132" s="196" t="s">
        <v>107</v>
      </c>
      <c r="D132" s="196"/>
      <c r="E132" s="196"/>
      <c r="F132" s="83" t="s">
        <v>105</v>
      </c>
      <c r="G132" s="98">
        <v>46</v>
      </c>
      <c r="H132" s="84"/>
      <c r="I132" s="98">
        <v>46</v>
      </c>
      <c r="J132" s="92"/>
      <c r="K132" s="84"/>
      <c r="L132" s="86">
        <v>229.72</v>
      </c>
      <c r="M132" s="84"/>
      <c r="N132" s="103">
        <v>5694.74</v>
      </c>
      <c r="AK132" s="69"/>
      <c r="AL132" s="78"/>
      <c r="AO132" s="42" t="s">
        <v>107</v>
      </c>
      <c r="AQ132" s="78"/>
    </row>
    <row r="133" spans="1:43" customFormat="1" ht="15" x14ac:dyDescent="0.25">
      <c r="A133" s="99"/>
      <c r="B133" s="100"/>
      <c r="C133" s="198" t="s">
        <v>108</v>
      </c>
      <c r="D133" s="198"/>
      <c r="E133" s="198"/>
      <c r="F133" s="72"/>
      <c r="G133" s="73"/>
      <c r="H133" s="73"/>
      <c r="I133" s="73"/>
      <c r="J133" s="76"/>
      <c r="K133" s="73"/>
      <c r="L133" s="104">
        <v>5559.78</v>
      </c>
      <c r="M133" s="94"/>
      <c r="N133" s="77"/>
      <c r="AK133" s="69"/>
      <c r="AL133" s="78"/>
      <c r="AQ133" s="78" t="s">
        <v>108</v>
      </c>
    </row>
    <row r="134" spans="1:43" customFormat="1" ht="45.75" x14ac:dyDescent="0.25">
      <c r="A134" s="70" t="s">
        <v>128</v>
      </c>
      <c r="B134" s="71" t="s">
        <v>109</v>
      </c>
      <c r="C134" s="198" t="s">
        <v>110</v>
      </c>
      <c r="D134" s="198"/>
      <c r="E134" s="198"/>
      <c r="F134" s="72" t="s">
        <v>111</v>
      </c>
      <c r="G134" s="73">
        <v>1649.2</v>
      </c>
      <c r="H134" s="74">
        <v>1</v>
      </c>
      <c r="I134" s="102">
        <v>1649.2</v>
      </c>
      <c r="J134" s="101">
        <v>4.87</v>
      </c>
      <c r="K134" s="73"/>
      <c r="L134" s="104">
        <v>8031.6</v>
      </c>
      <c r="M134" s="73"/>
      <c r="N134" s="77"/>
      <c r="AK134" s="69"/>
      <c r="AL134" s="78" t="s">
        <v>110</v>
      </c>
      <c r="AQ134" s="78"/>
    </row>
    <row r="135" spans="1:43" customFormat="1" ht="15" x14ac:dyDescent="0.25">
      <c r="A135" s="79"/>
      <c r="B135" s="80"/>
      <c r="C135" s="196" t="s">
        <v>129</v>
      </c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9"/>
      <c r="AK135" s="69"/>
      <c r="AL135" s="78"/>
      <c r="AM135" s="42" t="s">
        <v>129</v>
      </c>
      <c r="AQ135" s="78"/>
    </row>
    <row r="136" spans="1:43" customFormat="1" ht="15" x14ac:dyDescent="0.25">
      <c r="A136" s="99"/>
      <c r="B136" s="100"/>
      <c r="C136" s="198" t="s">
        <v>108</v>
      </c>
      <c r="D136" s="198"/>
      <c r="E136" s="198"/>
      <c r="F136" s="72"/>
      <c r="G136" s="73"/>
      <c r="H136" s="73"/>
      <c r="I136" s="73"/>
      <c r="J136" s="76"/>
      <c r="K136" s="73"/>
      <c r="L136" s="104">
        <v>8031.6</v>
      </c>
      <c r="M136" s="94"/>
      <c r="N136" s="77"/>
      <c r="AK136" s="69"/>
      <c r="AL136" s="78"/>
      <c r="AQ136" s="78" t="s">
        <v>108</v>
      </c>
    </row>
    <row r="137" spans="1:43" customFormat="1" ht="22.5" x14ac:dyDescent="0.25">
      <c r="A137" s="70" t="s">
        <v>130</v>
      </c>
      <c r="B137" s="71" t="s">
        <v>113</v>
      </c>
      <c r="C137" s="198" t="s">
        <v>114</v>
      </c>
      <c r="D137" s="198"/>
      <c r="E137" s="198"/>
      <c r="F137" s="72" t="s">
        <v>94</v>
      </c>
      <c r="G137" s="73">
        <v>1.1779999999999999</v>
      </c>
      <c r="H137" s="74">
        <v>1</v>
      </c>
      <c r="I137" s="75">
        <v>1.1779999999999999</v>
      </c>
      <c r="J137" s="76"/>
      <c r="K137" s="73"/>
      <c r="L137" s="76"/>
      <c r="M137" s="73"/>
      <c r="N137" s="77"/>
      <c r="AK137" s="69"/>
      <c r="AL137" s="78" t="s">
        <v>114</v>
      </c>
      <c r="AQ137" s="78"/>
    </row>
    <row r="138" spans="1:43" customFormat="1" ht="15" x14ac:dyDescent="0.25">
      <c r="A138" s="79"/>
      <c r="B138" s="80"/>
      <c r="C138" s="196" t="s">
        <v>127</v>
      </c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9"/>
      <c r="AK138" s="69"/>
      <c r="AL138" s="78"/>
      <c r="AM138" s="42" t="s">
        <v>127</v>
      </c>
      <c r="AQ138" s="78"/>
    </row>
    <row r="139" spans="1:43" customFormat="1" ht="15" x14ac:dyDescent="0.25">
      <c r="A139" s="81"/>
      <c r="B139" s="82" t="s">
        <v>22</v>
      </c>
      <c r="C139" s="196" t="s">
        <v>115</v>
      </c>
      <c r="D139" s="196"/>
      <c r="E139" s="196"/>
      <c r="F139" s="83"/>
      <c r="G139" s="84"/>
      <c r="H139" s="84"/>
      <c r="I139" s="84"/>
      <c r="J139" s="86">
        <v>35.99</v>
      </c>
      <c r="K139" s="84"/>
      <c r="L139" s="86">
        <v>42.4</v>
      </c>
      <c r="M139" s="88">
        <v>24.79</v>
      </c>
      <c r="N139" s="103">
        <v>1051.0999999999999</v>
      </c>
      <c r="AK139" s="69"/>
      <c r="AL139" s="78"/>
      <c r="AN139" s="42" t="s">
        <v>115</v>
      </c>
      <c r="AQ139" s="78"/>
    </row>
    <row r="140" spans="1:43" customFormat="1" ht="15" x14ac:dyDescent="0.25">
      <c r="A140" s="81"/>
      <c r="B140" s="82" t="s">
        <v>28</v>
      </c>
      <c r="C140" s="196" t="s">
        <v>96</v>
      </c>
      <c r="D140" s="196"/>
      <c r="E140" s="196"/>
      <c r="F140" s="83"/>
      <c r="G140" s="84"/>
      <c r="H140" s="84"/>
      <c r="I140" s="84"/>
      <c r="J140" s="86">
        <v>481.11</v>
      </c>
      <c r="K140" s="84"/>
      <c r="L140" s="86">
        <v>566.75</v>
      </c>
      <c r="M140" s="84"/>
      <c r="N140" s="87"/>
      <c r="AK140" s="69"/>
      <c r="AL140" s="78"/>
      <c r="AN140" s="42" t="s">
        <v>96</v>
      </c>
      <c r="AQ140" s="78"/>
    </row>
    <row r="141" spans="1:43" customFormat="1" ht="15" x14ac:dyDescent="0.25">
      <c r="A141" s="81"/>
      <c r="B141" s="82" t="s">
        <v>97</v>
      </c>
      <c r="C141" s="196" t="s">
        <v>98</v>
      </c>
      <c r="D141" s="196"/>
      <c r="E141" s="196"/>
      <c r="F141" s="83"/>
      <c r="G141" s="84"/>
      <c r="H141" s="84"/>
      <c r="I141" s="84"/>
      <c r="J141" s="86">
        <v>64.83</v>
      </c>
      <c r="K141" s="84"/>
      <c r="L141" s="86">
        <v>76.37</v>
      </c>
      <c r="M141" s="88">
        <v>24.79</v>
      </c>
      <c r="N141" s="103">
        <v>1893.21</v>
      </c>
      <c r="AK141" s="69"/>
      <c r="AL141" s="78"/>
      <c r="AN141" s="42" t="s">
        <v>98</v>
      </c>
      <c r="AQ141" s="78"/>
    </row>
    <row r="142" spans="1:43" customFormat="1" ht="15" x14ac:dyDescent="0.25">
      <c r="A142" s="81"/>
      <c r="B142" s="82" t="s">
        <v>116</v>
      </c>
      <c r="C142" s="196" t="s">
        <v>117</v>
      </c>
      <c r="D142" s="196"/>
      <c r="E142" s="196"/>
      <c r="F142" s="83"/>
      <c r="G142" s="84"/>
      <c r="H142" s="84"/>
      <c r="I142" s="84"/>
      <c r="J142" s="86">
        <v>7.75</v>
      </c>
      <c r="K142" s="84"/>
      <c r="L142" s="86">
        <v>9.1300000000000008</v>
      </c>
      <c r="M142" s="84"/>
      <c r="N142" s="87"/>
      <c r="AK142" s="69"/>
      <c r="AL142" s="78"/>
      <c r="AN142" s="42" t="s">
        <v>117</v>
      </c>
      <c r="AQ142" s="78"/>
    </row>
    <row r="143" spans="1:43" customFormat="1" ht="15" x14ac:dyDescent="0.25">
      <c r="A143" s="90"/>
      <c r="B143" s="82"/>
      <c r="C143" s="196" t="s">
        <v>118</v>
      </c>
      <c r="D143" s="196"/>
      <c r="E143" s="196"/>
      <c r="F143" s="83" t="s">
        <v>100</v>
      </c>
      <c r="G143" s="88">
        <v>3.65</v>
      </c>
      <c r="H143" s="84"/>
      <c r="I143" s="105">
        <v>4.2996999999999996</v>
      </c>
      <c r="J143" s="92"/>
      <c r="K143" s="84"/>
      <c r="L143" s="92"/>
      <c r="M143" s="84"/>
      <c r="N143" s="87"/>
      <c r="AK143" s="69"/>
      <c r="AL143" s="78"/>
      <c r="AO143" s="42" t="s">
        <v>118</v>
      </c>
      <c r="AQ143" s="78"/>
    </row>
    <row r="144" spans="1:43" customFormat="1" ht="15" x14ac:dyDescent="0.25">
      <c r="A144" s="90"/>
      <c r="B144" s="82"/>
      <c r="C144" s="196" t="s">
        <v>99</v>
      </c>
      <c r="D144" s="196"/>
      <c r="E144" s="196"/>
      <c r="F144" s="83" t="s">
        <v>100</v>
      </c>
      <c r="G144" s="88">
        <v>3.97</v>
      </c>
      <c r="H144" s="84"/>
      <c r="I144" s="91">
        <v>4.67666</v>
      </c>
      <c r="J144" s="92"/>
      <c r="K144" s="84"/>
      <c r="L144" s="92"/>
      <c r="M144" s="84"/>
      <c r="N144" s="87"/>
      <c r="AK144" s="69"/>
      <c r="AL144" s="78"/>
      <c r="AO144" s="42" t="s">
        <v>99</v>
      </c>
      <c r="AQ144" s="78"/>
    </row>
    <row r="145" spans="1:44" customFormat="1" ht="15" x14ac:dyDescent="0.25">
      <c r="A145" s="79"/>
      <c r="B145" s="82"/>
      <c r="C145" s="200" t="s">
        <v>101</v>
      </c>
      <c r="D145" s="200"/>
      <c r="E145" s="200"/>
      <c r="F145" s="93"/>
      <c r="G145" s="94"/>
      <c r="H145" s="94"/>
      <c r="I145" s="94"/>
      <c r="J145" s="96">
        <v>524.85</v>
      </c>
      <c r="K145" s="94"/>
      <c r="L145" s="96">
        <v>618.28</v>
      </c>
      <c r="M145" s="94"/>
      <c r="N145" s="97"/>
      <c r="AK145" s="69"/>
      <c r="AL145" s="78"/>
      <c r="AP145" s="42" t="s">
        <v>101</v>
      </c>
      <c r="AQ145" s="78"/>
    </row>
    <row r="146" spans="1:44" customFormat="1" ht="15" x14ac:dyDescent="0.25">
      <c r="A146" s="90"/>
      <c r="B146" s="82"/>
      <c r="C146" s="196" t="s">
        <v>102</v>
      </c>
      <c r="D146" s="196"/>
      <c r="E146" s="196"/>
      <c r="F146" s="83"/>
      <c r="G146" s="84"/>
      <c r="H146" s="84"/>
      <c r="I146" s="84"/>
      <c r="J146" s="92"/>
      <c r="K146" s="84"/>
      <c r="L146" s="86">
        <v>118.77</v>
      </c>
      <c r="M146" s="84"/>
      <c r="N146" s="103">
        <v>2944.31</v>
      </c>
      <c r="AK146" s="69"/>
      <c r="AL146" s="78"/>
      <c r="AO146" s="42" t="s">
        <v>102</v>
      </c>
      <c r="AQ146" s="78"/>
    </row>
    <row r="147" spans="1:44" customFormat="1" ht="23.25" x14ac:dyDescent="0.25">
      <c r="A147" s="90"/>
      <c r="B147" s="82" t="s">
        <v>103</v>
      </c>
      <c r="C147" s="196" t="s">
        <v>104</v>
      </c>
      <c r="D147" s="196"/>
      <c r="E147" s="196"/>
      <c r="F147" s="83" t="s">
        <v>105</v>
      </c>
      <c r="G147" s="98">
        <v>92</v>
      </c>
      <c r="H147" s="84"/>
      <c r="I147" s="98">
        <v>92</v>
      </c>
      <c r="J147" s="92"/>
      <c r="K147" s="84"/>
      <c r="L147" s="86">
        <v>109.27</v>
      </c>
      <c r="M147" s="84"/>
      <c r="N147" s="103">
        <v>2708.77</v>
      </c>
      <c r="AK147" s="69"/>
      <c r="AL147" s="78"/>
      <c r="AO147" s="42" t="s">
        <v>104</v>
      </c>
      <c r="AQ147" s="78"/>
    </row>
    <row r="148" spans="1:44" customFormat="1" ht="23.25" x14ac:dyDescent="0.25">
      <c r="A148" s="90"/>
      <c r="B148" s="82" t="s">
        <v>106</v>
      </c>
      <c r="C148" s="196" t="s">
        <v>107</v>
      </c>
      <c r="D148" s="196"/>
      <c r="E148" s="196"/>
      <c r="F148" s="83" t="s">
        <v>105</v>
      </c>
      <c r="G148" s="98">
        <v>46</v>
      </c>
      <c r="H148" s="84"/>
      <c r="I148" s="98">
        <v>46</v>
      </c>
      <c r="J148" s="92"/>
      <c r="K148" s="84"/>
      <c r="L148" s="86">
        <v>54.63</v>
      </c>
      <c r="M148" s="84"/>
      <c r="N148" s="103">
        <v>1354.38</v>
      </c>
      <c r="AK148" s="69"/>
      <c r="AL148" s="78"/>
      <c r="AO148" s="42" t="s">
        <v>107</v>
      </c>
      <c r="AQ148" s="78"/>
    </row>
    <row r="149" spans="1:44" customFormat="1" ht="15" x14ac:dyDescent="0.25">
      <c r="A149" s="99"/>
      <c r="B149" s="100"/>
      <c r="C149" s="198" t="s">
        <v>108</v>
      </c>
      <c r="D149" s="198"/>
      <c r="E149" s="198"/>
      <c r="F149" s="72"/>
      <c r="G149" s="73"/>
      <c r="H149" s="73"/>
      <c r="I149" s="73"/>
      <c r="J149" s="76"/>
      <c r="K149" s="73"/>
      <c r="L149" s="101">
        <v>782.18</v>
      </c>
      <c r="M149" s="94"/>
      <c r="N149" s="77"/>
      <c r="AK149" s="69"/>
      <c r="AL149" s="78"/>
      <c r="AQ149" s="78" t="s">
        <v>108</v>
      </c>
    </row>
    <row r="150" spans="1:44" customFormat="1" ht="0" hidden="1" customHeight="1" x14ac:dyDescent="0.25">
      <c r="A150" s="106"/>
      <c r="B150" s="107"/>
      <c r="C150" s="107"/>
      <c r="D150" s="107"/>
      <c r="E150" s="107"/>
      <c r="F150" s="108"/>
      <c r="G150" s="108"/>
      <c r="H150" s="108"/>
      <c r="I150" s="108"/>
      <c r="J150" s="109"/>
      <c r="K150" s="108"/>
      <c r="L150" s="109"/>
      <c r="M150" s="84"/>
      <c r="N150" s="109"/>
      <c r="AK150" s="69"/>
      <c r="AL150" s="78"/>
      <c r="AQ150" s="78"/>
    </row>
    <row r="151" spans="1:44" customFormat="1" ht="15" x14ac:dyDescent="0.25">
      <c r="A151" s="110"/>
      <c r="B151" s="111"/>
      <c r="C151" s="198" t="s">
        <v>131</v>
      </c>
      <c r="D151" s="198"/>
      <c r="E151" s="198"/>
      <c r="F151" s="198"/>
      <c r="G151" s="198"/>
      <c r="H151" s="198"/>
      <c r="I151" s="198"/>
      <c r="J151" s="198"/>
      <c r="K151" s="198"/>
      <c r="L151" s="112">
        <v>15605.89</v>
      </c>
      <c r="M151" s="113"/>
      <c r="N151" s="114">
        <v>174646.25</v>
      </c>
      <c r="AK151" s="69"/>
      <c r="AL151" s="78"/>
      <c r="AQ151" s="78"/>
      <c r="AR151" s="78" t="s">
        <v>131</v>
      </c>
    </row>
    <row r="152" spans="1:44" customFormat="1" ht="15" x14ac:dyDescent="0.25">
      <c r="A152" s="205" t="s">
        <v>132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7"/>
      <c r="AK152" s="69" t="s">
        <v>132</v>
      </c>
      <c r="AL152" s="78"/>
      <c r="AQ152" s="78"/>
      <c r="AR152" s="78"/>
    </row>
    <row r="153" spans="1:44" customFormat="1" ht="34.5" x14ac:dyDescent="0.25">
      <c r="A153" s="70" t="s">
        <v>133</v>
      </c>
      <c r="B153" s="71" t="s">
        <v>134</v>
      </c>
      <c r="C153" s="198" t="s">
        <v>135</v>
      </c>
      <c r="D153" s="198"/>
      <c r="E153" s="198"/>
      <c r="F153" s="72" t="s">
        <v>136</v>
      </c>
      <c r="G153" s="73">
        <v>0.7</v>
      </c>
      <c r="H153" s="74">
        <v>1</v>
      </c>
      <c r="I153" s="102">
        <v>0.7</v>
      </c>
      <c r="J153" s="76"/>
      <c r="K153" s="73"/>
      <c r="L153" s="76"/>
      <c r="M153" s="73"/>
      <c r="N153" s="77"/>
      <c r="AK153" s="69"/>
      <c r="AL153" s="78" t="s">
        <v>135</v>
      </c>
      <c r="AQ153" s="78"/>
      <c r="AR153" s="78"/>
    </row>
    <row r="154" spans="1:44" customFormat="1" ht="15" x14ac:dyDescent="0.25">
      <c r="A154" s="79"/>
      <c r="B154" s="80"/>
      <c r="C154" s="196" t="s">
        <v>137</v>
      </c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9"/>
      <c r="AK154" s="69"/>
      <c r="AL154" s="78"/>
      <c r="AM154" s="42" t="s">
        <v>137</v>
      </c>
      <c r="AQ154" s="78"/>
      <c r="AR154" s="78"/>
    </row>
    <row r="155" spans="1:44" customFormat="1" ht="15" x14ac:dyDescent="0.25">
      <c r="A155" s="81"/>
      <c r="B155" s="82" t="s">
        <v>22</v>
      </c>
      <c r="C155" s="196" t="s">
        <v>115</v>
      </c>
      <c r="D155" s="196"/>
      <c r="E155" s="196"/>
      <c r="F155" s="83"/>
      <c r="G155" s="84"/>
      <c r="H155" s="84"/>
      <c r="I155" s="84"/>
      <c r="J155" s="86">
        <v>308.73</v>
      </c>
      <c r="K155" s="84"/>
      <c r="L155" s="86">
        <v>216.11</v>
      </c>
      <c r="M155" s="88">
        <v>24.79</v>
      </c>
      <c r="N155" s="103">
        <v>5357.37</v>
      </c>
      <c r="AK155" s="69"/>
      <c r="AL155" s="78"/>
      <c r="AN155" s="42" t="s">
        <v>115</v>
      </c>
      <c r="AQ155" s="78"/>
      <c r="AR155" s="78"/>
    </row>
    <row r="156" spans="1:44" customFormat="1" ht="15" x14ac:dyDescent="0.25">
      <c r="A156" s="81"/>
      <c r="B156" s="82" t="s">
        <v>28</v>
      </c>
      <c r="C156" s="196" t="s">
        <v>96</v>
      </c>
      <c r="D156" s="196"/>
      <c r="E156" s="196"/>
      <c r="F156" s="83"/>
      <c r="G156" s="84"/>
      <c r="H156" s="84"/>
      <c r="I156" s="84"/>
      <c r="J156" s="86">
        <v>622.13</v>
      </c>
      <c r="K156" s="84"/>
      <c r="L156" s="86">
        <v>435.49</v>
      </c>
      <c r="M156" s="84"/>
      <c r="N156" s="87"/>
      <c r="AK156" s="69"/>
      <c r="AL156" s="78"/>
      <c r="AN156" s="42" t="s">
        <v>96</v>
      </c>
      <c r="AQ156" s="78"/>
      <c r="AR156" s="78"/>
    </row>
    <row r="157" spans="1:44" customFormat="1" ht="15" x14ac:dyDescent="0.25">
      <c r="A157" s="81"/>
      <c r="B157" s="82" t="s">
        <v>97</v>
      </c>
      <c r="C157" s="196" t="s">
        <v>98</v>
      </c>
      <c r="D157" s="196"/>
      <c r="E157" s="196"/>
      <c r="F157" s="83"/>
      <c r="G157" s="84"/>
      <c r="H157" s="84"/>
      <c r="I157" s="84"/>
      <c r="J157" s="86">
        <v>73.87</v>
      </c>
      <c r="K157" s="84"/>
      <c r="L157" s="86">
        <v>51.71</v>
      </c>
      <c r="M157" s="88">
        <v>24.79</v>
      </c>
      <c r="N157" s="103">
        <v>1281.8900000000001</v>
      </c>
      <c r="AK157" s="69"/>
      <c r="AL157" s="78"/>
      <c r="AN157" s="42" t="s">
        <v>98</v>
      </c>
      <c r="AQ157" s="78"/>
      <c r="AR157" s="78"/>
    </row>
    <row r="158" spans="1:44" customFormat="1" ht="15" x14ac:dyDescent="0.25">
      <c r="A158" s="81"/>
      <c r="B158" s="82" t="s">
        <v>116</v>
      </c>
      <c r="C158" s="196" t="s">
        <v>117</v>
      </c>
      <c r="D158" s="196"/>
      <c r="E158" s="196"/>
      <c r="F158" s="83"/>
      <c r="G158" s="84"/>
      <c r="H158" s="84"/>
      <c r="I158" s="84"/>
      <c r="J158" s="86">
        <v>1.1200000000000001</v>
      </c>
      <c r="K158" s="84"/>
      <c r="L158" s="86">
        <v>0.78</v>
      </c>
      <c r="M158" s="84"/>
      <c r="N158" s="87"/>
      <c r="AK158" s="69"/>
      <c r="AL158" s="78"/>
      <c r="AN158" s="42" t="s">
        <v>117</v>
      </c>
      <c r="AQ158" s="78"/>
      <c r="AR158" s="78"/>
    </row>
    <row r="159" spans="1:44" customFormat="1" ht="15" x14ac:dyDescent="0.25">
      <c r="A159" s="90"/>
      <c r="B159" s="82"/>
      <c r="C159" s="196" t="s">
        <v>118</v>
      </c>
      <c r="D159" s="196"/>
      <c r="E159" s="196"/>
      <c r="F159" s="83" t="s">
        <v>100</v>
      </c>
      <c r="G159" s="88">
        <v>30.75</v>
      </c>
      <c r="H159" s="84"/>
      <c r="I159" s="115">
        <v>21.524999999999999</v>
      </c>
      <c r="J159" s="92"/>
      <c r="K159" s="84"/>
      <c r="L159" s="92"/>
      <c r="M159" s="84"/>
      <c r="N159" s="87"/>
      <c r="AK159" s="69"/>
      <c r="AL159" s="78"/>
      <c r="AO159" s="42" t="s">
        <v>118</v>
      </c>
      <c r="AQ159" s="78"/>
      <c r="AR159" s="78"/>
    </row>
    <row r="160" spans="1:44" customFormat="1" ht="15" x14ac:dyDescent="0.25">
      <c r="A160" s="90"/>
      <c r="B160" s="82"/>
      <c r="C160" s="196" t="s">
        <v>99</v>
      </c>
      <c r="D160" s="196"/>
      <c r="E160" s="196"/>
      <c r="F160" s="83" t="s">
        <v>100</v>
      </c>
      <c r="G160" s="88">
        <v>4.41</v>
      </c>
      <c r="H160" s="84"/>
      <c r="I160" s="115">
        <v>3.0870000000000002</v>
      </c>
      <c r="J160" s="92"/>
      <c r="K160" s="84"/>
      <c r="L160" s="92"/>
      <c r="M160" s="84"/>
      <c r="N160" s="87"/>
      <c r="AK160" s="69"/>
      <c r="AL160" s="78"/>
      <c r="AO160" s="42" t="s">
        <v>99</v>
      </c>
      <c r="AQ160" s="78"/>
      <c r="AR160" s="78"/>
    </row>
    <row r="161" spans="1:45" customFormat="1" ht="15" x14ac:dyDescent="0.25">
      <c r="A161" s="79"/>
      <c r="B161" s="82"/>
      <c r="C161" s="200" t="s">
        <v>101</v>
      </c>
      <c r="D161" s="200"/>
      <c r="E161" s="200"/>
      <c r="F161" s="93"/>
      <c r="G161" s="94"/>
      <c r="H161" s="94"/>
      <c r="I161" s="94"/>
      <c r="J161" s="96">
        <v>931.98</v>
      </c>
      <c r="K161" s="94"/>
      <c r="L161" s="96">
        <v>652.38</v>
      </c>
      <c r="M161" s="94"/>
      <c r="N161" s="97"/>
      <c r="AK161" s="69"/>
      <c r="AL161" s="78"/>
      <c r="AP161" s="42" t="s">
        <v>101</v>
      </c>
      <c r="AQ161" s="78"/>
      <c r="AR161" s="78"/>
    </row>
    <row r="162" spans="1:45" customFormat="1" ht="15" x14ac:dyDescent="0.25">
      <c r="A162" s="90"/>
      <c r="B162" s="82"/>
      <c r="C162" s="196" t="s">
        <v>102</v>
      </c>
      <c r="D162" s="196"/>
      <c r="E162" s="196"/>
      <c r="F162" s="83"/>
      <c r="G162" s="84"/>
      <c r="H162" s="84"/>
      <c r="I162" s="84"/>
      <c r="J162" s="92"/>
      <c r="K162" s="84"/>
      <c r="L162" s="86">
        <v>267.82</v>
      </c>
      <c r="M162" s="84"/>
      <c r="N162" s="103">
        <v>6639.26</v>
      </c>
      <c r="AK162" s="69"/>
      <c r="AL162" s="78"/>
      <c r="AO162" s="42" t="s">
        <v>102</v>
      </c>
      <c r="AQ162" s="78"/>
      <c r="AR162" s="78"/>
    </row>
    <row r="163" spans="1:45" customFormat="1" ht="45" x14ac:dyDescent="0.25">
      <c r="A163" s="90"/>
      <c r="B163" s="82" t="s">
        <v>138</v>
      </c>
      <c r="C163" s="196" t="s">
        <v>139</v>
      </c>
      <c r="D163" s="196"/>
      <c r="E163" s="196"/>
      <c r="F163" s="83" t="s">
        <v>105</v>
      </c>
      <c r="G163" s="98">
        <v>147</v>
      </c>
      <c r="H163" s="84"/>
      <c r="I163" s="98">
        <v>147</v>
      </c>
      <c r="J163" s="92"/>
      <c r="K163" s="84"/>
      <c r="L163" s="86">
        <v>393.7</v>
      </c>
      <c r="M163" s="84"/>
      <c r="N163" s="103">
        <v>9759.7099999999991</v>
      </c>
      <c r="AK163" s="69"/>
      <c r="AL163" s="78"/>
      <c r="AO163" s="42" t="s">
        <v>139</v>
      </c>
      <c r="AQ163" s="78"/>
      <c r="AR163" s="78"/>
    </row>
    <row r="164" spans="1:45" customFormat="1" ht="45" x14ac:dyDescent="0.25">
      <c r="A164" s="90"/>
      <c r="B164" s="82" t="s">
        <v>140</v>
      </c>
      <c r="C164" s="196" t="s">
        <v>141</v>
      </c>
      <c r="D164" s="196"/>
      <c r="E164" s="196"/>
      <c r="F164" s="83" t="s">
        <v>105</v>
      </c>
      <c r="G164" s="98">
        <v>134</v>
      </c>
      <c r="H164" s="84"/>
      <c r="I164" s="98">
        <v>134</v>
      </c>
      <c r="J164" s="92"/>
      <c r="K164" s="84"/>
      <c r="L164" s="86">
        <v>358.88</v>
      </c>
      <c r="M164" s="84"/>
      <c r="N164" s="103">
        <v>8896.61</v>
      </c>
      <c r="AK164" s="69"/>
      <c r="AL164" s="78"/>
      <c r="AO164" s="42" t="s">
        <v>141</v>
      </c>
      <c r="AQ164" s="78"/>
      <c r="AR164" s="78"/>
    </row>
    <row r="165" spans="1:45" customFormat="1" ht="15" x14ac:dyDescent="0.25">
      <c r="A165" s="99"/>
      <c r="B165" s="100"/>
      <c r="C165" s="198" t="s">
        <v>108</v>
      </c>
      <c r="D165" s="198"/>
      <c r="E165" s="198"/>
      <c r="F165" s="72"/>
      <c r="G165" s="73"/>
      <c r="H165" s="73"/>
      <c r="I165" s="73"/>
      <c r="J165" s="76"/>
      <c r="K165" s="73"/>
      <c r="L165" s="104">
        <v>1404.96</v>
      </c>
      <c r="M165" s="94"/>
      <c r="N165" s="77"/>
      <c r="AK165" s="69"/>
      <c r="AL165" s="78"/>
      <c r="AQ165" s="78" t="s">
        <v>108</v>
      </c>
      <c r="AR165" s="78"/>
    </row>
    <row r="166" spans="1:45" customFormat="1" ht="15" x14ac:dyDescent="0.25">
      <c r="A166" s="70" t="s">
        <v>142</v>
      </c>
      <c r="B166" s="71" t="s">
        <v>143</v>
      </c>
      <c r="C166" s="198" t="s">
        <v>144</v>
      </c>
      <c r="D166" s="198"/>
      <c r="E166" s="198"/>
      <c r="F166" s="72" t="s">
        <v>145</v>
      </c>
      <c r="G166" s="73">
        <v>770</v>
      </c>
      <c r="H166" s="74">
        <v>1</v>
      </c>
      <c r="I166" s="74">
        <v>770</v>
      </c>
      <c r="J166" s="101">
        <v>9.68</v>
      </c>
      <c r="K166" s="73"/>
      <c r="L166" s="104">
        <v>7453.6</v>
      </c>
      <c r="M166" s="73"/>
      <c r="N166" s="77"/>
      <c r="AK166" s="69"/>
      <c r="AL166" s="78" t="s">
        <v>144</v>
      </c>
      <c r="AQ166" s="78"/>
      <c r="AR166" s="78"/>
    </row>
    <row r="167" spans="1:45" customFormat="1" ht="15" x14ac:dyDescent="0.25">
      <c r="A167" s="99"/>
      <c r="B167" s="100"/>
      <c r="C167" s="196" t="s">
        <v>146</v>
      </c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9"/>
      <c r="AK167" s="69"/>
      <c r="AL167" s="78"/>
      <c r="AQ167" s="78"/>
      <c r="AR167" s="78"/>
      <c r="AS167" s="42" t="s">
        <v>146</v>
      </c>
    </row>
    <row r="168" spans="1:45" customFormat="1" ht="15" x14ac:dyDescent="0.25">
      <c r="A168" s="79"/>
      <c r="B168" s="80"/>
      <c r="C168" s="196" t="s">
        <v>147</v>
      </c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9"/>
      <c r="AK168" s="69"/>
      <c r="AL168" s="78"/>
      <c r="AM168" s="42" t="s">
        <v>147</v>
      </c>
      <c r="AQ168" s="78"/>
      <c r="AR168" s="78"/>
    </row>
    <row r="169" spans="1:45" customFormat="1" ht="15" x14ac:dyDescent="0.25">
      <c r="A169" s="99"/>
      <c r="B169" s="100"/>
      <c r="C169" s="198" t="s">
        <v>108</v>
      </c>
      <c r="D169" s="198"/>
      <c r="E169" s="198"/>
      <c r="F169" s="72"/>
      <c r="G169" s="73"/>
      <c r="H169" s="73"/>
      <c r="I169" s="73"/>
      <c r="J169" s="76"/>
      <c r="K169" s="73"/>
      <c r="L169" s="104">
        <v>7453.6</v>
      </c>
      <c r="M169" s="94"/>
      <c r="N169" s="77"/>
      <c r="AK169" s="69"/>
      <c r="AL169" s="78"/>
      <c r="AQ169" s="78" t="s">
        <v>108</v>
      </c>
      <c r="AR169" s="78"/>
    </row>
    <row r="170" spans="1:45" customFormat="1" ht="78.75" x14ac:dyDescent="0.25">
      <c r="A170" s="70" t="s">
        <v>148</v>
      </c>
      <c r="B170" s="71" t="s">
        <v>149</v>
      </c>
      <c r="C170" s="198" t="s">
        <v>150</v>
      </c>
      <c r="D170" s="198"/>
      <c r="E170" s="198"/>
      <c r="F170" s="72" t="s">
        <v>151</v>
      </c>
      <c r="G170" s="73">
        <v>1.4</v>
      </c>
      <c r="H170" s="74">
        <v>1</v>
      </c>
      <c r="I170" s="102">
        <v>1.4</v>
      </c>
      <c r="J170" s="76"/>
      <c r="K170" s="73"/>
      <c r="L170" s="76"/>
      <c r="M170" s="73"/>
      <c r="N170" s="77"/>
      <c r="AK170" s="69"/>
      <c r="AL170" s="78" t="s">
        <v>150</v>
      </c>
      <c r="AQ170" s="78"/>
      <c r="AR170" s="78"/>
    </row>
    <row r="171" spans="1:45" customFormat="1" ht="15" x14ac:dyDescent="0.25">
      <c r="A171" s="79"/>
      <c r="B171" s="80"/>
      <c r="C171" s="196" t="s">
        <v>152</v>
      </c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9"/>
      <c r="AK171" s="69"/>
      <c r="AL171" s="78"/>
      <c r="AM171" s="42" t="s">
        <v>152</v>
      </c>
      <c r="AQ171" s="78"/>
      <c r="AR171" s="78"/>
    </row>
    <row r="172" spans="1:45" customFormat="1" ht="15" x14ac:dyDescent="0.25">
      <c r="A172" s="81"/>
      <c r="B172" s="82" t="s">
        <v>22</v>
      </c>
      <c r="C172" s="196" t="s">
        <v>115</v>
      </c>
      <c r="D172" s="196"/>
      <c r="E172" s="196"/>
      <c r="F172" s="83"/>
      <c r="G172" s="84"/>
      <c r="H172" s="84"/>
      <c r="I172" s="84"/>
      <c r="J172" s="86">
        <v>159.4</v>
      </c>
      <c r="K172" s="84"/>
      <c r="L172" s="86">
        <v>223.16</v>
      </c>
      <c r="M172" s="88">
        <v>24.79</v>
      </c>
      <c r="N172" s="103">
        <v>5532.14</v>
      </c>
      <c r="AK172" s="69"/>
      <c r="AL172" s="78"/>
      <c r="AN172" s="42" t="s">
        <v>115</v>
      </c>
      <c r="AQ172" s="78"/>
      <c r="AR172" s="78"/>
    </row>
    <row r="173" spans="1:45" customFormat="1" ht="15" x14ac:dyDescent="0.25">
      <c r="A173" s="81"/>
      <c r="B173" s="82" t="s">
        <v>28</v>
      </c>
      <c r="C173" s="196" t="s">
        <v>96</v>
      </c>
      <c r="D173" s="196"/>
      <c r="E173" s="196"/>
      <c r="F173" s="83"/>
      <c r="G173" s="84"/>
      <c r="H173" s="84"/>
      <c r="I173" s="84"/>
      <c r="J173" s="85">
        <v>2511.6</v>
      </c>
      <c r="K173" s="84"/>
      <c r="L173" s="85">
        <v>3516.24</v>
      </c>
      <c r="M173" s="84"/>
      <c r="N173" s="87"/>
      <c r="AK173" s="69"/>
      <c r="AL173" s="78"/>
      <c r="AN173" s="42" t="s">
        <v>96</v>
      </c>
      <c r="AQ173" s="78"/>
      <c r="AR173" s="78"/>
    </row>
    <row r="174" spans="1:45" customFormat="1" ht="15" x14ac:dyDescent="0.25">
      <c r="A174" s="81"/>
      <c r="B174" s="82" t="s">
        <v>97</v>
      </c>
      <c r="C174" s="196" t="s">
        <v>98</v>
      </c>
      <c r="D174" s="196"/>
      <c r="E174" s="196"/>
      <c r="F174" s="83"/>
      <c r="G174" s="84"/>
      <c r="H174" s="84"/>
      <c r="I174" s="84"/>
      <c r="J174" s="86">
        <v>227.48</v>
      </c>
      <c r="K174" s="84"/>
      <c r="L174" s="86">
        <v>318.47000000000003</v>
      </c>
      <c r="M174" s="88">
        <v>24.79</v>
      </c>
      <c r="N174" s="103">
        <v>7894.87</v>
      </c>
      <c r="AK174" s="69"/>
      <c r="AL174" s="78"/>
      <c r="AN174" s="42" t="s">
        <v>98</v>
      </c>
      <c r="AQ174" s="78"/>
      <c r="AR174" s="78"/>
    </row>
    <row r="175" spans="1:45" customFormat="1" ht="15" x14ac:dyDescent="0.25">
      <c r="A175" s="81"/>
      <c r="B175" s="82" t="s">
        <v>116</v>
      </c>
      <c r="C175" s="196" t="s">
        <v>117</v>
      </c>
      <c r="D175" s="196"/>
      <c r="E175" s="196"/>
      <c r="F175" s="83"/>
      <c r="G175" s="84"/>
      <c r="H175" s="84"/>
      <c r="I175" s="84"/>
      <c r="J175" s="86">
        <v>29.4</v>
      </c>
      <c r="K175" s="84"/>
      <c r="L175" s="86">
        <v>41.16</v>
      </c>
      <c r="M175" s="84"/>
      <c r="N175" s="87"/>
      <c r="AK175" s="69"/>
      <c r="AL175" s="78"/>
      <c r="AN175" s="42" t="s">
        <v>117</v>
      </c>
      <c r="AQ175" s="78"/>
      <c r="AR175" s="78"/>
    </row>
    <row r="176" spans="1:45" customFormat="1" ht="15" x14ac:dyDescent="0.25">
      <c r="A176" s="90"/>
      <c r="B176" s="82"/>
      <c r="C176" s="196" t="s">
        <v>118</v>
      </c>
      <c r="D176" s="196"/>
      <c r="E176" s="196"/>
      <c r="F176" s="83" t="s">
        <v>100</v>
      </c>
      <c r="G176" s="88">
        <v>15.72</v>
      </c>
      <c r="H176" s="84"/>
      <c r="I176" s="115">
        <v>22.007999999999999</v>
      </c>
      <c r="J176" s="92"/>
      <c r="K176" s="84"/>
      <c r="L176" s="92"/>
      <c r="M176" s="84"/>
      <c r="N176" s="87"/>
      <c r="AK176" s="69"/>
      <c r="AL176" s="78"/>
      <c r="AO176" s="42" t="s">
        <v>118</v>
      </c>
      <c r="AQ176" s="78"/>
      <c r="AR176" s="78"/>
    </row>
    <row r="177" spans="1:46" customFormat="1" ht="15" x14ac:dyDescent="0.25">
      <c r="A177" s="90"/>
      <c r="B177" s="82"/>
      <c r="C177" s="196" t="s">
        <v>99</v>
      </c>
      <c r="D177" s="196"/>
      <c r="E177" s="196"/>
      <c r="F177" s="83" t="s">
        <v>100</v>
      </c>
      <c r="G177" s="88">
        <v>14.81</v>
      </c>
      <c r="H177" s="84"/>
      <c r="I177" s="115">
        <v>20.734000000000002</v>
      </c>
      <c r="J177" s="92"/>
      <c r="K177" s="84"/>
      <c r="L177" s="92"/>
      <c r="M177" s="84"/>
      <c r="N177" s="87"/>
      <c r="AK177" s="69"/>
      <c r="AL177" s="78"/>
      <c r="AO177" s="42" t="s">
        <v>99</v>
      </c>
      <c r="AQ177" s="78"/>
      <c r="AR177" s="78"/>
    </row>
    <row r="178" spans="1:46" customFormat="1" ht="15" x14ac:dyDescent="0.25">
      <c r="A178" s="79"/>
      <c r="B178" s="82"/>
      <c r="C178" s="200" t="s">
        <v>101</v>
      </c>
      <c r="D178" s="200"/>
      <c r="E178" s="200"/>
      <c r="F178" s="93"/>
      <c r="G178" s="94"/>
      <c r="H178" s="94"/>
      <c r="I178" s="94"/>
      <c r="J178" s="95">
        <v>2700.4</v>
      </c>
      <c r="K178" s="94"/>
      <c r="L178" s="95">
        <v>3780.56</v>
      </c>
      <c r="M178" s="94"/>
      <c r="N178" s="97"/>
      <c r="AK178" s="69"/>
      <c r="AL178" s="78"/>
      <c r="AP178" s="42" t="s">
        <v>101</v>
      </c>
      <c r="AQ178" s="78"/>
      <c r="AR178" s="78"/>
    </row>
    <row r="179" spans="1:46" customFormat="1" ht="15" x14ac:dyDescent="0.25">
      <c r="A179" s="90"/>
      <c r="B179" s="82"/>
      <c r="C179" s="196" t="s">
        <v>102</v>
      </c>
      <c r="D179" s="196"/>
      <c r="E179" s="196"/>
      <c r="F179" s="83"/>
      <c r="G179" s="84"/>
      <c r="H179" s="84"/>
      <c r="I179" s="84"/>
      <c r="J179" s="92"/>
      <c r="K179" s="84"/>
      <c r="L179" s="86">
        <v>541.63</v>
      </c>
      <c r="M179" s="84"/>
      <c r="N179" s="103">
        <v>13427.01</v>
      </c>
      <c r="AK179" s="69"/>
      <c r="AL179" s="78"/>
      <c r="AO179" s="42" t="s">
        <v>102</v>
      </c>
      <c r="AQ179" s="78"/>
      <c r="AR179" s="78"/>
    </row>
    <row r="180" spans="1:46" customFormat="1" ht="45" x14ac:dyDescent="0.25">
      <c r="A180" s="90"/>
      <c r="B180" s="82" t="s">
        <v>138</v>
      </c>
      <c r="C180" s="196" t="s">
        <v>139</v>
      </c>
      <c r="D180" s="196"/>
      <c r="E180" s="196"/>
      <c r="F180" s="83" t="s">
        <v>105</v>
      </c>
      <c r="G180" s="98">
        <v>147</v>
      </c>
      <c r="H180" s="84"/>
      <c r="I180" s="98">
        <v>147</v>
      </c>
      <c r="J180" s="92"/>
      <c r="K180" s="84"/>
      <c r="L180" s="86">
        <v>796.2</v>
      </c>
      <c r="M180" s="84"/>
      <c r="N180" s="103">
        <v>19737.7</v>
      </c>
      <c r="AK180" s="69"/>
      <c r="AL180" s="78"/>
      <c r="AO180" s="42" t="s">
        <v>139</v>
      </c>
      <c r="AQ180" s="78"/>
      <c r="AR180" s="78"/>
    </row>
    <row r="181" spans="1:46" customFormat="1" ht="45" x14ac:dyDescent="0.25">
      <c r="A181" s="90"/>
      <c r="B181" s="82" t="s">
        <v>140</v>
      </c>
      <c r="C181" s="196" t="s">
        <v>141</v>
      </c>
      <c r="D181" s="196"/>
      <c r="E181" s="196"/>
      <c r="F181" s="83" t="s">
        <v>105</v>
      </c>
      <c r="G181" s="98">
        <v>134</v>
      </c>
      <c r="H181" s="84"/>
      <c r="I181" s="98">
        <v>134</v>
      </c>
      <c r="J181" s="92"/>
      <c r="K181" s="84"/>
      <c r="L181" s="86">
        <v>725.78</v>
      </c>
      <c r="M181" s="84"/>
      <c r="N181" s="103">
        <v>17992.189999999999</v>
      </c>
      <c r="AK181" s="69"/>
      <c r="AL181" s="78"/>
      <c r="AO181" s="42" t="s">
        <v>141</v>
      </c>
      <c r="AQ181" s="78"/>
      <c r="AR181" s="78"/>
    </row>
    <row r="182" spans="1:46" customFormat="1" ht="15" x14ac:dyDescent="0.25">
      <c r="A182" s="99"/>
      <c r="B182" s="100"/>
      <c r="C182" s="198" t="s">
        <v>108</v>
      </c>
      <c r="D182" s="198"/>
      <c r="E182" s="198"/>
      <c r="F182" s="72"/>
      <c r="G182" s="73"/>
      <c r="H182" s="73"/>
      <c r="I182" s="73"/>
      <c r="J182" s="76"/>
      <c r="K182" s="73"/>
      <c r="L182" s="104">
        <v>5302.54</v>
      </c>
      <c r="M182" s="94"/>
      <c r="N182" s="77"/>
      <c r="AK182" s="69"/>
      <c r="AL182" s="78"/>
      <c r="AQ182" s="78" t="s">
        <v>108</v>
      </c>
      <c r="AR182" s="78"/>
    </row>
    <row r="183" spans="1:46" customFormat="1" ht="15" x14ac:dyDescent="0.25">
      <c r="A183" s="70" t="s">
        <v>153</v>
      </c>
      <c r="B183" s="71" t="s">
        <v>154</v>
      </c>
      <c r="C183" s="198" t="s">
        <v>155</v>
      </c>
      <c r="D183" s="198"/>
      <c r="E183" s="198"/>
      <c r="F183" s="72" t="s">
        <v>156</v>
      </c>
      <c r="G183" s="73">
        <v>170.8</v>
      </c>
      <c r="H183" s="74">
        <v>1</v>
      </c>
      <c r="I183" s="102">
        <v>170.8</v>
      </c>
      <c r="J183" s="101">
        <v>100.45</v>
      </c>
      <c r="K183" s="73"/>
      <c r="L183" s="104">
        <v>17156.86</v>
      </c>
      <c r="M183" s="73"/>
      <c r="N183" s="77"/>
      <c r="AK183" s="69"/>
      <c r="AL183" s="78" t="s">
        <v>155</v>
      </c>
      <c r="AQ183" s="78"/>
      <c r="AR183" s="78"/>
    </row>
    <row r="184" spans="1:46" customFormat="1" ht="15" x14ac:dyDescent="0.25">
      <c r="A184" s="99"/>
      <c r="B184" s="100"/>
      <c r="C184" s="196" t="s">
        <v>146</v>
      </c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9"/>
      <c r="AK184" s="69"/>
      <c r="AL184" s="78"/>
      <c r="AQ184" s="78"/>
      <c r="AR184" s="78"/>
      <c r="AS184" s="42" t="s">
        <v>146</v>
      </c>
    </row>
    <row r="185" spans="1:46" customFormat="1" ht="15" x14ac:dyDescent="0.25">
      <c r="A185" s="79"/>
      <c r="B185" s="80"/>
      <c r="C185" s="196" t="s">
        <v>157</v>
      </c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9"/>
      <c r="AK185" s="69"/>
      <c r="AL185" s="78"/>
      <c r="AM185" s="42" t="s">
        <v>157</v>
      </c>
      <c r="AQ185" s="78"/>
      <c r="AR185" s="78"/>
    </row>
    <row r="186" spans="1:46" customFormat="1" ht="15" x14ac:dyDescent="0.25">
      <c r="A186" s="99"/>
      <c r="B186" s="100"/>
      <c r="C186" s="198" t="s">
        <v>108</v>
      </c>
      <c r="D186" s="198"/>
      <c r="E186" s="198"/>
      <c r="F186" s="72"/>
      <c r="G186" s="73"/>
      <c r="H186" s="73"/>
      <c r="I186" s="73"/>
      <c r="J186" s="76"/>
      <c r="K186" s="73"/>
      <c r="L186" s="104">
        <v>17156.86</v>
      </c>
      <c r="M186" s="94"/>
      <c r="N186" s="77"/>
      <c r="AK186" s="69"/>
      <c r="AL186" s="78"/>
      <c r="AQ186" s="78" t="s">
        <v>108</v>
      </c>
      <c r="AR186" s="78"/>
    </row>
    <row r="187" spans="1:46" customFormat="1" ht="78.75" x14ac:dyDescent="0.25">
      <c r="A187" s="70" t="s">
        <v>158</v>
      </c>
      <c r="B187" s="71" t="s">
        <v>159</v>
      </c>
      <c r="C187" s="198" t="s">
        <v>160</v>
      </c>
      <c r="D187" s="198"/>
      <c r="E187" s="198"/>
      <c r="F187" s="72" t="s">
        <v>151</v>
      </c>
      <c r="G187" s="73">
        <v>1.4</v>
      </c>
      <c r="H187" s="74">
        <v>1</v>
      </c>
      <c r="I187" s="102">
        <v>1.4</v>
      </c>
      <c r="J187" s="76"/>
      <c r="K187" s="73"/>
      <c r="L187" s="76"/>
      <c r="M187" s="73"/>
      <c r="N187" s="77"/>
      <c r="AK187" s="69"/>
      <c r="AL187" s="78" t="s">
        <v>160</v>
      </c>
      <c r="AQ187" s="78"/>
      <c r="AR187" s="78"/>
    </row>
    <row r="188" spans="1:46" customFormat="1" ht="15" x14ac:dyDescent="0.25">
      <c r="A188" s="116"/>
      <c r="B188" s="82" t="s">
        <v>161</v>
      </c>
      <c r="C188" s="195" t="s">
        <v>162</v>
      </c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204"/>
      <c r="AK188" s="69"/>
      <c r="AL188" s="78"/>
      <c r="AQ188" s="78"/>
      <c r="AR188" s="78"/>
      <c r="AT188" s="42" t="s">
        <v>162</v>
      </c>
    </row>
    <row r="189" spans="1:46" customFormat="1" ht="15" x14ac:dyDescent="0.25">
      <c r="A189" s="81"/>
      <c r="B189" s="82" t="s">
        <v>22</v>
      </c>
      <c r="C189" s="196" t="s">
        <v>115</v>
      </c>
      <c r="D189" s="196"/>
      <c r="E189" s="196"/>
      <c r="F189" s="83"/>
      <c r="G189" s="84"/>
      <c r="H189" s="84"/>
      <c r="I189" s="84"/>
      <c r="J189" s="86">
        <v>247.46</v>
      </c>
      <c r="K189" s="84"/>
      <c r="L189" s="86">
        <v>346.44</v>
      </c>
      <c r="M189" s="88">
        <v>24.79</v>
      </c>
      <c r="N189" s="103">
        <v>8588.25</v>
      </c>
      <c r="AK189" s="69"/>
      <c r="AL189" s="78"/>
      <c r="AN189" s="42" t="s">
        <v>115</v>
      </c>
      <c r="AQ189" s="78"/>
      <c r="AR189" s="78"/>
    </row>
    <row r="190" spans="1:46" customFormat="1" ht="15" x14ac:dyDescent="0.25">
      <c r="A190" s="81"/>
      <c r="B190" s="82" t="s">
        <v>28</v>
      </c>
      <c r="C190" s="196" t="s">
        <v>96</v>
      </c>
      <c r="D190" s="196"/>
      <c r="E190" s="196"/>
      <c r="F190" s="83"/>
      <c r="G190" s="84"/>
      <c r="H190" s="84"/>
      <c r="I190" s="84"/>
      <c r="J190" s="85">
        <v>3846.68</v>
      </c>
      <c r="K190" s="88">
        <v>0.65</v>
      </c>
      <c r="L190" s="85">
        <v>3500.48</v>
      </c>
      <c r="M190" s="84"/>
      <c r="N190" s="87"/>
      <c r="AK190" s="69"/>
      <c r="AL190" s="78"/>
      <c r="AN190" s="42" t="s">
        <v>96</v>
      </c>
      <c r="AQ190" s="78"/>
      <c r="AR190" s="78"/>
    </row>
    <row r="191" spans="1:46" customFormat="1" ht="15" x14ac:dyDescent="0.25">
      <c r="A191" s="81"/>
      <c r="B191" s="82" t="s">
        <v>97</v>
      </c>
      <c r="C191" s="196" t="s">
        <v>98</v>
      </c>
      <c r="D191" s="196"/>
      <c r="E191" s="196"/>
      <c r="F191" s="83"/>
      <c r="G191" s="84"/>
      <c r="H191" s="84"/>
      <c r="I191" s="84"/>
      <c r="J191" s="86">
        <v>337.43</v>
      </c>
      <c r="K191" s="88">
        <v>0.65</v>
      </c>
      <c r="L191" s="86">
        <v>307.06</v>
      </c>
      <c r="M191" s="88">
        <v>24.79</v>
      </c>
      <c r="N191" s="103">
        <v>7612.02</v>
      </c>
      <c r="AK191" s="69"/>
      <c r="AL191" s="78"/>
      <c r="AN191" s="42" t="s">
        <v>98</v>
      </c>
      <c r="AQ191" s="78"/>
      <c r="AR191" s="78"/>
    </row>
    <row r="192" spans="1:46" customFormat="1" ht="15" x14ac:dyDescent="0.25">
      <c r="A192" s="81"/>
      <c r="B192" s="82" t="s">
        <v>116</v>
      </c>
      <c r="C192" s="196" t="s">
        <v>117</v>
      </c>
      <c r="D192" s="196"/>
      <c r="E192" s="196"/>
      <c r="F192" s="83"/>
      <c r="G192" s="84"/>
      <c r="H192" s="84"/>
      <c r="I192" s="84"/>
      <c r="J192" s="86">
        <v>29.4</v>
      </c>
      <c r="K192" s="84"/>
      <c r="L192" s="86">
        <v>41.16</v>
      </c>
      <c r="M192" s="84"/>
      <c r="N192" s="87"/>
      <c r="AK192" s="69"/>
      <c r="AL192" s="78"/>
      <c r="AN192" s="42" t="s">
        <v>117</v>
      </c>
      <c r="AQ192" s="78"/>
      <c r="AR192" s="78"/>
    </row>
    <row r="193" spans="1:45" customFormat="1" ht="15" x14ac:dyDescent="0.25">
      <c r="A193" s="90"/>
      <c r="B193" s="82"/>
      <c r="C193" s="196" t="s">
        <v>118</v>
      </c>
      <c r="D193" s="196"/>
      <c r="E193" s="196"/>
      <c r="F193" s="83" t="s">
        <v>100</v>
      </c>
      <c r="G193" s="88">
        <v>24.19</v>
      </c>
      <c r="H193" s="84"/>
      <c r="I193" s="115">
        <v>33.866</v>
      </c>
      <c r="J193" s="92"/>
      <c r="K193" s="84"/>
      <c r="L193" s="92"/>
      <c r="M193" s="84"/>
      <c r="N193" s="87"/>
      <c r="AK193" s="69"/>
      <c r="AL193" s="78"/>
      <c r="AO193" s="42" t="s">
        <v>118</v>
      </c>
      <c r="AQ193" s="78"/>
      <c r="AR193" s="78"/>
    </row>
    <row r="194" spans="1:45" customFormat="1" ht="15" x14ac:dyDescent="0.25">
      <c r="A194" s="90"/>
      <c r="B194" s="82"/>
      <c r="C194" s="196" t="s">
        <v>99</v>
      </c>
      <c r="D194" s="196"/>
      <c r="E194" s="196"/>
      <c r="F194" s="83" t="s">
        <v>100</v>
      </c>
      <c r="G194" s="117">
        <v>20.6</v>
      </c>
      <c r="H194" s="88">
        <v>0.65</v>
      </c>
      <c r="I194" s="115">
        <v>18.745999999999999</v>
      </c>
      <c r="J194" s="92"/>
      <c r="K194" s="84"/>
      <c r="L194" s="92"/>
      <c r="M194" s="84"/>
      <c r="N194" s="87"/>
      <c r="AK194" s="69"/>
      <c r="AL194" s="78"/>
      <c r="AO194" s="42" t="s">
        <v>99</v>
      </c>
      <c r="AQ194" s="78"/>
      <c r="AR194" s="78"/>
    </row>
    <row r="195" spans="1:45" customFormat="1" ht="15" x14ac:dyDescent="0.25">
      <c r="A195" s="79"/>
      <c r="B195" s="82"/>
      <c r="C195" s="200" t="s">
        <v>101</v>
      </c>
      <c r="D195" s="200"/>
      <c r="E195" s="200"/>
      <c r="F195" s="93"/>
      <c r="G195" s="94"/>
      <c r="H195" s="94"/>
      <c r="I195" s="94"/>
      <c r="J195" s="95">
        <v>4123.54</v>
      </c>
      <c r="K195" s="94"/>
      <c r="L195" s="95">
        <v>3888.08</v>
      </c>
      <c r="M195" s="94"/>
      <c r="N195" s="97"/>
      <c r="AK195" s="69"/>
      <c r="AL195" s="78"/>
      <c r="AP195" s="42" t="s">
        <v>101</v>
      </c>
      <c r="AQ195" s="78"/>
      <c r="AR195" s="78"/>
    </row>
    <row r="196" spans="1:45" customFormat="1" ht="15" x14ac:dyDescent="0.25">
      <c r="A196" s="90"/>
      <c r="B196" s="82"/>
      <c r="C196" s="196" t="s">
        <v>102</v>
      </c>
      <c r="D196" s="196"/>
      <c r="E196" s="196"/>
      <c r="F196" s="83"/>
      <c r="G196" s="84"/>
      <c r="H196" s="84"/>
      <c r="I196" s="84"/>
      <c r="J196" s="92"/>
      <c r="K196" s="84"/>
      <c r="L196" s="86">
        <v>653.5</v>
      </c>
      <c r="M196" s="84"/>
      <c r="N196" s="103">
        <v>16200.27</v>
      </c>
      <c r="AK196" s="69"/>
      <c r="AL196" s="78"/>
      <c r="AO196" s="42" t="s">
        <v>102</v>
      </c>
      <c r="AQ196" s="78"/>
      <c r="AR196" s="78"/>
    </row>
    <row r="197" spans="1:45" customFormat="1" ht="45" x14ac:dyDescent="0.25">
      <c r="A197" s="90"/>
      <c r="B197" s="82" t="s">
        <v>138</v>
      </c>
      <c r="C197" s="196" t="s">
        <v>139</v>
      </c>
      <c r="D197" s="196"/>
      <c r="E197" s="196"/>
      <c r="F197" s="83" t="s">
        <v>105</v>
      </c>
      <c r="G197" s="98">
        <v>147</v>
      </c>
      <c r="H197" s="84"/>
      <c r="I197" s="98">
        <v>147</v>
      </c>
      <c r="J197" s="92"/>
      <c r="K197" s="84"/>
      <c r="L197" s="86">
        <v>960.65</v>
      </c>
      <c r="M197" s="84"/>
      <c r="N197" s="103">
        <v>23814.400000000001</v>
      </c>
      <c r="AK197" s="69"/>
      <c r="AL197" s="78"/>
      <c r="AO197" s="42" t="s">
        <v>139</v>
      </c>
      <c r="AQ197" s="78"/>
      <c r="AR197" s="78"/>
    </row>
    <row r="198" spans="1:45" customFormat="1" ht="45" x14ac:dyDescent="0.25">
      <c r="A198" s="90"/>
      <c r="B198" s="82" t="s">
        <v>140</v>
      </c>
      <c r="C198" s="196" t="s">
        <v>141</v>
      </c>
      <c r="D198" s="196"/>
      <c r="E198" s="196"/>
      <c r="F198" s="83" t="s">
        <v>105</v>
      </c>
      <c r="G198" s="98">
        <v>134</v>
      </c>
      <c r="H198" s="84"/>
      <c r="I198" s="98">
        <v>134</v>
      </c>
      <c r="J198" s="92"/>
      <c r="K198" s="84"/>
      <c r="L198" s="86">
        <v>875.69</v>
      </c>
      <c r="M198" s="84"/>
      <c r="N198" s="103">
        <v>21708.36</v>
      </c>
      <c r="AK198" s="69"/>
      <c r="AL198" s="78"/>
      <c r="AO198" s="42" t="s">
        <v>141</v>
      </c>
      <c r="AQ198" s="78"/>
      <c r="AR198" s="78"/>
    </row>
    <row r="199" spans="1:45" customFormat="1" ht="15" x14ac:dyDescent="0.25">
      <c r="A199" s="99"/>
      <c r="B199" s="100"/>
      <c r="C199" s="198" t="s">
        <v>108</v>
      </c>
      <c r="D199" s="198"/>
      <c r="E199" s="198"/>
      <c r="F199" s="72"/>
      <c r="G199" s="73"/>
      <c r="H199" s="73"/>
      <c r="I199" s="73"/>
      <c r="J199" s="76"/>
      <c r="K199" s="73"/>
      <c r="L199" s="104">
        <v>5724.42</v>
      </c>
      <c r="M199" s="94"/>
      <c r="N199" s="77"/>
      <c r="AK199" s="69"/>
      <c r="AL199" s="78"/>
      <c r="AQ199" s="78" t="s">
        <v>108</v>
      </c>
      <c r="AR199" s="78"/>
    </row>
    <row r="200" spans="1:45" customFormat="1" ht="34.5" x14ac:dyDescent="0.25">
      <c r="A200" s="70" t="s">
        <v>163</v>
      </c>
      <c r="B200" s="71" t="s">
        <v>164</v>
      </c>
      <c r="C200" s="198" t="s">
        <v>165</v>
      </c>
      <c r="D200" s="198"/>
      <c r="E200" s="198"/>
      <c r="F200" s="72" t="s">
        <v>156</v>
      </c>
      <c r="G200" s="73">
        <v>176.4</v>
      </c>
      <c r="H200" s="74">
        <v>1</v>
      </c>
      <c r="I200" s="102">
        <v>176.4</v>
      </c>
      <c r="J200" s="101">
        <v>185.4</v>
      </c>
      <c r="K200" s="73"/>
      <c r="L200" s="104">
        <v>32704.560000000001</v>
      </c>
      <c r="M200" s="73"/>
      <c r="N200" s="77"/>
      <c r="AK200" s="69"/>
      <c r="AL200" s="78" t="s">
        <v>165</v>
      </c>
      <c r="AQ200" s="78"/>
      <c r="AR200" s="78"/>
    </row>
    <row r="201" spans="1:45" customFormat="1" ht="15" x14ac:dyDescent="0.25">
      <c r="A201" s="99"/>
      <c r="B201" s="100"/>
      <c r="C201" s="196" t="s">
        <v>146</v>
      </c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9"/>
      <c r="AK201" s="69"/>
      <c r="AL201" s="78"/>
      <c r="AQ201" s="78"/>
      <c r="AR201" s="78"/>
      <c r="AS201" s="42" t="s">
        <v>146</v>
      </c>
    </row>
    <row r="202" spans="1:45" customFormat="1" ht="15" x14ac:dyDescent="0.25">
      <c r="A202" s="79"/>
      <c r="B202" s="80"/>
      <c r="C202" s="196" t="s">
        <v>166</v>
      </c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9"/>
      <c r="AK202" s="69"/>
      <c r="AL202" s="78"/>
      <c r="AM202" s="42" t="s">
        <v>166</v>
      </c>
      <c r="AQ202" s="78"/>
      <c r="AR202" s="78"/>
    </row>
    <row r="203" spans="1:45" customFormat="1" ht="15" x14ac:dyDescent="0.25">
      <c r="A203" s="99"/>
      <c r="B203" s="100"/>
      <c r="C203" s="198" t="s">
        <v>108</v>
      </c>
      <c r="D203" s="198"/>
      <c r="E203" s="198"/>
      <c r="F203" s="72"/>
      <c r="G203" s="73"/>
      <c r="H203" s="73"/>
      <c r="I203" s="73"/>
      <c r="J203" s="76"/>
      <c r="K203" s="73"/>
      <c r="L203" s="104">
        <v>32704.560000000001</v>
      </c>
      <c r="M203" s="94"/>
      <c r="N203" s="77"/>
      <c r="AK203" s="69"/>
      <c r="AL203" s="78"/>
      <c r="AQ203" s="78" t="s">
        <v>108</v>
      </c>
      <c r="AR203" s="78"/>
    </row>
    <row r="204" spans="1:45" customFormat="1" ht="15" x14ac:dyDescent="0.25">
      <c r="A204" s="70" t="s">
        <v>167</v>
      </c>
      <c r="B204" s="71" t="s">
        <v>168</v>
      </c>
      <c r="C204" s="198" t="s">
        <v>169</v>
      </c>
      <c r="D204" s="198"/>
      <c r="E204" s="198"/>
      <c r="F204" s="72" t="s">
        <v>170</v>
      </c>
      <c r="G204" s="73">
        <v>0.56000000000000005</v>
      </c>
      <c r="H204" s="74">
        <v>1</v>
      </c>
      <c r="I204" s="118">
        <v>0.56000000000000005</v>
      </c>
      <c r="J204" s="76"/>
      <c r="K204" s="73"/>
      <c r="L204" s="76"/>
      <c r="M204" s="73"/>
      <c r="N204" s="77"/>
      <c r="AK204" s="69"/>
      <c r="AL204" s="78" t="s">
        <v>169</v>
      </c>
      <c r="AQ204" s="78"/>
      <c r="AR204" s="78"/>
    </row>
    <row r="205" spans="1:45" customFormat="1" ht="15" x14ac:dyDescent="0.25">
      <c r="A205" s="79"/>
      <c r="B205" s="80"/>
      <c r="C205" s="196" t="s">
        <v>171</v>
      </c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9"/>
      <c r="AK205" s="69"/>
      <c r="AL205" s="78"/>
      <c r="AM205" s="42" t="s">
        <v>171</v>
      </c>
      <c r="AQ205" s="78"/>
      <c r="AR205" s="78"/>
    </row>
    <row r="206" spans="1:45" customFormat="1" ht="15" x14ac:dyDescent="0.25">
      <c r="A206" s="81"/>
      <c r="B206" s="82" t="s">
        <v>28</v>
      </c>
      <c r="C206" s="196" t="s">
        <v>96</v>
      </c>
      <c r="D206" s="196"/>
      <c r="E206" s="196"/>
      <c r="F206" s="83"/>
      <c r="G206" s="84"/>
      <c r="H206" s="84"/>
      <c r="I206" s="84"/>
      <c r="J206" s="86">
        <v>38.85</v>
      </c>
      <c r="K206" s="84"/>
      <c r="L206" s="86">
        <v>21.76</v>
      </c>
      <c r="M206" s="84"/>
      <c r="N206" s="87"/>
      <c r="AK206" s="69"/>
      <c r="AL206" s="78"/>
      <c r="AN206" s="42" t="s">
        <v>96</v>
      </c>
      <c r="AQ206" s="78"/>
      <c r="AR206" s="78"/>
    </row>
    <row r="207" spans="1:45" customFormat="1" ht="15" x14ac:dyDescent="0.25">
      <c r="A207" s="81"/>
      <c r="B207" s="82" t="s">
        <v>97</v>
      </c>
      <c r="C207" s="196" t="s">
        <v>98</v>
      </c>
      <c r="D207" s="196"/>
      <c r="E207" s="196"/>
      <c r="F207" s="83"/>
      <c r="G207" s="84"/>
      <c r="H207" s="84"/>
      <c r="I207" s="84"/>
      <c r="J207" s="86">
        <v>8.64</v>
      </c>
      <c r="K207" s="84"/>
      <c r="L207" s="86">
        <v>4.84</v>
      </c>
      <c r="M207" s="88">
        <v>24.79</v>
      </c>
      <c r="N207" s="89">
        <v>119.98</v>
      </c>
      <c r="AK207" s="69"/>
      <c r="AL207" s="78"/>
      <c r="AN207" s="42" t="s">
        <v>98</v>
      </c>
      <c r="AQ207" s="78"/>
      <c r="AR207" s="78"/>
    </row>
    <row r="208" spans="1:45" customFormat="1" ht="15" x14ac:dyDescent="0.25">
      <c r="A208" s="81"/>
      <c r="B208" s="82" t="s">
        <v>116</v>
      </c>
      <c r="C208" s="196" t="s">
        <v>117</v>
      </c>
      <c r="D208" s="196"/>
      <c r="E208" s="196"/>
      <c r="F208" s="83"/>
      <c r="G208" s="84"/>
      <c r="H208" s="84"/>
      <c r="I208" s="84"/>
      <c r="J208" s="85">
        <v>1466.72</v>
      </c>
      <c r="K208" s="84"/>
      <c r="L208" s="86">
        <v>821.36</v>
      </c>
      <c r="M208" s="84"/>
      <c r="N208" s="87"/>
      <c r="AK208" s="69"/>
      <c r="AL208" s="78"/>
      <c r="AN208" s="42" t="s">
        <v>117</v>
      </c>
      <c r="AQ208" s="78"/>
      <c r="AR208" s="78"/>
    </row>
    <row r="209" spans="1:44" customFormat="1" ht="15" x14ac:dyDescent="0.25">
      <c r="A209" s="90"/>
      <c r="B209" s="82"/>
      <c r="C209" s="196" t="s">
        <v>99</v>
      </c>
      <c r="D209" s="196"/>
      <c r="E209" s="196"/>
      <c r="F209" s="83" t="s">
        <v>100</v>
      </c>
      <c r="G209" s="88">
        <v>0.66</v>
      </c>
      <c r="H209" s="84"/>
      <c r="I209" s="105">
        <v>0.36959999999999998</v>
      </c>
      <c r="J209" s="92"/>
      <c r="K209" s="84"/>
      <c r="L209" s="92"/>
      <c r="M209" s="84"/>
      <c r="N209" s="87"/>
      <c r="AK209" s="69"/>
      <c r="AL209" s="78"/>
      <c r="AO209" s="42" t="s">
        <v>99</v>
      </c>
      <c r="AQ209" s="78"/>
      <c r="AR209" s="78"/>
    </row>
    <row r="210" spans="1:44" customFormat="1" ht="15" x14ac:dyDescent="0.25">
      <c r="A210" s="79"/>
      <c r="B210" s="82"/>
      <c r="C210" s="200" t="s">
        <v>101</v>
      </c>
      <c r="D210" s="200"/>
      <c r="E210" s="200"/>
      <c r="F210" s="93"/>
      <c r="G210" s="94"/>
      <c r="H210" s="94"/>
      <c r="I210" s="94"/>
      <c r="J210" s="95">
        <v>1505.57</v>
      </c>
      <c r="K210" s="94"/>
      <c r="L210" s="96">
        <v>843.12</v>
      </c>
      <c r="M210" s="94"/>
      <c r="N210" s="97"/>
      <c r="AK210" s="69"/>
      <c r="AL210" s="78"/>
      <c r="AP210" s="42" t="s">
        <v>101</v>
      </c>
      <c r="AQ210" s="78"/>
      <c r="AR210" s="78"/>
    </row>
    <row r="211" spans="1:44" customFormat="1" ht="15" x14ac:dyDescent="0.25">
      <c r="A211" s="90"/>
      <c r="B211" s="82"/>
      <c r="C211" s="196" t="s">
        <v>102</v>
      </c>
      <c r="D211" s="196"/>
      <c r="E211" s="196"/>
      <c r="F211" s="83"/>
      <c r="G211" s="84"/>
      <c r="H211" s="84"/>
      <c r="I211" s="84"/>
      <c r="J211" s="92"/>
      <c r="K211" s="84"/>
      <c r="L211" s="86">
        <v>4.84</v>
      </c>
      <c r="M211" s="84"/>
      <c r="N211" s="89">
        <v>119.98</v>
      </c>
      <c r="AK211" s="69"/>
      <c r="AL211" s="78"/>
      <c r="AO211" s="42" t="s">
        <v>102</v>
      </c>
      <c r="AQ211" s="78"/>
      <c r="AR211" s="78"/>
    </row>
    <row r="212" spans="1:44" customFormat="1" ht="45" x14ac:dyDescent="0.25">
      <c r="A212" s="90"/>
      <c r="B212" s="82" t="s">
        <v>138</v>
      </c>
      <c r="C212" s="196" t="s">
        <v>139</v>
      </c>
      <c r="D212" s="196"/>
      <c r="E212" s="196"/>
      <c r="F212" s="83" t="s">
        <v>105</v>
      </c>
      <c r="G212" s="98">
        <v>147</v>
      </c>
      <c r="H212" s="84"/>
      <c r="I212" s="98">
        <v>147</v>
      </c>
      <c r="J212" s="92"/>
      <c r="K212" s="84"/>
      <c r="L212" s="86">
        <v>7.11</v>
      </c>
      <c r="M212" s="84"/>
      <c r="N212" s="89">
        <v>176.37</v>
      </c>
      <c r="AK212" s="69"/>
      <c r="AL212" s="78"/>
      <c r="AO212" s="42" t="s">
        <v>139</v>
      </c>
      <c r="AQ212" s="78"/>
      <c r="AR212" s="78"/>
    </row>
    <row r="213" spans="1:44" customFormat="1" ht="45" x14ac:dyDescent="0.25">
      <c r="A213" s="90"/>
      <c r="B213" s="82" t="s">
        <v>140</v>
      </c>
      <c r="C213" s="196" t="s">
        <v>141</v>
      </c>
      <c r="D213" s="196"/>
      <c r="E213" s="196"/>
      <c r="F213" s="83" t="s">
        <v>105</v>
      </c>
      <c r="G213" s="98">
        <v>134</v>
      </c>
      <c r="H213" s="84"/>
      <c r="I213" s="98">
        <v>134</v>
      </c>
      <c r="J213" s="92"/>
      <c r="K213" s="84"/>
      <c r="L213" s="86">
        <v>6.49</v>
      </c>
      <c r="M213" s="84"/>
      <c r="N213" s="89">
        <v>160.77000000000001</v>
      </c>
      <c r="AK213" s="69"/>
      <c r="AL213" s="78"/>
      <c r="AO213" s="42" t="s">
        <v>141</v>
      </c>
      <c r="AQ213" s="78"/>
      <c r="AR213" s="78"/>
    </row>
    <row r="214" spans="1:44" customFormat="1" ht="15" x14ac:dyDescent="0.25">
      <c r="A214" s="99"/>
      <c r="B214" s="100"/>
      <c r="C214" s="198" t="s">
        <v>108</v>
      </c>
      <c r="D214" s="198"/>
      <c r="E214" s="198"/>
      <c r="F214" s="72"/>
      <c r="G214" s="73"/>
      <c r="H214" s="73"/>
      <c r="I214" s="73"/>
      <c r="J214" s="76"/>
      <c r="K214" s="73"/>
      <c r="L214" s="101">
        <v>856.72</v>
      </c>
      <c r="M214" s="94"/>
      <c r="N214" s="77"/>
      <c r="AK214" s="69"/>
      <c r="AL214" s="78"/>
      <c r="AQ214" s="78" t="s">
        <v>108</v>
      </c>
      <c r="AR214" s="78"/>
    </row>
    <row r="215" spans="1:44" customFormat="1" ht="45.75" x14ac:dyDescent="0.25">
      <c r="A215" s="70" t="s">
        <v>172</v>
      </c>
      <c r="B215" s="71" t="s">
        <v>173</v>
      </c>
      <c r="C215" s="198" t="s">
        <v>174</v>
      </c>
      <c r="D215" s="198"/>
      <c r="E215" s="198"/>
      <c r="F215" s="72" t="s">
        <v>175</v>
      </c>
      <c r="G215" s="73">
        <v>0.7</v>
      </c>
      <c r="H215" s="74">
        <v>1</v>
      </c>
      <c r="I215" s="102">
        <v>0.7</v>
      </c>
      <c r="J215" s="76"/>
      <c r="K215" s="73"/>
      <c r="L215" s="76"/>
      <c r="M215" s="73"/>
      <c r="N215" s="77"/>
      <c r="AK215" s="69"/>
      <c r="AL215" s="78" t="s">
        <v>174</v>
      </c>
      <c r="AQ215" s="78"/>
      <c r="AR215" s="78"/>
    </row>
    <row r="216" spans="1:44" customFormat="1" ht="15" x14ac:dyDescent="0.25">
      <c r="A216" s="79"/>
      <c r="B216" s="80"/>
      <c r="C216" s="196" t="s">
        <v>137</v>
      </c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9"/>
      <c r="AK216" s="69"/>
      <c r="AL216" s="78"/>
      <c r="AM216" s="42" t="s">
        <v>137</v>
      </c>
      <c r="AQ216" s="78"/>
      <c r="AR216" s="78"/>
    </row>
    <row r="217" spans="1:44" customFormat="1" ht="15" x14ac:dyDescent="0.25">
      <c r="A217" s="81"/>
      <c r="B217" s="82" t="s">
        <v>22</v>
      </c>
      <c r="C217" s="196" t="s">
        <v>115</v>
      </c>
      <c r="D217" s="196"/>
      <c r="E217" s="196"/>
      <c r="F217" s="83"/>
      <c r="G217" s="84"/>
      <c r="H217" s="84"/>
      <c r="I217" s="84"/>
      <c r="J217" s="86">
        <v>230.5</v>
      </c>
      <c r="K217" s="84"/>
      <c r="L217" s="86">
        <v>161.35</v>
      </c>
      <c r="M217" s="88">
        <v>24.79</v>
      </c>
      <c r="N217" s="103">
        <v>3999.87</v>
      </c>
      <c r="AK217" s="69"/>
      <c r="AL217" s="78"/>
      <c r="AN217" s="42" t="s">
        <v>115</v>
      </c>
      <c r="AQ217" s="78"/>
      <c r="AR217" s="78"/>
    </row>
    <row r="218" spans="1:44" customFormat="1" ht="15" x14ac:dyDescent="0.25">
      <c r="A218" s="81"/>
      <c r="B218" s="82" t="s">
        <v>28</v>
      </c>
      <c r="C218" s="196" t="s">
        <v>96</v>
      </c>
      <c r="D218" s="196"/>
      <c r="E218" s="196"/>
      <c r="F218" s="83"/>
      <c r="G218" s="84"/>
      <c r="H218" s="84"/>
      <c r="I218" s="84"/>
      <c r="J218" s="85">
        <v>13190.3</v>
      </c>
      <c r="K218" s="84"/>
      <c r="L218" s="85">
        <v>9233.2099999999991</v>
      </c>
      <c r="M218" s="84"/>
      <c r="N218" s="87"/>
      <c r="AK218" s="69"/>
      <c r="AL218" s="78"/>
      <c r="AN218" s="42" t="s">
        <v>96</v>
      </c>
      <c r="AQ218" s="78"/>
      <c r="AR218" s="78"/>
    </row>
    <row r="219" spans="1:44" customFormat="1" ht="15" x14ac:dyDescent="0.25">
      <c r="A219" s="81"/>
      <c r="B219" s="82" t="s">
        <v>97</v>
      </c>
      <c r="C219" s="196" t="s">
        <v>98</v>
      </c>
      <c r="D219" s="196"/>
      <c r="E219" s="196"/>
      <c r="F219" s="83"/>
      <c r="G219" s="84"/>
      <c r="H219" s="84"/>
      <c r="I219" s="84"/>
      <c r="J219" s="86">
        <v>289.26</v>
      </c>
      <c r="K219" s="84"/>
      <c r="L219" s="86">
        <v>202.48</v>
      </c>
      <c r="M219" s="88">
        <v>24.79</v>
      </c>
      <c r="N219" s="103">
        <v>5019.4799999999996</v>
      </c>
      <c r="AK219" s="69"/>
      <c r="AL219" s="78"/>
      <c r="AN219" s="42" t="s">
        <v>98</v>
      </c>
      <c r="AQ219" s="78"/>
      <c r="AR219" s="78"/>
    </row>
    <row r="220" spans="1:44" customFormat="1" ht="15" x14ac:dyDescent="0.25">
      <c r="A220" s="81"/>
      <c r="B220" s="82" t="s">
        <v>116</v>
      </c>
      <c r="C220" s="196" t="s">
        <v>117</v>
      </c>
      <c r="D220" s="196"/>
      <c r="E220" s="196"/>
      <c r="F220" s="83"/>
      <c r="G220" s="84"/>
      <c r="H220" s="84"/>
      <c r="I220" s="84"/>
      <c r="J220" s="85">
        <v>62183.03</v>
      </c>
      <c r="K220" s="84"/>
      <c r="L220" s="85">
        <v>43528.12</v>
      </c>
      <c r="M220" s="84"/>
      <c r="N220" s="87"/>
      <c r="AK220" s="69"/>
      <c r="AL220" s="78"/>
      <c r="AN220" s="42" t="s">
        <v>117</v>
      </c>
      <c r="AQ220" s="78"/>
      <c r="AR220" s="78"/>
    </row>
    <row r="221" spans="1:44" customFormat="1" ht="15" x14ac:dyDescent="0.25">
      <c r="A221" s="90"/>
      <c r="B221" s="82"/>
      <c r="C221" s="196" t="s">
        <v>118</v>
      </c>
      <c r="D221" s="196"/>
      <c r="E221" s="196"/>
      <c r="F221" s="83" t="s">
        <v>100</v>
      </c>
      <c r="G221" s="88">
        <v>20.86</v>
      </c>
      <c r="H221" s="84"/>
      <c r="I221" s="115">
        <v>14.602</v>
      </c>
      <c r="J221" s="92"/>
      <c r="K221" s="84"/>
      <c r="L221" s="92"/>
      <c r="M221" s="84"/>
      <c r="N221" s="87"/>
      <c r="AK221" s="69"/>
      <c r="AL221" s="78"/>
      <c r="AO221" s="42" t="s">
        <v>118</v>
      </c>
      <c r="AQ221" s="78"/>
      <c r="AR221" s="78"/>
    </row>
    <row r="222" spans="1:44" customFormat="1" ht="15" x14ac:dyDescent="0.25">
      <c r="A222" s="90"/>
      <c r="B222" s="82"/>
      <c r="C222" s="196" t="s">
        <v>99</v>
      </c>
      <c r="D222" s="196"/>
      <c r="E222" s="196"/>
      <c r="F222" s="83" t="s">
        <v>100</v>
      </c>
      <c r="G222" s="88">
        <v>18.649999999999999</v>
      </c>
      <c r="H222" s="84"/>
      <c r="I222" s="115">
        <v>13.055</v>
      </c>
      <c r="J222" s="92"/>
      <c r="K222" s="84"/>
      <c r="L222" s="92"/>
      <c r="M222" s="84"/>
      <c r="N222" s="87"/>
      <c r="AK222" s="69"/>
      <c r="AL222" s="78"/>
      <c r="AO222" s="42" t="s">
        <v>99</v>
      </c>
      <c r="AQ222" s="78"/>
      <c r="AR222" s="78"/>
    </row>
    <row r="223" spans="1:44" customFormat="1" ht="15" x14ac:dyDescent="0.25">
      <c r="A223" s="79"/>
      <c r="B223" s="82"/>
      <c r="C223" s="200" t="s">
        <v>101</v>
      </c>
      <c r="D223" s="200"/>
      <c r="E223" s="200"/>
      <c r="F223" s="93"/>
      <c r="G223" s="94"/>
      <c r="H223" s="94"/>
      <c r="I223" s="94"/>
      <c r="J223" s="95">
        <v>75603.83</v>
      </c>
      <c r="K223" s="94"/>
      <c r="L223" s="95">
        <v>52922.68</v>
      </c>
      <c r="M223" s="94"/>
      <c r="N223" s="97"/>
      <c r="AK223" s="69"/>
      <c r="AL223" s="78"/>
      <c r="AP223" s="42" t="s">
        <v>101</v>
      </c>
      <c r="AQ223" s="78"/>
      <c r="AR223" s="78"/>
    </row>
    <row r="224" spans="1:44" customFormat="1" ht="15" x14ac:dyDescent="0.25">
      <c r="A224" s="90"/>
      <c r="B224" s="82"/>
      <c r="C224" s="196" t="s">
        <v>102</v>
      </c>
      <c r="D224" s="196"/>
      <c r="E224" s="196"/>
      <c r="F224" s="83"/>
      <c r="G224" s="84"/>
      <c r="H224" s="84"/>
      <c r="I224" s="84"/>
      <c r="J224" s="92"/>
      <c r="K224" s="84"/>
      <c r="L224" s="86">
        <v>363.83</v>
      </c>
      <c r="M224" s="84"/>
      <c r="N224" s="103">
        <v>9019.35</v>
      </c>
      <c r="AK224" s="69"/>
      <c r="AL224" s="78"/>
      <c r="AO224" s="42" t="s">
        <v>102</v>
      </c>
      <c r="AQ224" s="78"/>
      <c r="AR224" s="78"/>
    </row>
    <row r="225" spans="1:46" customFormat="1" ht="45" x14ac:dyDescent="0.25">
      <c r="A225" s="90"/>
      <c r="B225" s="82" t="s">
        <v>138</v>
      </c>
      <c r="C225" s="196" t="s">
        <v>139</v>
      </c>
      <c r="D225" s="196"/>
      <c r="E225" s="196"/>
      <c r="F225" s="83" t="s">
        <v>105</v>
      </c>
      <c r="G225" s="98">
        <v>147</v>
      </c>
      <c r="H225" s="84"/>
      <c r="I225" s="98">
        <v>147</v>
      </c>
      <c r="J225" s="92"/>
      <c r="K225" s="84"/>
      <c r="L225" s="86">
        <v>534.83000000000004</v>
      </c>
      <c r="M225" s="84"/>
      <c r="N225" s="103">
        <v>13258.44</v>
      </c>
      <c r="AK225" s="69"/>
      <c r="AL225" s="78"/>
      <c r="AO225" s="42" t="s">
        <v>139</v>
      </c>
      <c r="AQ225" s="78"/>
      <c r="AR225" s="78"/>
    </row>
    <row r="226" spans="1:46" customFormat="1" ht="45" x14ac:dyDescent="0.25">
      <c r="A226" s="90"/>
      <c r="B226" s="82" t="s">
        <v>140</v>
      </c>
      <c r="C226" s="196" t="s">
        <v>141</v>
      </c>
      <c r="D226" s="196"/>
      <c r="E226" s="196"/>
      <c r="F226" s="83" t="s">
        <v>105</v>
      </c>
      <c r="G226" s="98">
        <v>134</v>
      </c>
      <c r="H226" s="84"/>
      <c r="I226" s="98">
        <v>134</v>
      </c>
      <c r="J226" s="92"/>
      <c r="K226" s="84"/>
      <c r="L226" s="86">
        <v>487.53</v>
      </c>
      <c r="M226" s="84"/>
      <c r="N226" s="103">
        <v>12085.93</v>
      </c>
      <c r="AK226" s="69"/>
      <c r="AL226" s="78"/>
      <c r="AO226" s="42" t="s">
        <v>141</v>
      </c>
      <c r="AQ226" s="78"/>
      <c r="AR226" s="78"/>
    </row>
    <row r="227" spans="1:46" customFormat="1" ht="15" x14ac:dyDescent="0.25">
      <c r="A227" s="99"/>
      <c r="B227" s="100"/>
      <c r="C227" s="198" t="s">
        <v>108</v>
      </c>
      <c r="D227" s="198"/>
      <c r="E227" s="198"/>
      <c r="F227" s="72"/>
      <c r="G227" s="73"/>
      <c r="H227" s="73"/>
      <c r="I227" s="73"/>
      <c r="J227" s="76"/>
      <c r="K227" s="73"/>
      <c r="L227" s="104">
        <v>53945.04</v>
      </c>
      <c r="M227" s="94"/>
      <c r="N227" s="77"/>
      <c r="AK227" s="69"/>
      <c r="AL227" s="78"/>
      <c r="AQ227" s="78" t="s">
        <v>108</v>
      </c>
      <c r="AR227" s="78"/>
    </row>
    <row r="228" spans="1:46" customFormat="1" ht="34.5" x14ac:dyDescent="0.25">
      <c r="A228" s="70" t="s">
        <v>176</v>
      </c>
      <c r="B228" s="71" t="s">
        <v>177</v>
      </c>
      <c r="C228" s="198" t="s">
        <v>178</v>
      </c>
      <c r="D228" s="198"/>
      <c r="E228" s="198"/>
      <c r="F228" s="72" t="s">
        <v>175</v>
      </c>
      <c r="G228" s="73">
        <v>0.7</v>
      </c>
      <c r="H228" s="74">
        <v>1</v>
      </c>
      <c r="I228" s="102">
        <v>0.7</v>
      </c>
      <c r="J228" s="76"/>
      <c r="K228" s="73"/>
      <c r="L228" s="76"/>
      <c r="M228" s="73"/>
      <c r="N228" s="77"/>
      <c r="AK228" s="69"/>
      <c r="AL228" s="78" t="s">
        <v>178</v>
      </c>
      <c r="AQ228" s="78"/>
      <c r="AR228" s="78"/>
    </row>
    <row r="229" spans="1:46" customFormat="1" ht="15" x14ac:dyDescent="0.25">
      <c r="A229" s="116"/>
      <c r="B229" s="82"/>
      <c r="C229" s="195" t="s">
        <v>179</v>
      </c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204"/>
      <c r="AK229" s="69"/>
      <c r="AL229" s="78"/>
      <c r="AQ229" s="78"/>
      <c r="AR229" s="78"/>
      <c r="AT229" s="42" t="s">
        <v>179</v>
      </c>
    </row>
    <row r="230" spans="1:46" customFormat="1" ht="15" x14ac:dyDescent="0.25">
      <c r="A230" s="81"/>
      <c r="B230" s="82" t="s">
        <v>22</v>
      </c>
      <c r="C230" s="196" t="s">
        <v>115</v>
      </c>
      <c r="D230" s="196"/>
      <c r="E230" s="196"/>
      <c r="F230" s="83"/>
      <c r="G230" s="84"/>
      <c r="H230" s="84"/>
      <c r="I230" s="84"/>
      <c r="J230" s="86">
        <v>4.16</v>
      </c>
      <c r="K230" s="98">
        <v>6</v>
      </c>
      <c r="L230" s="86">
        <v>17.47</v>
      </c>
      <c r="M230" s="88">
        <v>24.79</v>
      </c>
      <c r="N230" s="89">
        <v>433.08</v>
      </c>
      <c r="AK230" s="69"/>
      <c r="AL230" s="78"/>
      <c r="AN230" s="42" t="s">
        <v>115</v>
      </c>
      <c r="AQ230" s="78"/>
      <c r="AR230" s="78"/>
    </row>
    <row r="231" spans="1:46" customFormat="1" ht="15" x14ac:dyDescent="0.25">
      <c r="A231" s="81"/>
      <c r="B231" s="82" t="s">
        <v>28</v>
      </c>
      <c r="C231" s="196" t="s">
        <v>96</v>
      </c>
      <c r="D231" s="196"/>
      <c r="E231" s="196"/>
      <c r="F231" s="83"/>
      <c r="G231" s="84"/>
      <c r="H231" s="84"/>
      <c r="I231" s="84"/>
      <c r="J231" s="86">
        <v>308.31</v>
      </c>
      <c r="K231" s="98">
        <v>6</v>
      </c>
      <c r="L231" s="85">
        <v>1294.9000000000001</v>
      </c>
      <c r="M231" s="84"/>
      <c r="N231" s="87"/>
      <c r="AK231" s="69"/>
      <c r="AL231" s="78"/>
      <c r="AN231" s="42" t="s">
        <v>96</v>
      </c>
      <c r="AQ231" s="78"/>
      <c r="AR231" s="78"/>
    </row>
    <row r="232" spans="1:46" customFormat="1" ht="15" x14ac:dyDescent="0.25">
      <c r="A232" s="81"/>
      <c r="B232" s="82" t="s">
        <v>97</v>
      </c>
      <c r="C232" s="196" t="s">
        <v>98</v>
      </c>
      <c r="D232" s="196"/>
      <c r="E232" s="196"/>
      <c r="F232" s="83"/>
      <c r="G232" s="84"/>
      <c r="H232" s="84"/>
      <c r="I232" s="84"/>
      <c r="J232" s="86">
        <v>7.21</v>
      </c>
      <c r="K232" s="98">
        <v>6</v>
      </c>
      <c r="L232" s="86">
        <v>30.28</v>
      </c>
      <c r="M232" s="88">
        <v>24.79</v>
      </c>
      <c r="N232" s="89">
        <v>750.64</v>
      </c>
      <c r="AK232" s="69"/>
      <c r="AL232" s="78"/>
      <c r="AN232" s="42" t="s">
        <v>98</v>
      </c>
      <c r="AQ232" s="78"/>
      <c r="AR232" s="78"/>
    </row>
    <row r="233" spans="1:46" customFormat="1" ht="15" x14ac:dyDescent="0.25">
      <c r="A233" s="81"/>
      <c r="B233" s="82" t="s">
        <v>116</v>
      </c>
      <c r="C233" s="196" t="s">
        <v>117</v>
      </c>
      <c r="D233" s="196"/>
      <c r="E233" s="196"/>
      <c r="F233" s="83"/>
      <c r="G233" s="84"/>
      <c r="H233" s="84"/>
      <c r="I233" s="84"/>
      <c r="J233" s="85">
        <v>7375.51</v>
      </c>
      <c r="K233" s="98">
        <v>6</v>
      </c>
      <c r="L233" s="85">
        <v>30977.14</v>
      </c>
      <c r="M233" s="84"/>
      <c r="N233" s="87"/>
      <c r="AK233" s="69"/>
      <c r="AL233" s="78"/>
      <c r="AN233" s="42" t="s">
        <v>117</v>
      </c>
      <c r="AQ233" s="78"/>
      <c r="AR233" s="78"/>
    </row>
    <row r="234" spans="1:46" customFormat="1" ht="15" x14ac:dyDescent="0.25">
      <c r="A234" s="90"/>
      <c r="B234" s="82"/>
      <c r="C234" s="196" t="s">
        <v>118</v>
      </c>
      <c r="D234" s="196"/>
      <c r="E234" s="196"/>
      <c r="F234" s="83" t="s">
        <v>100</v>
      </c>
      <c r="G234" s="88">
        <v>0.35</v>
      </c>
      <c r="H234" s="98">
        <v>6</v>
      </c>
      <c r="I234" s="88">
        <v>1.47</v>
      </c>
      <c r="J234" s="92"/>
      <c r="K234" s="84"/>
      <c r="L234" s="92"/>
      <c r="M234" s="84"/>
      <c r="N234" s="87"/>
      <c r="AK234" s="69"/>
      <c r="AL234" s="78"/>
      <c r="AO234" s="42" t="s">
        <v>118</v>
      </c>
      <c r="AQ234" s="78"/>
      <c r="AR234" s="78"/>
    </row>
    <row r="235" spans="1:46" customFormat="1" ht="15" x14ac:dyDescent="0.25">
      <c r="A235" s="90"/>
      <c r="B235" s="82"/>
      <c r="C235" s="196" t="s">
        <v>99</v>
      </c>
      <c r="D235" s="196"/>
      <c r="E235" s="196"/>
      <c r="F235" s="83" t="s">
        <v>100</v>
      </c>
      <c r="G235" s="88">
        <v>0.47</v>
      </c>
      <c r="H235" s="98">
        <v>6</v>
      </c>
      <c r="I235" s="115">
        <v>1.974</v>
      </c>
      <c r="J235" s="92"/>
      <c r="K235" s="84"/>
      <c r="L235" s="92"/>
      <c r="M235" s="84"/>
      <c r="N235" s="87"/>
      <c r="AK235" s="69"/>
      <c r="AL235" s="78"/>
      <c r="AO235" s="42" t="s">
        <v>99</v>
      </c>
      <c r="AQ235" s="78"/>
      <c r="AR235" s="78"/>
    </row>
    <row r="236" spans="1:46" customFormat="1" ht="15" x14ac:dyDescent="0.25">
      <c r="A236" s="79"/>
      <c r="B236" s="82"/>
      <c r="C236" s="200" t="s">
        <v>101</v>
      </c>
      <c r="D236" s="200"/>
      <c r="E236" s="200"/>
      <c r="F236" s="93"/>
      <c r="G236" s="94"/>
      <c r="H236" s="94"/>
      <c r="I236" s="94"/>
      <c r="J236" s="95">
        <v>7687.98</v>
      </c>
      <c r="K236" s="94"/>
      <c r="L236" s="95">
        <v>32289.51</v>
      </c>
      <c r="M236" s="94"/>
      <c r="N236" s="97"/>
      <c r="AK236" s="69"/>
      <c r="AL236" s="78"/>
      <c r="AP236" s="42" t="s">
        <v>101</v>
      </c>
      <c r="AQ236" s="78"/>
      <c r="AR236" s="78"/>
    </row>
    <row r="237" spans="1:46" customFormat="1" ht="15" x14ac:dyDescent="0.25">
      <c r="A237" s="90"/>
      <c r="B237" s="82"/>
      <c r="C237" s="196" t="s">
        <v>102</v>
      </c>
      <c r="D237" s="196"/>
      <c r="E237" s="196"/>
      <c r="F237" s="83"/>
      <c r="G237" s="84"/>
      <c r="H237" s="84"/>
      <c r="I237" s="84"/>
      <c r="J237" s="92"/>
      <c r="K237" s="84"/>
      <c r="L237" s="86">
        <v>47.75</v>
      </c>
      <c r="M237" s="84"/>
      <c r="N237" s="103">
        <v>1183.72</v>
      </c>
      <c r="AK237" s="69"/>
      <c r="AL237" s="78"/>
      <c r="AO237" s="42" t="s">
        <v>102</v>
      </c>
      <c r="AQ237" s="78"/>
      <c r="AR237" s="78"/>
    </row>
    <row r="238" spans="1:46" customFormat="1" ht="45" x14ac:dyDescent="0.25">
      <c r="A238" s="90"/>
      <c r="B238" s="82" t="s">
        <v>138</v>
      </c>
      <c r="C238" s="196" t="s">
        <v>139</v>
      </c>
      <c r="D238" s="196"/>
      <c r="E238" s="196"/>
      <c r="F238" s="83" t="s">
        <v>105</v>
      </c>
      <c r="G238" s="98">
        <v>147</v>
      </c>
      <c r="H238" s="84"/>
      <c r="I238" s="98">
        <v>147</v>
      </c>
      <c r="J238" s="92"/>
      <c r="K238" s="84"/>
      <c r="L238" s="86">
        <v>70.19</v>
      </c>
      <c r="M238" s="84"/>
      <c r="N238" s="103">
        <v>1740.07</v>
      </c>
      <c r="AK238" s="69"/>
      <c r="AL238" s="78"/>
      <c r="AO238" s="42" t="s">
        <v>139</v>
      </c>
      <c r="AQ238" s="78"/>
      <c r="AR238" s="78"/>
    </row>
    <row r="239" spans="1:46" customFormat="1" ht="45" x14ac:dyDescent="0.25">
      <c r="A239" s="90"/>
      <c r="B239" s="82" t="s">
        <v>140</v>
      </c>
      <c r="C239" s="196" t="s">
        <v>141</v>
      </c>
      <c r="D239" s="196"/>
      <c r="E239" s="196"/>
      <c r="F239" s="83" t="s">
        <v>105</v>
      </c>
      <c r="G239" s="98">
        <v>134</v>
      </c>
      <c r="H239" s="84"/>
      <c r="I239" s="98">
        <v>134</v>
      </c>
      <c r="J239" s="92"/>
      <c r="K239" s="84"/>
      <c r="L239" s="86">
        <v>63.99</v>
      </c>
      <c r="M239" s="84"/>
      <c r="N239" s="103">
        <v>1586.18</v>
      </c>
      <c r="AK239" s="69"/>
      <c r="AL239" s="78"/>
      <c r="AO239" s="42" t="s">
        <v>141</v>
      </c>
      <c r="AQ239" s="78"/>
      <c r="AR239" s="78"/>
    </row>
    <row r="240" spans="1:46" customFormat="1" ht="15" x14ac:dyDescent="0.25">
      <c r="A240" s="99"/>
      <c r="B240" s="100"/>
      <c r="C240" s="198" t="s">
        <v>108</v>
      </c>
      <c r="D240" s="198"/>
      <c r="E240" s="198"/>
      <c r="F240" s="72"/>
      <c r="G240" s="73"/>
      <c r="H240" s="73"/>
      <c r="I240" s="73"/>
      <c r="J240" s="76"/>
      <c r="K240" s="73"/>
      <c r="L240" s="104">
        <v>32423.69</v>
      </c>
      <c r="M240" s="94"/>
      <c r="N240" s="77"/>
      <c r="AK240" s="69"/>
      <c r="AL240" s="78"/>
      <c r="AQ240" s="78" t="s">
        <v>108</v>
      </c>
      <c r="AR240" s="78"/>
    </row>
    <row r="241" spans="1:46" customFormat="1" ht="57" x14ac:dyDescent="0.25">
      <c r="A241" s="70" t="s">
        <v>180</v>
      </c>
      <c r="B241" s="71" t="s">
        <v>181</v>
      </c>
      <c r="C241" s="198" t="s">
        <v>182</v>
      </c>
      <c r="D241" s="198"/>
      <c r="E241" s="198"/>
      <c r="F241" s="72" t="s">
        <v>175</v>
      </c>
      <c r="G241" s="73">
        <v>0.7</v>
      </c>
      <c r="H241" s="74">
        <v>1</v>
      </c>
      <c r="I241" s="102">
        <v>0.7</v>
      </c>
      <c r="J241" s="76"/>
      <c r="K241" s="73"/>
      <c r="L241" s="76"/>
      <c r="M241" s="73"/>
      <c r="N241" s="77"/>
      <c r="AK241" s="69"/>
      <c r="AL241" s="78" t="s">
        <v>182</v>
      </c>
      <c r="AQ241" s="78"/>
      <c r="AR241" s="78"/>
    </row>
    <row r="242" spans="1:46" customFormat="1" ht="15" x14ac:dyDescent="0.25">
      <c r="A242" s="81"/>
      <c r="B242" s="82" t="s">
        <v>22</v>
      </c>
      <c r="C242" s="196" t="s">
        <v>115</v>
      </c>
      <c r="D242" s="196"/>
      <c r="E242" s="196"/>
      <c r="F242" s="83"/>
      <c r="G242" s="84"/>
      <c r="H242" s="84"/>
      <c r="I242" s="84"/>
      <c r="J242" s="86">
        <v>230.5</v>
      </c>
      <c r="K242" s="84"/>
      <c r="L242" s="86">
        <v>161.35</v>
      </c>
      <c r="M242" s="88">
        <v>24.79</v>
      </c>
      <c r="N242" s="103">
        <v>3999.87</v>
      </c>
      <c r="AK242" s="69"/>
      <c r="AL242" s="78"/>
      <c r="AN242" s="42" t="s">
        <v>115</v>
      </c>
      <c r="AQ242" s="78"/>
      <c r="AR242" s="78"/>
    </row>
    <row r="243" spans="1:46" customFormat="1" ht="15" x14ac:dyDescent="0.25">
      <c r="A243" s="81"/>
      <c r="B243" s="82" t="s">
        <v>28</v>
      </c>
      <c r="C243" s="196" t="s">
        <v>96</v>
      </c>
      <c r="D243" s="196"/>
      <c r="E243" s="196"/>
      <c r="F243" s="83"/>
      <c r="G243" s="84"/>
      <c r="H243" s="84"/>
      <c r="I243" s="84"/>
      <c r="J243" s="85">
        <v>13190.3</v>
      </c>
      <c r="K243" s="84"/>
      <c r="L243" s="85">
        <v>9233.2099999999991</v>
      </c>
      <c r="M243" s="84"/>
      <c r="N243" s="87"/>
      <c r="AK243" s="69"/>
      <c r="AL243" s="78"/>
      <c r="AN243" s="42" t="s">
        <v>96</v>
      </c>
      <c r="AQ243" s="78"/>
      <c r="AR243" s="78"/>
    </row>
    <row r="244" spans="1:46" customFormat="1" ht="15" x14ac:dyDescent="0.25">
      <c r="A244" s="81"/>
      <c r="B244" s="82" t="s">
        <v>97</v>
      </c>
      <c r="C244" s="196" t="s">
        <v>98</v>
      </c>
      <c r="D244" s="196"/>
      <c r="E244" s="196"/>
      <c r="F244" s="83"/>
      <c r="G244" s="84"/>
      <c r="H244" s="84"/>
      <c r="I244" s="84"/>
      <c r="J244" s="86">
        <v>289.26</v>
      </c>
      <c r="K244" s="84"/>
      <c r="L244" s="86">
        <v>202.48</v>
      </c>
      <c r="M244" s="88">
        <v>24.79</v>
      </c>
      <c r="N244" s="103">
        <v>5019.4799999999996</v>
      </c>
      <c r="AK244" s="69"/>
      <c r="AL244" s="78"/>
      <c r="AN244" s="42" t="s">
        <v>98</v>
      </c>
      <c r="AQ244" s="78"/>
      <c r="AR244" s="78"/>
    </row>
    <row r="245" spans="1:46" customFormat="1" ht="15" x14ac:dyDescent="0.25">
      <c r="A245" s="81"/>
      <c r="B245" s="82" t="s">
        <v>116</v>
      </c>
      <c r="C245" s="196" t="s">
        <v>117</v>
      </c>
      <c r="D245" s="196"/>
      <c r="E245" s="196"/>
      <c r="F245" s="83"/>
      <c r="G245" s="84"/>
      <c r="H245" s="84"/>
      <c r="I245" s="84"/>
      <c r="J245" s="85">
        <v>72723.5</v>
      </c>
      <c r="K245" s="84"/>
      <c r="L245" s="85">
        <v>50906.45</v>
      </c>
      <c r="M245" s="84"/>
      <c r="N245" s="87"/>
      <c r="AK245" s="69"/>
      <c r="AL245" s="78"/>
      <c r="AN245" s="42" t="s">
        <v>117</v>
      </c>
      <c r="AQ245" s="78"/>
      <c r="AR245" s="78"/>
    </row>
    <row r="246" spans="1:46" customFormat="1" ht="15" x14ac:dyDescent="0.25">
      <c r="A246" s="90"/>
      <c r="B246" s="82"/>
      <c r="C246" s="196" t="s">
        <v>118</v>
      </c>
      <c r="D246" s="196"/>
      <c r="E246" s="196"/>
      <c r="F246" s="83" t="s">
        <v>100</v>
      </c>
      <c r="G246" s="88">
        <v>20.86</v>
      </c>
      <c r="H246" s="84"/>
      <c r="I246" s="115">
        <v>14.602</v>
      </c>
      <c r="J246" s="92"/>
      <c r="K246" s="84"/>
      <c r="L246" s="92"/>
      <c r="M246" s="84"/>
      <c r="N246" s="87"/>
      <c r="AK246" s="69"/>
      <c r="AL246" s="78"/>
      <c r="AO246" s="42" t="s">
        <v>118</v>
      </c>
      <c r="AQ246" s="78"/>
      <c r="AR246" s="78"/>
    </row>
    <row r="247" spans="1:46" customFormat="1" ht="15" x14ac:dyDescent="0.25">
      <c r="A247" s="90"/>
      <c r="B247" s="82"/>
      <c r="C247" s="196" t="s">
        <v>99</v>
      </c>
      <c r="D247" s="196"/>
      <c r="E247" s="196"/>
      <c r="F247" s="83" t="s">
        <v>100</v>
      </c>
      <c r="G247" s="88">
        <v>18.649999999999999</v>
      </c>
      <c r="H247" s="84"/>
      <c r="I247" s="115">
        <v>13.055</v>
      </c>
      <c r="J247" s="92"/>
      <c r="K247" s="84"/>
      <c r="L247" s="92"/>
      <c r="M247" s="84"/>
      <c r="N247" s="87"/>
      <c r="AK247" s="69"/>
      <c r="AL247" s="78"/>
      <c r="AO247" s="42" t="s">
        <v>99</v>
      </c>
      <c r="AQ247" s="78"/>
      <c r="AR247" s="78"/>
    </row>
    <row r="248" spans="1:46" customFormat="1" ht="15" x14ac:dyDescent="0.25">
      <c r="A248" s="79"/>
      <c r="B248" s="82"/>
      <c r="C248" s="200" t="s">
        <v>101</v>
      </c>
      <c r="D248" s="200"/>
      <c r="E248" s="200"/>
      <c r="F248" s="93"/>
      <c r="G248" s="94"/>
      <c r="H248" s="94"/>
      <c r="I248" s="94"/>
      <c r="J248" s="95">
        <v>86144.3</v>
      </c>
      <c r="K248" s="94"/>
      <c r="L248" s="95">
        <v>60301.01</v>
      </c>
      <c r="M248" s="94"/>
      <c r="N248" s="97"/>
      <c r="AK248" s="69"/>
      <c r="AL248" s="78"/>
      <c r="AP248" s="42" t="s">
        <v>101</v>
      </c>
      <c r="AQ248" s="78"/>
      <c r="AR248" s="78"/>
    </row>
    <row r="249" spans="1:46" customFormat="1" ht="15" x14ac:dyDescent="0.25">
      <c r="A249" s="90"/>
      <c r="B249" s="82"/>
      <c r="C249" s="196" t="s">
        <v>102</v>
      </c>
      <c r="D249" s="196"/>
      <c r="E249" s="196"/>
      <c r="F249" s="83"/>
      <c r="G249" s="84"/>
      <c r="H249" s="84"/>
      <c r="I249" s="84"/>
      <c r="J249" s="92"/>
      <c r="K249" s="84"/>
      <c r="L249" s="86">
        <v>363.83</v>
      </c>
      <c r="M249" s="84"/>
      <c r="N249" s="103">
        <v>9019.35</v>
      </c>
      <c r="AK249" s="69"/>
      <c r="AL249" s="78"/>
      <c r="AO249" s="42" t="s">
        <v>102</v>
      </c>
      <c r="AQ249" s="78"/>
      <c r="AR249" s="78"/>
    </row>
    <row r="250" spans="1:46" customFormat="1" ht="45" x14ac:dyDescent="0.25">
      <c r="A250" s="90"/>
      <c r="B250" s="82" t="s">
        <v>138</v>
      </c>
      <c r="C250" s="196" t="s">
        <v>139</v>
      </c>
      <c r="D250" s="196"/>
      <c r="E250" s="196"/>
      <c r="F250" s="83" t="s">
        <v>105</v>
      </c>
      <c r="G250" s="98">
        <v>147</v>
      </c>
      <c r="H250" s="84"/>
      <c r="I250" s="98">
        <v>147</v>
      </c>
      <c r="J250" s="92"/>
      <c r="K250" s="84"/>
      <c r="L250" s="86">
        <v>534.83000000000004</v>
      </c>
      <c r="M250" s="84"/>
      <c r="N250" s="103">
        <v>13258.44</v>
      </c>
      <c r="AK250" s="69"/>
      <c r="AL250" s="78"/>
      <c r="AO250" s="42" t="s">
        <v>139</v>
      </c>
      <c r="AQ250" s="78"/>
      <c r="AR250" s="78"/>
    </row>
    <row r="251" spans="1:46" customFormat="1" ht="45" x14ac:dyDescent="0.25">
      <c r="A251" s="90"/>
      <c r="B251" s="82" t="s">
        <v>140</v>
      </c>
      <c r="C251" s="196" t="s">
        <v>141</v>
      </c>
      <c r="D251" s="196"/>
      <c r="E251" s="196"/>
      <c r="F251" s="83" t="s">
        <v>105</v>
      </c>
      <c r="G251" s="98">
        <v>134</v>
      </c>
      <c r="H251" s="84"/>
      <c r="I251" s="98">
        <v>134</v>
      </c>
      <c r="J251" s="92"/>
      <c r="K251" s="84"/>
      <c r="L251" s="86">
        <v>487.53</v>
      </c>
      <c r="M251" s="84"/>
      <c r="N251" s="103">
        <v>12085.93</v>
      </c>
      <c r="AK251" s="69"/>
      <c r="AL251" s="78"/>
      <c r="AO251" s="42" t="s">
        <v>141</v>
      </c>
      <c r="AQ251" s="78"/>
      <c r="AR251" s="78"/>
    </row>
    <row r="252" spans="1:46" customFormat="1" ht="15" x14ac:dyDescent="0.25">
      <c r="A252" s="99"/>
      <c r="B252" s="100"/>
      <c r="C252" s="198" t="s">
        <v>108</v>
      </c>
      <c r="D252" s="198"/>
      <c r="E252" s="198"/>
      <c r="F252" s="72"/>
      <c r="G252" s="73"/>
      <c r="H252" s="73"/>
      <c r="I252" s="73"/>
      <c r="J252" s="76"/>
      <c r="K252" s="73"/>
      <c r="L252" s="104">
        <v>61323.37</v>
      </c>
      <c r="M252" s="94"/>
      <c r="N252" s="77"/>
      <c r="AK252" s="69"/>
      <c r="AL252" s="78"/>
      <c r="AQ252" s="78" t="s">
        <v>108</v>
      </c>
      <c r="AR252" s="78"/>
    </row>
    <row r="253" spans="1:46" customFormat="1" ht="34.5" x14ac:dyDescent="0.25">
      <c r="A253" s="70" t="s">
        <v>183</v>
      </c>
      <c r="B253" s="71" t="s">
        <v>184</v>
      </c>
      <c r="C253" s="198" t="s">
        <v>185</v>
      </c>
      <c r="D253" s="198"/>
      <c r="E253" s="198"/>
      <c r="F253" s="72" t="s">
        <v>175</v>
      </c>
      <c r="G253" s="73">
        <v>0.7</v>
      </c>
      <c r="H253" s="74">
        <v>1</v>
      </c>
      <c r="I253" s="102">
        <v>0.7</v>
      </c>
      <c r="J253" s="76"/>
      <c r="K253" s="73"/>
      <c r="L253" s="76"/>
      <c r="M253" s="73"/>
      <c r="N253" s="77"/>
      <c r="AK253" s="69"/>
      <c r="AL253" s="78" t="s">
        <v>185</v>
      </c>
      <c r="AQ253" s="78"/>
      <c r="AR253" s="78"/>
    </row>
    <row r="254" spans="1:46" customFormat="1" ht="15" x14ac:dyDescent="0.25">
      <c r="A254" s="116"/>
      <c r="B254" s="82"/>
      <c r="C254" s="195" t="s">
        <v>186</v>
      </c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204"/>
      <c r="AK254" s="69"/>
      <c r="AL254" s="78"/>
      <c r="AQ254" s="78"/>
      <c r="AR254" s="78"/>
      <c r="AT254" s="42" t="s">
        <v>186</v>
      </c>
    </row>
    <row r="255" spans="1:46" customFormat="1" ht="15" x14ac:dyDescent="0.25">
      <c r="A255" s="81"/>
      <c r="B255" s="82" t="s">
        <v>22</v>
      </c>
      <c r="C255" s="196" t="s">
        <v>115</v>
      </c>
      <c r="D255" s="196"/>
      <c r="E255" s="196"/>
      <c r="F255" s="83"/>
      <c r="G255" s="84"/>
      <c r="H255" s="84"/>
      <c r="I255" s="84"/>
      <c r="J255" s="86">
        <v>4.16</v>
      </c>
      <c r="K255" s="98">
        <v>2</v>
      </c>
      <c r="L255" s="86">
        <v>5.82</v>
      </c>
      <c r="M255" s="88">
        <v>24.79</v>
      </c>
      <c r="N255" s="89">
        <v>144.28</v>
      </c>
      <c r="AK255" s="69"/>
      <c r="AL255" s="78"/>
      <c r="AN255" s="42" t="s">
        <v>115</v>
      </c>
      <c r="AQ255" s="78"/>
      <c r="AR255" s="78"/>
    </row>
    <row r="256" spans="1:46" customFormat="1" ht="15" x14ac:dyDescent="0.25">
      <c r="A256" s="81"/>
      <c r="B256" s="82" t="s">
        <v>28</v>
      </c>
      <c r="C256" s="196" t="s">
        <v>96</v>
      </c>
      <c r="D256" s="196"/>
      <c r="E256" s="196"/>
      <c r="F256" s="83"/>
      <c r="G256" s="84"/>
      <c r="H256" s="84"/>
      <c r="I256" s="84"/>
      <c r="J256" s="86">
        <v>308.31</v>
      </c>
      <c r="K256" s="98">
        <v>2</v>
      </c>
      <c r="L256" s="86">
        <v>431.63</v>
      </c>
      <c r="M256" s="84"/>
      <c r="N256" s="87"/>
      <c r="AK256" s="69"/>
      <c r="AL256" s="78"/>
      <c r="AN256" s="42" t="s">
        <v>96</v>
      </c>
      <c r="AQ256" s="78"/>
      <c r="AR256" s="78"/>
    </row>
    <row r="257" spans="1:47" customFormat="1" ht="15" x14ac:dyDescent="0.25">
      <c r="A257" s="81"/>
      <c r="B257" s="82" t="s">
        <v>97</v>
      </c>
      <c r="C257" s="196" t="s">
        <v>98</v>
      </c>
      <c r="D257" s="196"/>
      <c r="E257" s="196"/>
      <c r="F257" s="83"/>
      <c r="G257" s="84"/>
      <c r="H257" s="84"/>
      <c r="I257" s="84"/>
      <c r="J257" s="86">
        <v>7.21</v>
      </c>
      <c r="K257" s="98">
        <v>2</v>
      </c>
      <c r="L257" s="86">
        <v>10.09</v>
      </c>
      <c r="M257" s="88">
        <v>24.79</v>
      </c>
      <c r="N257" s="89">
        <v>250.13</v>
      </c>
      <c r="AK257" s="69"/>
      <c r="AL257" s="78"/>
      <c r="AN257" s="42" t="s">
        <v>98</v>
      </c>
      <c r="AQ257" s="78"/>
      <c r="AR257" s="78"/>
    </row>
    <row r="258" spans="1:47" customFormat="1" ht="15" x14ac:dyDescent="0.25">
      <c r="A258" s="81"/>
      <c r="B258" s="82" t="s">
        <v>116</v>
      </c>
      <c r="C258" s="196" t="s">
        <v>117</v>
      </c>
      <c r="D258" s="196"/>
      <c r="E258" s="196"/>
      <c r="F258" s="83"/>
      <c r="G258" s="84"/>
      <c r="H258" s="84"/>
      <c r="I258" s="84"/>
      <c r="J258" s="85">
        <v>8721.1299999999992</v>
      </c>
      <c r="K258" s="98">
        <v>2</v>
      </c>
      <c r="L258" s="85">
        <v>12209.58</v>
      </c>
      <c r="M258" s="84"/>
      <c r="N258" s="87"/>
      <c r="AK258" s="69"/>
      <c r="AL258" s="78"/>
      <c r="AN258" s="42" t="s">
        <v>117</v>
      </c>
      <c r="AQ258" s="78"/>
      <c r="AR258" s="78"/>
    </row>
    <row r="259" spans="1:47" customFormat="1" ht="15" x14ac:dyDescent="0.25">
      <c r="A259" s="90"/>
      <c r="B259" s="82"/>
      <c r="C259" s="196" t="s">
        <v>118</v>
      </c>
      <c r="D259" s="196"/>
      <c r="E259" s="196"/>
      <c r="F259" s="83" t="s">
        <v>100</v>
      </c>
      <c r="G259" s="88">
        <v>0.35</v>
      </c>
      <c r="H259" s="98">
        <v>2</v>
      </c>
      <c r="I259" s="88">
        <v>0.49</v>
      </c>
      <c r="J259" s="92"/>
      <c r="K259" s="84"/>
      <c r="L259" s="92"/>
      <c r="M259" s="84"/>
      <c r="N259" s="87"/>
      <c r="AK259" s="69"/>
      <c r="AL259" s="78"/>
      <c r="AO259" s="42" t="s">
        <v>118</v>
      </c>
      <c r="AQ259" s="78"/>
      <c r="AR259" s="78"/>
    </row>
    <row r="260" spans="1:47" customFormat="1" ht="15" x14ac:dyDescent="0.25">
      <c r="A260" s="90"/>
      <c r="B260" s="82"/>
      <c r="C260" s="196" t="s">
        <v>99</v>
      </c>
      <c r="D260" s="196"/>
      <c r="E260" s="196"/>
      <c r="F260" s="83" t="s">
        <v>100</v>
      </c>
      <c r="G260" s="88">
        <v>0.47</v>
      </c>
      <c r="H260" s="98">
        <v>2</v>
      </c>
      <c r="I260" s="115">
        <v>0.65800000000000003</v>
      </c>
      <c r="J260" s="92"/>
      <c r="K260" s="84"/>
      <c r="L260" s="92"/>
      <c r="M260" s="84"/>
      <c r="N260" s="87"/>
      <c r="AK260" s="69"/>
      <c r="AL260" s="78"/>
      <c r="AO260" s="42" t="s">
        <v>99</v>
      </c>
      <c r="AQ260" s="78"/>
      <c r="AR260" s="78"/>
    </row>
    <row r="261" spans="1:47" customFormat="1" ht="15" x14ac:dyDescent="0.25">
      <c r="A261" s="79"/>
      <c r="B261" s="82"/>
      <c r="C261" s="200" t="s">
        <v>101</v>
      </c>
      <c r="D261" s="200"/>
      <c r="E261" s="200"/>
      <c r="F261" s="93"/>
      <c r="G261" s="94"/>
      <c r="H261" s="94"/>
      <c r="I261" s="94"/>
      <c r="J261" s="95">
        <v>9033.6</v>
      </c>
      <c r="K261" s="94"/>
      <c r="L261" s="95">
        <v>12647.03</v>
      </c>
      <c r="M261" s="94"/>
      <c r="N261" s="97"/>
      <c r="AK261" s="69"/>
      <c r="AL261" s="78"/>
      <c r="AP261" s="42" t="s">
        <v>101</v>
      </c>
      <c r="AQ261" s="78"/>
      <c r="AR261" s="78"/>
    </row>
    <row r="262" spans="1:47" customFormat="1" ht="15" x14ac:dyDescent="0.25">
      <c r="A262" s="90"/>
      <c r="B262" s="82"/>
      <c r="C262" s="196" t="s">
        <v>102</v>
      </c>
      <c r="D262" s="196"/>
      <c r="E262" s="196"/>
      <c r="F262" s="83"/>
      <c r="G262" s="84"/>
      <c r="H262" s="84"/>
      <c r="I262" s="84"/>
      <c r="J262" s="92"/>
      <c r="K262" s="84"/>
      <c r="L262" s="86">
        <v>15.91</v>
      </c>
      <c r="M262" s="84"/>
      <c r="N262" s="89">
        <v>394.41</v>
      </c>
      <c r="AK262" s="69"/>
      <c r="AL262" s="78"/>
      <c r="AO262" s="42" t="s">
        <v>102</v>
      </c>
      <c r="AQ262" s="78"/>
      <c r="AR262" s="78"/>
    </row>
    <row r="263" spans="1:47" customFormat="1" ht="45" x14ac:dyDescent="0.25">
      <c r="A263" s="90"/>
      <c r="B263" s="82" t="s">
        <v>138</v>
      </c>
      <c r="C263" s="196" t="s">
        <v>139</v>
      </c>
      <c r="D263" s="196"/>
      <c r="E263" s="196"/>
      <c r="F263" s="83" t="s">
        <v>105</v>
      </c>
      <c r="G263" s="98">
        <v>147</v>
      </c>
      <c r="H263" s="84"/>
      <c r="I263" s="98">
        <v>147</v>
      </c>
      <c r="J263" s="92"/>
      <c r="K263" s="84"/>
      <c r="L263" s="86">
        <v>23.39</v>
      </c>
      <c r="M263" s="84"/>
      <c r="N263" s="89">
        <v>579.78</v>
      </c>
      <c r="AK263" s="69"/>
      <c r="AL263" s="78"/>
      <c r="AO263" s="42" t="s">
        <v>139</v>
      </c>
      <c r="AQ263" s="78"/>
      <c r="AR263" s="78"/>
    </row>
    <row r="264" spans="1:47" customFormat="1" ht="45" x14ac:dyDescent="0.25">
      <c r="A264" s="90"/>
      <c r="B264" s="82" t="s">
        <v>140</v>
      </c>
      <c r="C264" s="196" t="s">
        <v>141</v>
      </c>
      <c r="D264" s="196"/>
      <c r="E264" s="196"/>
      <c r="F264" s="83" t="s">
        <v>105</v>
      </c>
      <c r="G264" s="98">
        <v>134</v>
      </c>
      <c r="H264" s="84"/>
      <c r="I264" s="98">
        <v>134</v>
      </c>
      <c r="J264" s="92"/>
      <c r="K264" s="84"/>
      <c r="L264" s="86">
        <v>21.32</v>
      </c>
      <c r="M264" s="84"/>
      <c r="N264" s="89">
        <v>528.51</v>
      </c>
      <c r="AK264" s="69"/>
      <c r="AL264" s="78"/>
      <c r="AO264" s="42" t="s">
        <v>141</v>
      </c>
      <c r="AQ264" s="78"/>
      <c r="AR264" s="78"/>
    </row>
    <row r="265" spans="1:47" customFormat="1" ht="15" x14ac:dyDescent="0.25">
      <c r="A265" s="99"/>
      <c r="B265" s="100"/>
      <c r="C265" s="198" t="s">
        <v>108</v>
      </c>
      <c r="D265" s="198"/>
      <c r="E265" s="198"/>
      <c r="F265" s="72"/>
      <c r="G265" s="73"/>
      <c r="H265" s="73"/>
      <c r="I265" s="73"/>
      <c r="J265" s="76"/>
      <c r="K265" s="73"/>
      <c r="L265" s="104">
        <v>12691.74</v>
      </c>
      <c r="M265" s="94"/>
      <c r="N265" s="77"/>
      <c r="AK265" s="69"/>
      <c r="AL265" s="78"/>
      <c r="AQ265" s="78" t="s">
        <v>108</v>
      </c>
      <c r="AR265" s="78"/>
    </row>
    <row r="266" spans="1:47" customFormat="1" ht="15" x14ac:dyDescent="0.25">
      <c r="A266" s="201" t="s">
        <v>187</v>
      </c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3"/>
      <c r="AK266" s="69"/>
      <c r="AL266" s="78"/>
      <c r="AQ266" s="78"/>
      <c r="AR266" s="78"/>
      <c r="AU266" s="78" t="s">
        <v>187</v>
      </c>
    </row>
    <row r="267" spans="1:47" customFormat="1" ht="78.75" x14ac:dyDescent="0.25">
      <c r="A267" s="70" t="s">
        <v>188</v>
      </c>
      <c r="B267" s="71" t="s">
        <v>149</v>
      </c>
      <c r="C267" s="198" t="s">
        <v>150</v>
      </c>
      <c r="D267" s="198"/>
      <c r="E267" s="198"/>
      <c r="F267" s="72" t="s">
        <v>151</v>
      </c>
      <c r="G267" s="73">
        <v>0.14000000000000001</v>
      </c>
      <c r="H267" s="74">
        <v>1</v>
      </c>
      <c r="I267" s="118">
        <v>0.14000000000000001</v>
      </c>
      <c r="J267" s="76"/>
      <c r="K267" s="73"/>
      <c r="L267" s="76"/>
      <c r="M267" s="73"/>
      <c r="N267" s="77"/>
      <c r="AK267" s="69"/>
      <c r="AL267" s="78" t="s">
        <v>150</v>
      </c>
      <c r="AQ267" s="78"/>
      <c r="AR267" s="78"/>
      <c r="AU267" s="78"/>
    </row>
    <row r="268" spans="1:47" customFormat="1" ht="15" x14ac:dyDescent="0.25">
      <c r="A268" s="79"/>
      <c r="B268" s="80"/>
      <c r="C268" s="196" t="s">
        <v>189</v>
      </c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9"/>
      <c r="AK268" s="69"/>
      <c r="AL268" s="78"/>
      <c r="AM268" s="42" t="s">
        <v>189</v>
      </c>
      <c r="AQ268" s="78"/>
      <c r="AR268" s="78"/>
      <c r="AU268" s="78"/>
    </row>
    <row r="269" spans="1:47" customFormat="1" ht="15" x14ac:dyDescent="0.25">
      <c r="A269" s="81"/>
      <c r="B269" s="82" t="s">
        <v>22</v>
      </c>
      <c r="C269" s="196" t="s">
        <v>115</v>
      </c>
      <c r="D269" s="196"/>
      <c r="E269" s="196"/>
      <c r="F269" s="83"/>
      <c r="G269" s="84"/>
      <c r="H269" s="84"/>
      <c r="I269" s="84"/>
      <c r="J269" s="86">
        <v>159.4</v>
      </c>
      <c r="K269" s="84"/>
      <c r="L269" s="86">
        <v>22.32</v>
      </c>
      <c r="M269" s="88">
        <v>24.79</v>
      </c>
      <c r="N269" s="89">
        <v>553.30999999999995</v>
      </c>
      <c r="AK269" s="69"/>
      <c r="AL269" s="78"/>
      <c r="AN269" s="42" t="s">
        <v>115</v>
      </c>
      <c r="AQ269" s="78"/>
      <c r="AR269" s="78"/>
      <c r="AU269" s="78"/>
    </row>
    <row r="270" spans="1:47" customFormat="1" ht="15" x14ac:dyDescent="0.25">
      <c r="A270" s="81"/>
      <c r="B270" s="82" t="s">
        <v>28</v>
      </c>
      <c r="C270" s="196" t="s">
        <v>96</v>
      </c>
      <c r="D270" s="196"/>
      <c r="E270" s="196"/>
      <c r="F270" s="83"/>
      <c r="G270" s="84"/>
      <c r="H270" s="84"/>
      <c r="I270" s="84"/>
      <c r="J270" s="85">
        <v>2511.6</v>
      </c>
      <c r="K270" s="84"/>
      <c r="L270" s="86">
        <v>351.62</v>
      </c>
      <c r="M270" s="84"/>
      <c r="N270" s="87"/>
      <c r="AK270" s="69"/>
      <c r="AL270" s="78"/>
      <c r="AN270" s="42" t="s">
        <v>96</v>
      </c>
      <c r="AQ270" s="78"/>
      <c r="AR270" s="78"/>
      <c r="AU270" s="78"/>
    </row>
    <row r="271" spans="1:47" customFormat="1" ht="15" x14ac:dyDescent="0.25">
      <c r="A271" s="81"/>
      <c r="B271" s="82" t="s">
        <v>97</v>
      </c>
      <c r="C271" s="196" t="s">
        <v>98</v>
      </c>
      <c r="D271" s="196"/>
      <c r="E271" s="196"/>
      <c r="F271" s="83"/>
      <c r="G271" s="84"/>
      <c r="H271" s="84"/>
      <c r="I271" s="84"/>
      <c r="J271" s="86">
        <v>227.48</v>
      </c>
      <c r="K271" s="84"/>
      <c r="L271" s="86">
        <v>31.85</v>
      </c>
      <c r="M271" s="88">
        <v>24.79</v>
      </c>
      <c r="N271" s="89">
        <v>789.56</v>
      </c>
      <c r="AK271" s="69"/>
      <c r="AL271" s="78"/>
      <c r="AN271" s="42" t="s">
        <v>98</v>
      </c>
      <c r="AQ271" s="78"/>
      <c r="AR271" s="78"/>
      <c r="AU271" s="78"/>
    </row>
    <row r="272" spans="1:47" customFormat="1" ht="15" x14ac:dyDescent="0.25">
      <c r="A272" s="81"/>
      <c r="B272" s="82" t="s">
        <v>116</v>
      </c>
      <c r="C272" s="196" t="s">
        <v>117</v>
      </c>
      <c r="D272" s="196"/>
      <c r="E272" s="196"/>
      <c r="F272" s="83"/>
      <c r="G272" s="84"/>
      <c r="H272" s="84"/>
      <c r="I272" s="84"/>
      <c r="J272" s="86">
        <v>29.4</v>
      </c>
      <c r="K272" s="84"/>
      <c r="L272" s="86">
        <v>4.12</v>
      </c>
      <c r="M272" s="84"/>
      <c r="N272" s="87"/>
      <c r="AK272" s="69"/>
      <c r="AL272" s="78"/>
      <c r="AN272" s="42" t="s">
        <v>117</v>
      </c>
      <c r="AQ272" s="78"/>
      <c r="AR272" s="78"/>
      <c r="AU272" s="78"/>
    </row>
    <row r="273" spans="1:47" customFormat="1" ht="15" x14ac:dyDescent="0.25">
      <c r="A273" s="90"/>
      <c r="B273" s="82"/>
      <c r="C273" s="196" t="s">
        <v>118</v>
      </c>
      <c r="D273" s="196"/>
      <c r="E273" s="196"/>
      <c r="F273" s="83" t="s">
        <v>100</v>
      </c>
      <c r="G273" s="88">
        <v>15.72</v>
      </c>
      <c r="H273" s="84"/>
      <c r="I273" s="105">
        <v>2.2008000000000001</v>
      </c>
      <c r="J273" s="92"/>
      <c r="K273" s="84"/>
      <c r="L273" s="92"/>
      <c r="M273" s="84"/>
      <c r="N273" s="87"/>
      <c r="AK273" s="69"/>
      <c r="AL273" s="78"/>
      <c r="AO273" s="42" t="s">
        <v>118</v>
      </c>
      <c r="AQ273" s="78"/>
      <c r="AR273" s="78"/>
      <c r="AU273" s="78"/>
    </row>
    <row r="274" spans="1:47" customFormat="1" ht="15" x14ac:dyDescent="0.25">
      <c r="A274" s="90"/>
      <c r="B274" s="82"/>
      <c r="C274" s="196" t="s">
        <v>99</v>
      </c>
      <c r="D274" s="196"/>
      <c r="E274" s="196"/>
      <c r="F274" s="83" t="s">
        <v>100</v>
      </c>
      <c r="G274" s="88">
        <v>14.81</v>
      </c>
      <c r="H274" s="84"/>
      <c r="I274" s="105">
        <v>2.0733999999999999</v>
      </c>
      <c r="J274" s="92"/>
      <c r="K274" s="84"/>
      <c r="L274" s="92"/>
      <c r="M274" s="84"/>
      <c r="N274" s="87"/>
      <c r="AK274" s="69"/>
      <c r="AL274" s="78"/>
      <c r="AO274" s="42" t="s">
        <v>99</v>
      </c>
      <c r="AQ274" s="78"/>
      <c r="AR274" s="78"/>
      <c r="AU274" s="78"/>
    </row>
    <row r="275" spans="1:47" customFormat="1" ht="15" x14ac:dyDescent="0.25">
      <c r="A275" s="79"/>
      <c r="B275" s="82"/>
      <c r="C275" s="200" t="s">
        <v>101</v>
      </c>
      <c r="D275" s="200"/>
      <c r="E275" s="200"/>
      <c r="F275" s="93"/>
      <c r="G275" s="94"/>
      <c r="H275" s="94"/>
      <c r="I275" s="94"/>
      <c r="J275" s="95">
        <v>2700.4</v>
      </c>
      <c r="K275" s="94"/>
      <c r="L275" s="96">
        <v>378.06</v>
      </c>
      <c r="M275" s="94"/>
      <c r="N275" s="97"/>
      <c r="AK275" s="69"/>
      <c r="AL275" s="78"/>
      <c r="AP275" s="42" t="s">
        <v>101</v>
      </c>
      <c r="AQ275" s="78"/>
      <c r="AR275" s="78"/>
      <c r="AU275" s="78"/>
    </row>
    <row r="276" spans="1:47" customFormat="1" ht="15" x14ac:dyDescent="0.25">
      <c r="A276" s="90"/>
      <c r="B276" s="82"/>
      <c r="C276" s="196" t="s">
        <v>102</v>
      </c>
      <c r="D276" s="196"/>
      <c r="E276" s="196"/>
      <c r="F276" s="83"/>
      <c r="G276" s="84"/>
      <c r="H276" s="84"/>
      <c r="I276" s="84"/>
      <c r="J276" s="92"/>
      <c r="K276" s="84"/>
      <c r="L276" s="86">
        <v>54.17</v>
      </c>
      <c r="M276" s="84"/>
      <c r="N276" s="103">
        <v>1342.87</v>
      </c>
      <c r="AK276" s="69"/>
      <c r="AL276" s="78"/>
      <c r="AO276" s="42" t="s">
        <v>102</v>
      </c>
      <c r="AQ276" s="78"/>
      <c r="AR276" s="78"/>
      <c r="AU276" s="78"/>
    </row>
    <row r="277" spans="1:47" customFormat="1" ht="45" x14ac:dyDescent="0.25">
      <c r="A277" s="90"/>
      <c r="B277" s="82" t="s">
        <v>138</v>
      </c>
      <c r="C277" s="196" t="s">
        <v>139</v>
      </c>
      <c r="D277" s="196"/>
      <c r="E277" s="196"/>
      <c r="F277" s="83" t="s">
        <v>105</v>
      </c>
      <c r="G277" s="98">
        <v>147</v>
      </c>
      <c r="H277" s="84"/>
      <c r="I277" s="98">
        <v>147</v>
      </c>
      <c r="J277" s="92"/>
      <c r="K277" s="84"/>
      <c r="L277" s="86">
        <v>79.63</v>
      </c>
      <c r="M277" s="84"/>
      <c r="N277" s="103">
        <v>1974.02</v>
      </c>
      <c r="AK277" s="69"/>
      <c r="AL277" s="78"/>
      <c r="AO277" s="42" t="s">
        <v>139</v>
      </c>
      <c r="AQ277" s="78"/>
      <c r="AR277" s="78"/>
      <c r="AU277" s="78"/>
    </row>
    <row r="278" spans="1:47" customFormat="1" ht="45" x14ac:dyDescent="0.25">
      <c r="A278" s="90"/>
      <c r="B278" s="82" t="s">
        <v>140</v>
      </c>
      <c r="C278" s="196" t="s">
        <v>141</v>
      </c>
      <c r="D278" s="196"/>
      <c r="E278" s="196"/>
      <c r="F278" s="83" t="s">
        <v>105</v>
      </c>
      <c r="G278" s="98">
        <v>134</v>
      </c>
      <c r="H278" s="84"/>
      <c r="I278" s="98">
        <v>134</v>
      </c>
      <c r="J278" s="92"/>
      <c r="K278" s="84"/>
      <c r="L278" s="86">
        <v>72.59</v>
      </c>
      <c r="M278" s="84"/>
      <c r="N278" s="103">
        <v>1799.45</v>
      </c>
      <c r="AK278" s="69"/>
      <c r="AL278" s="78"/>
      <c r="AO278" s="42" t="s">
        <v>141</v>
      </c>
      <c r="AQ278" s="78"/>
      <c r="AR278" s="78"/>
      <c r="AU278" s="78"/>
    </row>
    <row r="279" spans="1:47" customFormat="1" ht="15" x14ac:dyDescent="0.25">
      <c r="A279" s="99"/>
      <c r="B279" s="100"/>
      <c r="C279" s="198" t="s">
        <v>108</v>
      </c>
      <c r="D279" s="198"/>
      <c r="E279" s="198"/>
      <c r="F279" s="72"/>
      <c r="G279" s="73"/>
      <c r="H279" s="73"/>
      <c r="I279" s="73"/>
      <c r="J279" s="76"/>
      <c r="K279" s="73"/>
      <c r="L279" s="101">
        <v>530.28</v>
      </c>
      <c r="M279" s="94"/>
      <c r="N279" s="77"/>
      <c r="AK279" s="69"/>
      <c r="AL279" s="78"/>
      <c r="AQ279" s="78" t="s">
        <v>108</v>
      </c>
      <c r="AR279" s="78"/>
      <c r="AU279" s="78"/>
    </row>
    <row r="280" spans="1:47" customFormat="1" ht="15" x14ac:dyDescent="0.25">
      <c r="A280" s="70" t="s">
        <v>190</v>
      </c>
      <c r="B280" s="71" t="s">
        <v>154</v>
      </c>
      <c r="C280" s="198" t="s">
        <v>155</v>
      </c>
      <c r="D280" s="198"/>
      <c r="E280" s="198"/>
      <c r="F280" s="72" t="s">
        <v>156</v>
      </c>
      <c r="G280" s="73">
        <v>17.247399999999999</v>
      </c>
      <c r="H280" s="74">
        <v>1</v>
      </c>
      <c r="I280" s="119">
        <v>17.247399999999999</v>
      </c>
      <c r="J280" s="101">
        <v>100.45</v>
      </c>
      <c r="K280" s="73"/>
      <c r="L280" s="104">
        <v>1732.5</v>
      </c>
      <c r="M280" s="73"/>
      <c r="N280" s="77"/>
      <c r="AK280" s="69"/>
      <c r="AL280" s="78" t="s">
        <v>155</v>
      </c>
      <c r="AQ280" s="78"/>
      <c r="AR280" s="78"/>
      <c r="AU280" s="78"/>
    </row>
    <row r="281" spans="1:47" customFormat="1" ht="15" x14ac:dyDescent="0.25">
      <c r="A281" s="99"/>
      <c r="B281" s="100"/>
      <c r="C281" s="196" t="s">
        <v>146</v>
      </c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9"/>
      <c r="AK281" s="69"/>
      <c r="AL281" s="78"/>
      <c r="AQ281" s="78"/>
      <c r="AR281" s="78"/>
      <c r="AS281" s="42" t="s">
        <v>146</v>
      </c>
      <c r="AU281" s="78"/>
    </row>
    <row r="282" spans="1:47" customFormat="1" ht="15" x14ac:dyDescent="0.25">
      <c r="A282" s="99"/>
      <c r="B282" s="100"/>
      <c r="C282" s="198" t="s">
        <v>108</v>
      </c>
      <c r="D282" s="198"/>
      <c r="E282" s="198"/>
      <c r="F282" s="72"/>
      <c r="G282" s="73"/>
      <c r="H282" s="73"/>
      <c r="I282" s="73"/>
      <c r="J282" s="76"/>
      <c r="K282" s="73"/>
      <c r="L282" s="104">
        <v>1732.5</v>
      </c>
      <c r="M282" s="94"/>
      <c r="N282" s="77"/>
      <c r="AK282" s="69"/>
      <c r="AL282" s="78"/>
      <c r="AQ282" s="78" t="s">
        <v>108</v>
      </c>
      <c r="AR282" s="78"/>
      <c r="AU282" s="78"/>
    </row>
    <row r="283" spans="1:47" customFormat="1" ht="33.75" x14ac:dyDescent="0.25">
      <c r="A283" s="70" t="s">
        <v>191</v>
      </c>
      <c r="B283" s="71" t="s">
        <v>192</v>
      </c>
      <c r="C283" s="198" t="s">
        <v>193</v>
      </c>
      <c r="D283" s="198"/>
      <c r="E283" s="198"/>
      <c r="F283" s="72" t="s">
        <v>194</v>
      </c>
      <c r="G283" s="73">
        <v>1.06</v>
      </c>
      <c r="H283" s="74">
        <v>1</v>
      </c>
      <c r="I283" s="118">
        <v>1.06</v>
      </c>
      <c r="J283" s="76"/>
      <c r="K283" s="73"/>
      <c r="L283" s="76"/>
      <c r="M283" s="73"/>
      <c r="N283" s="77"/>
      <c r="AK283" s="69"/>
      <c r="AL283" s="78" t="s">
        <v>193</v>
      </c>
      <c r="AQ283" s="78"/>
      <c r="AR283" s="78"/>
      <c r="AU283" s="78"/>
    </row>
    <row r="284" spans="1:47" customFormat="1" ht="15" x14ac:dyDescent="0.25">
      <c r="A284" s="79"/>
      <c r="B284" s="80"/>
      <c r="C284" s="196" t="s">
        <v>195</v>
      </c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9"/>
      <c r="AK284" s="69"/>
      <c r="AL284" s="78"/>
      <c r="AM284" s="42" t="s">
        <v>195</v>
      </c>
      <c r="AQ284" s="78"/>
      <c r="AR284" s="78"/>
      <c r="AU284" s="78"/>
    </row>
    <row r="285" spans="1:47" customFormat="1" ht="15" x14ac:dyDescent="0.25">
      <c r="A285" s="81"/>
      <c r="B285" s="82" t="s">
        <v>22</v>
      </c>
      <c r="C285" s="196" t="s">
        <v>115</v>
      </c>
      <c r="D285" s="196"/>
      <c r="E285" s="196"/>
      <c r="F285" s="83"/>
      <c r="G285" s="84"/>
      <c r="H285" s="84"/>
      <c r="I285" s="84"/>
      <c r="J285" s="86">
        <v>813.3</v>
      </c>
      <c r="K285" s="84"/>
      <c r="L285" s="86">
        <v>862.1</v>
      </c>
      <c r="M285" s="88">
        <v>24.79</v>
      </c>
      <c r="N285" s="103">
        <v>21371.46</v>
      </c>
      <c r="AK285" s="69"/>
      <c r="AL285" s="78"/>
      <c r="AN285" s="42" t="s">
        <v>115</v>
      </c>
      <c r="AQ285" s="78"/>
      <c r="AR285" s="78"/>
      <c r="AU285" s="78"/>
    </row>
    <row r="286" spans="1:47" customFormat="1" ht="15" x14ac:dyDescent="0.25">
      <c r="A286" s="81"/>
      <c r="B286" s="82" t="s">
        <v>28</v>
      </c>
      <c r="C286" s="196" t="s">
        <v>96</v>
      </c>
      <c r="D286" s="196"/>
      <c r="E286" s="196"/>
      <c r="F286" s="83"/>
      <c r="G286" s="84"/>
      <c r="H286" s="84"/>
      <c r="I286" s="84"/>
      <c r="J286" s="86">
        <v>81.7</v>
      </c>
      <c r="K286" s="84"/>
      <c r="L286" s="86">
        <v>86.6</v>
      </c>
      <c r="M286" s="84"/>
      <c r="N286" s="87"/>
      <c r="AK286" s="69"/>
      <c r="AL286" s="78"/>
      <c r="AN286" s="42" t="s">
        <v>96</v>
      </c>
      <c r="AQ286" s="78"/>
      <c r="AR286" s="78"/>
      <c r="AU286" s="78"/>
    </row>
    <row r="287" spans="1:47" customFormat="1" ht="15" x14ac:dyDescent="0.25">
      <c r="A287" s="81"/>
      <c r="B287" s="82" t="s">
        <v>97</v>
      </c>
      <c r="C287" s="196" t="s">
        <v>98</v>
      </c>
      <c r="D287" s="196"/>
      <c r="E287" s="196"/>
      <c r="F287" s="83"/>
      <c r="G287" s="84"/>
      <c r="H287" s="84"/>
      <c r="I287" s="84"/>
      <c r="J287" s="86">
        <v>11.1</v>
      </c>
      <c r="K287" s="84"/>
      <c r="L287" s="86">
        <v>11.77</v>
      </c>
      <c r="M287" s="88">
        <v>24.79</v>
      </c>
      <c r="N287" s="89">
        <v>291.77999999999997</v>
      </c>
      <c r="AK287" s="69"/>
      <c r="AL287" s="78"/>
      <c r="AN287" s="42" t="s">
        <v>98</v>
      </c>
      <c r="AQ287" s="78"/>
      <c r="AR287" s="78"/>
      <c r="AU287" s="78"/>
    </row>
    <row r="288" spans="1:47" customFormat="1" ht="15" x14ac:dyDescent="0.25">
      <c r="A288" s="81"/>
      <c r="B288" s="82" t="s">
        <v>116</v>
      </c>
      <c r="C288" s="196" t="s">
        <v>117</v>
      </c>
      <c r="D288" s="196"/>
      <c r="E288" s="196"/>
      <c r="F288" s="83"/>
      <c r="G288" s="84"/>
      <c r="H288" s="84"/>
      <c r="I288" s="84"/>
      <c r="J288" s="85">
        <v>2727.27</v>
      </c>
      <c r="K288" s="84"/>
      <c r="L288" s="85">
        <v>2890.91</v>
      </c>
      <c r="M288" s="84"/>
      <c r="N288" s="87"/>
      <c r="AK288" s="69"/>
      <c r="AL288" s="78"/>
      <c r="AN288" s="42" t="s">
        <v>117</v>
      </c>
      <c r="AQ288" s="78"/>
      <c r="AR288" s="78"/>
      <c r="AU288" s="78"/>
    </row>
    <row r="289" spans="1:49" customFormat="1" ht="15" x14ac:dyDescent="0.25">
      <c r="A289" s="90"/>
      <c r="B289" s="82"/>
      <c r="C289" s="196" t="s">
        <v>118</v>
      </c>
      <c r="D289" s="196"/>
      <c r="E289" s="196"/>
      <c r="F289" s="83" t="s">
        <v>100</v>
      </c>
      <c r="G289" s="88">
        <v>76.08</v>
      </c>
      <c r="H289" s="84"/>
      <c r="I289" s="105">
        <v>80.644800000000004</v>
      </c>
      <c r="J289" s="92"/>
      <c r="K289" s="84"/>
      <c r="L289" s="92"/>
      <c r="M289" s="84"/>
      <c r="N289" s="87"/>
      <c r="AK289" s="69"/>
      <c r="AL289" s="78"/>
      <c r="AO289" s="42" t="s">
        <v>118</v>
      </c>
      <c r="AQ289" s="78"/>
      <c r="AR289" s="78"/>
      <c r="AU289" s="78"/>
    </row>
    <row r="290" spans="1:49" customFormat="1" ht="15" x14ac:dyDescent="0.25">
      <c r="A290" s="90"/>
      <c r="B290" s="82"/>
      <c r="C290" s="196" t="s">
        <v>99</v>
      </c>
      <c r="D290" s="196"/>
      <c r="E290" s="196"/>
      <c r="F290" s="83" t="s">
        <v>100</v>
      </c>
      <c r="G290" s="88">
        <v>0.68</v>
      </c>
      <c r="H290" s="84"/>
      <c r="I290" s="105">
        <v>0.7208</v>
      </c>
      <c r="J290" s="92"/>
      <c r="K290" s="84"/>
      <c r="L290" s="92"/>
      <c r="M290" s="84"/>
      <c r="N290" s="87"/>
      <c r="AK290" s="69"/>
      <c r="AL290" s="78"/>
      <c r="AO290" s="42" t="s">
        <v>99</v>
      </c>
      <c r="AQ290" s="78"/>
      <c r="AR290" s="78"/>
      <c r="AU290" s="78"/>
    </row>
    <row r="291" spans="1:49" customFormat="1" ht="15" x14ac:dyDescent="0.25">
      <c r="A291" s="79"/>
      <c r="B291" s="82"/>
      <c r="C291" s="200" t="s">
        <v>101</v>
      </c>
      <c r="D291" s="200"/>
      <c r="E291" s="200"/>
      <c r="F291" s="93"/>
      <c r="G291" s="94"/>
      <c r="H291" s="94"/>
      <c r="I291" s="94"/>
      <c r="J291" s="95">
        <v>3622.27</v>
      </c>
      <c r="K291" s="94"/>
      <c r="L291" s="95">
        <v>3839.61</v>
      </c>
      <c r="M291" s="94"/>
      <c r="N291" s="97"/>
      <c r="AK291" s="69"/>
      <c r="AL291" s="78"/>
      <c r="AP291" s="42" t="s">
        <v>101</v>
      </c>
      <c r="AQ291" s="78"/>
      <c r="AR291" s="78"/>
      <c r="AU291" s="78"/>
    </row>
    <row r="292" spans="1:49" customFormat="1" ht="15" x14ac:dyDescent="0.25">
      <c r="A292" s="90"/>
      <c r="B292" s="82"/>
      <c r="C292" s="196" t="s">
        <v>102</v>
      </c>
      <c r="D292" s="196"/>
      <c r="E292" s="196"/>
      <c r="F292" s="83"/>
      <c r="G292" s="84"/>
      <c r="H292" s="84"/>
      <c r="I292" s="84"/>
      <c r="J292" s="92"/>
      <c r="K292" s="84"/>
      <c r="L292" s="86">
        <v>873.87</v>
      </c>
      <c r="M292" s="84"/>
      <c r="N292" s="103">
        <v>21663.24</v>
      </c>
      <c r="AK292" s="69"/>
      <c r="AL292" s="78"/>
      <c r="AO292" s="42" t="s">
        <v>102</v>
      </c>
      <c r="AQ292" s="78"/>
      <c r="AR292" s="78"/>
      <c r="AU292" s="78"/>
    </row>
    <row r="293" spans="1:49" customFormat="1" ht="45" x14ac:dyDescent="0.25">
      <c r="A293" s="90"/>
      <c r="B293" s="82" t="s">
        <v>138</v>
      </c>
      <c r="C293" s="196" t="s">
        <v>139</v>
      </c>
      <c r="D293" s="196"/>
      <c r="E293" s="196"/>
      <c r="F293" s="83" t="s">
        <v>105</v>
      </c>
      <c r="G293" s="98">
        <v>147</v>
      </c>
      <c r="H293" s="84"/>
      <c r="I293" s="98">
        <v>147</v>
      </c>
      <c r="J293" s="92"/>
      <c r="K293" s="84"/>
      <c r="L293" s="85">
        <v>1284.5899999999999</v>
      </c>
      <c r="M293" s="84"/>
      <c r="N293" s="103">
        <v>31844.959999999999</v>
      </c>
      <c r="AK293" s="69"/>
      <c r="AL293" s="78"/>
      <c r="AO293" s="42" t="s">
        <v>139</v>
      </c>
      <c r="AQ293" s="78"/>
      <c r="AR293" s="78"/>
      <c r="AU293" s="78"/>
    </row>
    <row r="294" spans="1:49" customFormat="1" ht="45" x14ac:dyDescent="0.25">
      <c r="A294" s="90"/>
      <c r="B294" s="82" t="s">
        <v>140</v>
      </c>
      <c r="C294" s="196" t="s">
        <v>141</v>
      </c>
      <c r="D294" s="196"/>
      <c r="E294" s="196"/>
      <c r="F294" s="83" t="s">
        <v>105</v>
      </c>
      <c r="G294" s="98">
        <v>134</v>
      </c>
      <c r="H294" s="84"/>
      <c r="I294" s="98">
        <v>134</v>
      </c>
      <c r="J294" s="92"/>
      <c r="K294" s="84"/>
      <c r="L294" s="85">
        <v>1170.99</v>
      </c>
      <c r="M294" s="84"/>
      <c r="N294" s="103">
        <v>29028.74</v>
      </c>
      <c r="AK294" s="69"/>
      <c r="AL294" s="78"/>
      <c r="AO294" s="42" t="s">
        <v>141</v>
      </c>
      <c r="AQ294" s="78"/>
      <c r="AR294" s="78"/>
      <c r="AU294" s="78"/>
    </row>
    <row r="295" spans="1:49" customFormat="1" ht="15" x14ac:dyDescent="0.25">
      <c r="A295" s="99"/>
      <c r="B295" s="100"/>
      <c r="C295" s="198" t="s">
        <v>108</v>
      </c>
      <c r="D295" s="198"/>
      <c r="E295" s="198"/>
      <c r="F295" s="72"/>
      <c r="G295" s="73"/>
      <c r="H295" s="73"/>
      <c r="I295" s="73"/>
      <c r="J295" s="76"/>
      <c r="K295" s="73"/>
      <c r="L295" s="104">
        <v>6295.19</v>
      </c>
      <c r="M295" s="94"/>
      <c r="N295" s="77"/>
      <c r="AK295" s="69"/>
      <c r="AL295" s="78"/>
      <c r="AQ295" s="78" t="s">
        <v>108</v>
      </c>
      <c r="AR295" s="78"/>
      <c r="AU295" s="78"/>
    </row>
    <row r="296" spans="1:49" customFormat="1" ht="34.5" x14ac:dyDescent="0.25">
      <c r="A296" s="70" t="s">
        <v>196</v>
      </c>
      <c r="B296" s="71" t="s">
        <v>197</v>
      </c>
      <c r="C296" s="198" t="s">
        <v>198</v>
      </c>
      <c r="D296" s="198"/>
      <c r="E296" s="198"/>
      <c r="F296" s="72" t="s">
        <v>199</v>
      </c>
      <c r="G296" s="73">
        <v>106</v>
      </c>
      <c r="H296" s="74">
        <v>1</v>
      </c>
      <c r="I296" s="74">
        <v>106</v>
      </c>
      <c r="J296" s="101">
        <v>48.46</v>
      </c>
      <c r="K296" s="73"/>
      <c r="L296" s="104">
        <v>5136.76</v>
      </c>
      <c r="M296" s="73"/>
      <c r="N296" s="77"/>
      <c r="AK296" s="69"/>
      <c r="AL296" s="78" t="s">
        <v>198</v>
      </c>
      <c r="AQ296" s="78"/>
      <c r="AR296" s="78"/>
      <c r="AU296" s="78"/>
    </row>
    <row r="297" spans="1:49" customFormat="1" ht="15" x14ac:dyDescent="0.25">
      <c r="A297" s="99"/>
      <c r="B297" s="100"/>
      <c r="C297" s="196" t="s">
        <v>146</v>
      </c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9"/>
      <c r="AK297" s="69"/>
      <c r="AL297" s="78"/>
      <c r="AQ297" s="78"/>
      <c r="AR297" s="78"/>
      <c r="AS297" s="42" t="s">
        <v>146</v>
      </c>
      <c r="AU297" s="78"/>
    </row>
    <row r="298" spans="1:49" customFormat="1" ht="15" x14ac:dyDescent="0.25">
      <c r="A298" s="99"/>
      <c r="B298" s="100"/>
      <c r="C298" s="198" t="s">
        <v>108</v>
      </c>
      <c r="D298" s="198"/>
      <c r="E298" s="198"/>
      <c r="F298" s="72"/>
      <c r="G298" s="73"/>
      <c r="H298" s="73"/>
      <c r="I298" s="73"/>
      <c r="J298" s="76"/>
      <c r="K298" s="73"/>
      <c r="L298" s="104">
        <v>5136.76</v>
      </c>
      <c r="M298" s="94"/>
      <c r="N298" s="77"/>
      <c r="AK298" s="69"/>
      <c r="AL298" s="78"/>
      <c r="AQ298" s="78" t="s">
        <v>108</v>
      </c>
      <c r="AR298" s="78"/>
      <c r="AU298" s="78"/>
    </row>
    <row r="299" spans="1:49" customFormat="1" ht="0" hidden="1" customHeight="1" x14ac:dyDescent="0.25">
      <c r="A299" s="106"/>
      <c r="B299" s="107"/>
      <c r="C299" s="107"/>
      <c r="D299" s="107"/>
      <c r="E299" s="107"/>
      <c r="F299" s="108"/>
      <c r="G299" s="108"/>
      <c r="H299" s="108"/>
      <c r="I299" s="108"/>
      <c r="J299" s="109"/>
      <c r="K299" s="108"/>
      <c r="L299" s="109"/>
      <c r="M299" s="84"/>
      <c r="N299" s="109"/>
      <c r="AK299" s="69"/>
      <c r="AL299" s="78"/>
      <c r="AQ299" s="78"/>
      <c r="AR299" s="78"/>
      <c r="AU299" s="78"/>
    </row>
    <row r="300" spans="1:49" customFormat="1" ht="15" x14ac:dyDescent="0.25">
      <c r="A300" s="110"/>
      <c r="B300" s="111"/>
      <c r="C300" s="198" t="s">
        <v>200</v>
      </c>
      <c r="D300" s="198"/>
      <c r="E300" s="198"/>
      <c r="F300" s="198"/>
      <c r="G300" s="198"/>
      <c r="H300" s="198"/>
      <c r="I300" s="198"/>
      <c r="J300" s="198"/>
      <c r="K300" s="198"/>
      <c r="L300" s="112">
        <v>244682.23</v>
      </c>
      <c r="M300" s="113"/>
      <c r="N300" s="114">
        <v>1934639.88</v>
      </c>
      <c r="AK300" s="69"/>
      <c r="AL300" s="78"/>
      <c r="AQ300" s="78"/>
      <c r="AR300" s="78" t="s">
        <v>200</v>
      </c>
      <c r="AU300" s="78"/>
    </row>
    <row r="301" spans="1:49" customFormat="1" ht="11.25" hidden="1" customHeight="1" x14ac:dyDescent="0.25"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1"/>
      <c r="M301" s="121"/>
      <c r="N301" s="121"/>
    </row>
    <row r="302" spans="1:49" customFormat="1" ht="15" x14ac:dyDescent="0.25">
      <c r="A302" s="110"/>
      <c r="B302" s="111"/>
      <c r="C302" s="198" t="s">
        <v>201</v>
      </c>
      <c r="D302" s="198"/>
      <c r="E302" s="198"/>
      <c r="F302" s="198"/>
      <c r="G302" s="198"/>
      <c r="H302" s="198"/>
      <c r="I302" s="198"/>
      <c r="J302" s="198"/>
      <c r="K302" s="198"/>
      <c r="L302" s="122"/>
      <c r="M302" s="113"/>
      <c r="N302" s="123"/>
      <c r="AV302" s="78" t="s">
        <v>201</v>
      </c>
    </row>
    <row r="303" spans="1:49" customFormat="1" ht="16.5" x14ac:dyDescent="0.3">
      <c r="A303" s="124"/>
      <c r="B303" s="82"/>
      <c r="C303" s="196" t="s">
        <v>202</v>
      </c>
      <c r="D303" s="196"/>
      <c r="E303" s="196"/>
      <c r="F303" s="196"/>
      <c r="G303" s="196"/>
      <c r="H303" s="196"/>
      <c r="I303" s="196"/>
      <c r="J303" s="196"/>
      <c r="K303" s="196"/>
      <c r="L303" s="125">
        <v>250406.04</v>
      </c>
      <c r="M303" s="126"/>
      <c r="N303" s="127">
        <v>1864309.34</v>
      </c>
      <c r="O303" s="128"/>
      <c r="P303" s="128"/>
      <c r="Q303" s="128"/>
      <c r="AV303" s="78"/>
      <c r="AW303" s="42" t="s">
        <v>202</v>
      </c>
    </row>
    <row r="304" spans="1:49" customFormat="1" ht="16.5" x14ac:dyDescent="0.3">
      <c r="A304" s="124"/>
      <c r="B304" s="82"/>
      <c r="C304" s="196" t="s">
        <v>203</v>
      </c>
      <c r="D304" s="196"/>
      <c r="E304" s="196"/>
      <c r="F304" s="196"/>
      <c r="G304" s="196"/>
      <c r="H304" s="196"/>
      <c r="I304" s="196"/>
      <c r="J304" s="196"/>
      <c r="K304" s="196"/>
      <c r="L304" s="129"/>
      <c r="M304" s="126"/>
      <c r="N304" s="130"/>
      <c r="O304" s="128"/>
      <c r="P304" s="128"/>
      <c r="Q304" s="128"/>
      <c r="AV304" s="78"/>
      <c r="AW304" s="42" t="s">
        <v>203</v>
      </c>
    </row>
    <row r="305" spans="1:49" customFormat="1" ht="16.5" x14ac:dyDescent="0.3">
      <c r="A305" s="124"/>
      <c r="B305" s="82"/>
      <c r="C305" s="196" t="s">
        <v>204</v>
      </c>
      <c r="D305" s="196"/>
      <c r="E305" s="196"/>
      <c r="F305" s="196"/>
      <c r="G305" s="196"/>
      <c r="H305" s="196"/>
      <c r="I305" s="196"/>
      <c r="J305" s="196"/>
      <c r="K305" s="196"/>
      <c r="L305" s="125">
        <v>2062.15</v>
      </c>
      <c r="M305" s="126"/>
      <c r="N305" s="127">
        <v>51120.72</v>
      </c>
      <c r="O305" s="128"/>
      <c r="P305" s="128"/>
      <c r="Q305" s="128"/>
      <c r="AV305" s="78"/>
      <c r="AW305" s="42" t="s">
        <v>204</v>
      </c>
    </row>
    <row r="306" spans="1:49" customFormat="1" ht="16.5" x14ac:dyDescent="0.3">
      <c r="A306" s="124"/>
      <c r="B306" s="82"/>
      <c r="C306" s="196" t="s">
        <v>205</v>
      </c>
      <c r="D306" s="196"/>
      <c r="E306" s="196"/>
      <c r="F306" s="196"/>
      <c r="G306" s="196"/>
      <c r="H306" s="196"/>
      <c r="I306" s="196"/>
      <c r="J306" s="196"/>
      <c r="K306" s="196"/>
      <c r="L306" s="125">
        <v>42728.93</v>
      </c>
      <c r="M306" s="126"/>
      <c r="N306" s="127">
        <v>439680.69</v>
      </c>
      <c r="O306" s="128"/>
      <c r="P306" s="128"/>
      <c r="Q306" s="128"/>
      <c r="AV306" s="78"/>
      <c r="AW306" s="42" t="s">
        <v>205</v>
      </c>
    </row>
    <row r="307" spans="1:49" customFormat="1" ht="16.5" x14ac:dyDescent="0.3">
      <c r="A307" s="124"/>
      <c r="B307" s="82"/>
      <c r="C307" s="196" t="s">
        <v>206</v>
      </c>
      <c r="D307" s="196"/>
      <c r="E307" s="196"/>
      <c r="F307" s="196"/>
      <c r="G307" s="196"/>
      <c r="H307" s="196"/>
      <c r="I307" s="196"/>
      <c r="J307" s="196"/>
      <c r="K307" s="196"/>
      <c r="L307" s="125">
        <v>1796.15</v>
      </c>
      <c r="M307" s="126"/>
      <c r="N307" s="127">
        <v>44526.58</v>
      </c>
      <c r="O307" s="128"/>
      <c r="P307" s="128"/>
      <c r="Q307" s="128"/>
      <c r="AV307" s="78"/>
      <c r="AW307" s="42" t="s">
        <v>206</v>
      </c>
    </row>
    <row r="308" spans="1:49" customFormat="1" ht="16.5" x14ac:dyDescent="0.3">
      <c r="A308" s="124"/>
      <c r="B308" s="82"/>
      <c r="C308" s="196" t="s">
        <v>207</v>
      </c>
      <c r="D308" s="196"/>
      <c r="E308" s="196"/>
      <c r="F308" s="196"/>
      <c r="G308" s="196"/>
      <c r="H308" s="196"/>
      <c r="I308" s="196"/>
      <c r="J308" s="196"/>
      <c r="K308" s="196"/>
      <c r="L308" s="125">
        <v>205614.96</v>
      </c>
      <c r="M308" s="126"/>
      <c r="N308" s="127">
        <v>1373507.93</v>
      </c>
      <c r="O308" s="128"/>
      <c r="P308" s="128"/>
      <c r="Q308" s="128"/>
      <c r="AV308" s="78"/>
      <c r="AW308" s="42" t="s">
        <v>207</v>
      </c>
    </row>
    <row r="309" spans="1:49" customFormat="1" ht="16.5" x14ac:dyDescent="0.3">
      <c r="A309" s="124"/>
      <c r="B309" s="82"/>
      <c r="C309" s="196" t="s">
        <v>208</v>
      </c>
      <c r="D309" s="196"/>
      <c r="E309" s="196"/>
      <c r="F309" s="196"/>
      <c r="G309" s="196"/>
      <c r="H309" s="196"/>
      <c r="I309" s="196"/>
      <c r="J309" s="196"/>
      <c r="K309" s="196"/>
      <c r="L309" s="125">
        <v>260288.12</v>
      </c>
      <c r="M309" s="126"/>
      <c r="N309" s="127">
        <v>2109286.0929999999</v>
      </c>
      <c r="O309" s="128"/>
      <c r="P309" s="128"/>
      <c r="Q309" s="128"/>
      <c r="AV309" s="78"/>
      <c r="AW309" s="42" t="s">
        <v>208</v>
      </c>
    </row>
    <row r="310" spans="1:49" customFormat="1" ht="16.5" x14ac:dyDescent="0.3">
      <c r="A310" s="124"/>
      <c r="B310" s="82"/>
      <c r="C310" s="196" t="s">
        <v>209</v>
      </c>
      <c r="D310" s="196"/>
      <c r="E310" s="196"/>
      <c r="F310" s="196"/>
      <c r="G310" s="196"/>
      <c r="H310" s="196"/>
      <c r="I310" s="196"/>
      <c r="J310" s="196"/>
      <c r="K310" s="196"/>
      <c r="L310" s="125">
        <v>251567.89</v>
      </c>
      <c r="M310" s="126"/>
      <c r="N310" s="127">
        <v>2019554.96</v>
      </c>
      <c r="O310" s="128"/>
      <c r="P310" s="128"/>
      <c r="Q310" s="128"/>
      <c r="AV310" s="78"/>
      <c r="AW310" s="42" t="s">
        <v>209</v>
      </c>
    </row>
    <row r="311" spans="1:49" customFormat="1" ht="16.5" x14ac:dyDescent="0.3">
      <c r="A311" s="124"/>
      <c r="B311" s="82"/>
      <c r="C311" s="196" t="s">
        <v>210</v>
      </c>
      <c r="D311" s="196"/>
      <c r="E311" s="196"/>
      <c r="F311" s="196"/>
      <c r="G311" s="196"/>
      <c r="H311" s="196"/>
      <c r="I311" s="196"/>
      <c r="J311" s="196"/>
      <c r="K311" s="196"/>
      <c r="L311" s="129"/>
      <c r="M311" s="126"/>
      <c r="N311" s="130"/>
      <c r="O311" s="128"/>
      <c r="P311" s="128"/>
      <c r="Q311" s="128"/>
      <c r="AV311" s="78"/>
      <c r="AW311" s="42" t="s">
        <v>210</v>
      </c>
    </row>
    <row r="312" spans="1:49" customFormat="1" ht="16.5" x14ac:dyDescent="0.3">
      <c r="A312" s="124"/>
      <c r="B312" s="82"/>
      <c r="C312" s="196" t="s">
        <v>211</v>
      </c>
      <c r="D312" s="196"/>
      <c r="E312" s="196"/>
      <c r="F312" s="196"/>
      <c r="G312" s="196"/>
      <c r="H312" s="196"/>
      <c r="I312" s="196"/>
      <c r="J312" s="196"/>
      <c r="K312" s="196"/>
      <c r="L312" s="125">
        <v>2062.15</v>
      </c>
      <c r="M312" s="126"/>
      <c r="N312" s="127">
        <v>51120.72</v>
      </c>
      <c r="O312" s="128"/>
      <c r="P312" s="128"/>
      <c r="Q312" s="128"/>
      <c r="AV312" s="78"/>
      <c r="AW312" s="42" t="s">
        <v>211</v>
      </c>
    </row>
    <row r="313" spans="1:49" customFormat="1" ht="22.5" x14ac:dyDescent="0.3">
      <c r="A313" s="124"/>
      <c r="B313" s="82" t="s">
        <v>212</v>
      </c>
      <c r="C313" s="196" t="s">
        <v>213</v>
      </c>
      <c r="D313" s="196"/>
      <c r="E313" s="196"/>
      <c r="F313" s="196"/>
      <c r="G313" s="196"/>
      <c r="H313" s="196"/>
      <c r="I313" s="196"/>
      <c r="J313" s="196"/>
      <c r="K313" s="196"/>
      <c r="L313" s="125">
        <v>34008.699999999997</v>
      </c>
      <c r="M313" s="131">
        <v>10.29</v>
      </c>
      <c r="N313" s="127">
        <v>349949.52</v>
      </c>
      <c r="O313" s="128"/>
      <c r="P313" s="128"/>
      <c r="Q313" s="128"/>
      <c r="AV313" s="78"/>
      <c r="AW313" s="42" t="s">
        <v>213</v>
      </c>
    </row>
    <row r="314" spans="1:49" customFormat="1" ht="16.5" x14ac:dyDescent="0.3">
      <c r="A314" s="124"/>
      <c r="B314" s="82"/>
      <c r="C314" s="196" t="s">
        <v>214</v>
      </c>
      <c r="D314" s="196"/>
      <c r="E314" s="196"/>
      <c r="F314" s="196"/>
      <c r="G314" s="196"/>
      <c r="H314" s="196"/>
      <c r="I314" s="196"/>
      <c r="J314" s="196"/>
      <c r="K314" s="196"/>
      <c r="L314" s="125">
        <v>1796.15</v>
      </c>
      <c r="M314" s="126"/>
      <c r="N314" s="127">
        <v>44526.58</v>
      </c>
      <c r="O314" s="128"/>
      <c r="P314" s="128"/>
      <c r="Q314" s="128"/>
      <c r="AV314" s="78"/>
      <c r="AW314" s="42" t="s">
        <v>214</v>
      </c>
    </row>
    <row r="315" spans="1:49" customFormat="1" ht="22.5" x14ac:dyDescent="0.3">
      <c r="A315" s="124"/>
      <c r="B315" s="82" t="s">
        <v>212</v>
      </c>
      <c r="C315" s="196" t="s">
        <v>215</v>
      </c>
      <c r="D315" s="196"/>
      <c r="E315" s="196"/>
      <c r="F315" s="196"/>
      <c r="G315" s="196"/>
      <c r="H315" s="196"/>
      <c r="I315" s="196"/>
      <c r="J315" s="196"/>
      <c r="K315" s="196"/>
      <c r="L315" s="125">
        <v>205614.96</v>
      </c>
      <c r="M315" s="131">
        <v>6.68</v>
      </c>
      <c r="N315" s="127">
        <v>1373507.93</v>
      </c>
      <c r="O315" s="128"/>
      <c r="P315" s="128"/>
      <c r="Q315" s="128"/>
      <c r="AV315" s="78"/>
      <c r="AW315" s="42" t="s">
        <v>215</v>
      </c>
    </row>
    <row r="316" spans="1:49" customFormat="1" ht="16.5" x14ac:dyDescent="0.3">
      <c r="A316" s="124"/>
      <c r="B316" s="82"/>
      <c r="C316" s="196" t="s">
        <v>216</v>
      </c>
      <c r="D316" s="196"/>
      <c r="E316" s="196"/>
      <c r="F316" s="196"/>
      <c r="G316" s="196"/>
      <c r="H316" s="196"/>
      <c r="I316" s="196"/>
      <c r="J316" s="196"/>
      <c r="K316" s="196"/>
      <c r="L316" s="125">
        <v>5302.57</v>
      </c>
      <c r="M316" s="126"/>
      <c r="N316" s="127">
        <v>131450.71</v>
      </c>
      <c r="O316" s="128"/>
      <c r="P316" s="128"/>
      <c r="Q316" s="128"/>
      <c r="AV316" s="78"/>
      <c r="AW316" s="42" t="s">
        <v>216</v>
      </c>
    </row>
    <row r="317" spans="1:49" customFormat="1" ht="16.5" x14ac:dyDescent="0.3">
      <c r="A317" s="124"/>
      <c r="B317" s="82"/>
      <c r="C317" s="196" t="s">
        <v>217</v>
      </c>
      <c r="D317" s="196"/>
      <c r="E317" s="196"/>
      <c r="F317" s="196"/>
      <c r="G317" s="196"/>
      <c r="H317" s="196"/>
      <c r="I317" s="196"/>
      <c r="J317" s="196"/>
      <c r="K317" s="196"/>
      <c r="L317" s="125">
        <v>4579.51</v>
      </c>
      <c r="M317" s="126"/>
      <c r="N317" s="127">
        <v>113526.08</v>
      </c>
      <c r="O317" s="128"/>
      <c r="P317" s="128"/>
      <c r="Q317" s="128"/>
      <c r="AV317" s="78"/>
      <c r="AW317" s="42" t="s">
        <v>217</v>
      </c>
    </row>
    <row r="318" spans="1:49" customFormat="1" ht="22.5" x14ac:dyDescent="0.3">
      <c r="A318" s="124"/>
      <c r="B318" s="82" t="s">
        <v>212</v>
      </c>
      <c r="C318" s="196" t="s">
        <v>218</v>
      </c>
      <c r="D318" s="196"/>
      <c r="E318" s="196"/>
      <c r="F318" s="196"/>
      <c r="G318" s="196"/>
      <c r="H318" s="196"/>
      <c r="I318" s="196"/>
      <c r="J318" s="196"/>
      <c r="K318" s="196"/>
      <c r="L318" s="125">
        <v>8720.23</v>
      </c>
      <c r="M318" s="131">
        <v>10.29</v>
      </c>
      <c r="N318" s="127">
        <v>89731.17</v>
      </c>
      <c r="O318" s="128"/>
      <c r="P318" s="128"/>
      <c r="Q318" s="128"/>
      <c r="AV318" s="78"/>
      <c r="AW318" s="42" t="s">
        <v>218</v>
      </c>
    </row>
    <row r="319" spans="1:49" customFormat="1" ht="16.5" x14ac:dyDescent="0.3">
      <c r="A319" s="124"/>
      <c r="B319" s="82"/>
      <c r="C319" s="196" t="s">
        <v>219</v>
      </c>
      <c r="D319" s="196"/>
      <c r="E319" s="196"/>
      <c r="F319" s="196"/>
      <c r="G319" s="196"/>
      <c r="H319" s="196"/>
      <c r="I319" s="196"/>
      <c r="J319" s="196"/>
      <c r="K319" s="196"/>
      <c r="L319" s="125">
        <v>3858.3</v>
      </c>
      <c r="M319" s="126"/>
      <c r="N319" s="127">
        <v>95647.3</v>
      </c>
      <c r="O319" s="128"/>
      <c r="P319" s="128"/>
      <c r="Q319" s="128"/>
      <c r="AV319" s="78"/>
      <c r="AW319" s="42" t="s">
        <v>219</v>
      </c>
    </row>
    <row r="320" spans="1:49" customFormat="1" ht="16.5" x14ac:dyDescent="0.3">
      <c r="A320" s="124"/>
      <c r="B320" s="82"/>
      <c r="C320" s="196" t="s">
        <v>220</v>
      </c>
      <c r="D320" s="196"/>
      <c r="E320" s="196"/>
      <c r="F320" s="196"/>
      <c r="G320" s="196"/>
      <c r="H320" s="196"/>
      <c r="I320" s="196"/>
      <c r="J320" s="196"/>
      <c r="K320" s="196"/>
      <c r="L320" s="125">
        <v>5302.57</v>
      </c>
      <c r="M320" s="126"/>
      <c r="N320" s="127">
        <v>131450.71</v>
      </c>
      <c r="O320" s="128"/>
      <c r="P320" s="128"/>
      <c r="Q320" s="128"/>
      <c r="AV320" s="78"/>
      <c r="AW320" s="42" t="s">
        <v>220</v>
      </c>
    </row>
    <row r="321" spans="1:55" customFormat="1" ht="16.5" x14ac:dyDescent="0.3">
      <c r="A321" s="124"/>
      <c r="B321" s="82"/>
      <c r="C321" s="196" t="s">
        <v>221</v>
      </c>
      <c r="D321" s="196"/>
      <c r="E321" s="196"/>
      <c r="F321" s="196"/>
      <c r="G321" s="196"/>
      <c r="H321" s="196"/>
      <c r="I321" s="196"/>
      <c r="J321" s="196"/>
      <c r="K321" s="196"/>
      <c r="L321" s="125">
        <v>4579.51</v>
      </c>
      <c r="M321" s="126"/>
      <c r="N321" s="127">
        <v>113526.08</v>
      </c>
      <c r="O321" s="128"/>
      <c r="P321" s="128"/>
      <c r="Q321" s="128"/>
      <c r="AV321" s="78"/>
      <c r="AW321" s="42" t="s">
        <v>221</v>
      </c>
    </row>
    <row r="322" spans="1:55" customFormat="1" ht="16.5" x14ac:dyDescent="0.3">
      <c r="A322" s="124"/>
      <c r="B322" s="82"/>
      <c r="C322" s="196" t="s">
        <v>222</v>
      </c>
      <c r="D322" s="196"/>
      <c r="E322" s="196"/>
      <c r="F322" s="196"/>
      <c r="G322" s="196"/>
      <c r="H322" s="196"/>
      <c r="I322" s="196"/>
      <c r="J322" s="196"/>
      <c r="K322" s="196"/>
      <c r="L322" s="125">
        <v>52057.62</v>
      </c>
      <c r="M322" s="126"/>
      <c r="N322" s="127">
        <f>N309*20/100</f>
        <v>421857.21860000002</v>
      </c>
      <c r="O322" s="128"/>
      <c r="P322" s="128"/>
      <c r="Q322" s="128"/>
      <c r="AV322" s="78"/>
      <c r="AX322" s="42" t="s">
        <v>222</v>
      </c>
    </row>
    <row r="323" spans="1:55" customFormat="1" ht="16.5" x14ac:dyDescent="0.3">
      <c r="A323" s="124"/>
      <c r="B323" s="132"/>
      <c r="C323" s="197" t="s">
        <v>223</v>
      </c>
      <c r="D323" s="197"/>
      <c r="E323" s="197"/>
      <c r="F323" s="197"/>
      <c r="G323" s="197"/>
      <c r="H323" s="197"/>
      <c r="I323" s="197"/>
      <c r="J323" s="197"/>
      <c r="K323" s="197"/>
      <c r="L323" s="133">
        <v>312345.74</v>
      </c>
      <c r="M323" s="134"/>
      <c r="N323" s="135">
        <f>N309+N322</f>
        <v>2531143.3115999997</v>
      </c>
      <c r="O323" s="128"/>
      <c r="P323" s="128"/>
      <c r="Q323" s="128"/>
      <c r="AV323" s="78"/>
      <c r="AY323" s="78" t="s">
        <v>223</v>
      </c>
    </row>
    <row r="324" spans="1:55" customFormat="1" ht="1.5" customHeight="1" x14ac:dyDescent="0.25">
      <c r="B324" s="109"/>
      <c r="C324" s="107"/>
      <c r="D324" s="107"/>
      <c r="E324" s="107"/>
      <c r="F324" s="107"/>
      <c r="G324" s="107"/>
      <c r="H324" s="107"/>
      <c r="I324" s="107"/>
      <c r="J324" s="107"/>
      <c r="K324" s="107"/>
      <c r="L324" s="133"/>
      <c r="M324" s="136"/>
      <c r="N324" s="137"/>
    </row>
    <row r="325" spans="1:55" customFormat="1" ht="26.25" customHeight="1" x14ac:dyDescent="0.25">
      <c r="A325" s="138"/>
      <c r="B325" s="139"/>
      <c r="C325" s="139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</row>
    <row r="326" spans="1:55" s="3" customFormat="1" ht="15" x14ac:dyDescent="0.25">
      <c r="A326" s="2"/>
      <c r="B326" s="140" t="s">
        <v>224</v>
      </c>
      <c r="C326" s="193"/>
      <c r="D326" s="193"/>
      <c r="E326" s="193"/>
      <c r="F326" s="193"/>
      <c r="G326" s="193"/>
      <c r="H326" s="194"/>
      <c r="I326" s="194"/>
      <c r="J326" s="194"/>
      <c r="K326" s="194"/>
      <c r="L326" s="194"/>
      <c r="M326"/>
      <c r="N326"/>
      <c r="O326"/>
      <c r="P326"/>
      <c r="Q326"/>
      <c r="R326"/>
      <c r="S326"/>
      <c r="T326"/>
      <c r="U326"/>
      <c r="V326"/>
      <c r="W326"/>
      <c r="X326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 t="s">
        <v>42</v>
      </c>
      <c r="BA326" s="12" t="s">
        <v>42</v>
      </c>
      <c r="BB326" s="12"/>
      <c r="BC326" s="12"/>
    </row>
    <row r="327" spans="1:55" s="141" customFormat="1" ht="16.5" customHeight="1" x14ac:dyDescent="0.25">
      <c r="A327" s="46"/>
      <c r="B327" s="140"/>
      <c r="C327" s="181" t="s">
        <v>37</v>
      </c>
      <c r="D327" s="181"/>
      <c r="E327" s="181"/>
      <c r="F327" s="181"/>
      <c r="G327" s="181"/>
      <c r="H327" s="181"/>
      <c r="I327" s="181"/>
      <c r="J327" s="181"/>
      <c r="K327" s="181"/>
      <c r="L327" s="181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  <c r="AM327" s="142"/>
      <c r="AN327" s="142"/>
      <c r="AO327" s="142"/>
      <c r="AP327" s="142"/>
      <c r="AQ327" s="142"/>
      <c r="AR327" s="142"/>
      <c r="AS327" s="142"/>
      <c r="AT327" s="142"/>
      <c r="AU327" s="142"/>
      <c r="AV327" s="142"/>
      <c r="AW327" s="142"/>
      <c r="AX327" s="142"/>
      <c r="AY327" s="142"/>
      <c r="AZ327" s="142"/>
      <c r="BA327" s="142"/>
      <c r="BB327" s="142"/>
      <c r="BC327" s="142"/>
    </row>
    <row r="328" spans="1:55" s="3" customFormat="1" ht="15" x14ac:dyDescent="0.25">
      <c r="A328" s="2"/>
      <c r="B328" s="140" t="s">
        <v>225</v>
      </c>
      <c r="C328" s="193"/>
      <c r="D328" s="193"/>
      <c r="E328" s="193"/>
      <c r="F328" s="193"/>
      <c r="G328" s="193"/>
      <c r="H328" s="194"/>
      <c r="I328" s="194"/>
      <c r="J328" s="194"/>
      <c r="K328" s="194"/>
      <c r="L328" s="194"/>
      <c r="M328"/>
      <c r="N328"/>
      <c r="O328"/>
      <c r="P328"/>
      <c r="Q328"/>
      <c r="R328"/>
      <c r="S328"/>
      <c r="T328"/>
      <c r="U328"/>
      <c r="V328"/>
      <c r="W328"/>
      <c r="X328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 t="s">
        <v>42</v>
      </c>
      <c r="BC328" s="12" t="s">
        <v>42</v>
      </c>
    </row>
    <row r="329" spans="1:55" s="141" customFormat="1" ht="16.5" customHeight="1" x14ac:dyDescent="0.25">
      <c r="A329" s="46"/>
      <c r="C329" s="181" t="s">
        <v>37</v>
      </c>
      <c r="D329" s="181"/>
      <c r="E329" s="181"/>
      <c r="F329" s="181"/>
      <c r="G329" s="181"/>
      <c r="H329" s="181"/>
      <c r="I329" s="181"/>
      <c r="J329" s="181"/>
      <c r="K329" s="181"/>
      <c r="L329" s="181"/>
      <c r="Y329" s="142"/>
      <c r="Z329" s="142"/>
      <c r="AA329" s="142"/>
      <c r="AB329" s="142"/>
      <c r="AC329" s="142"/>
      <c r="AD329" s="142"/>
      <c r="AE329" s="142"/>
      <c r="AF329" s="142"/>
      <c r="AG329" s="142"/>
      <c r="AH329" s="142"/>
      <c r="AI329" s="142"/>
      <c r="AJ329" s="142"/>
      <c r="AK329" s="142"/>
      <c r="AL329" s="142"/>
      <c r="AM329" s="142"/>
      <c r="AN329" s="142"/>
      <c r="AO329" s="142"/>
      <c r="AP329" s="142"/>
      <c r="AQ329" s="142"/>
      <c r="AR329" s="142"/>
      <c r="AS329" s="142"/>
      <c r="AT329" s="142"/>
      <c r="AU329" s="142"/>
      <c r="AV329" s="142"/>
      <c r="AW329" s="142"/>
      <c r="AX329" s="142"/>
      <c r="AY329" s="142"/>
      <c r="AZ329" s="142"/>
      <c r="BA329" s="142"/>
      <c r="BB329" s="142"/>
      <c r="BC329" s="142"/>
    </row>
    <row r="330" spans="1:55" customFormat="1" ht="21" customHeight="1" x14ac:dyDescent="0.25"/>
    <row r="331" spans="1:55" s="3" customFormat="1" ht="22.5" customHeight="1" x14ac:dyDescent="0.25">
      <c r="A331" s="195" t="s">
        <v>226</v>
      </c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20"/>
      <c r="P331" s="120"/>
      <c r="Q331"/>
      <c r="R331"/>
      <c r="S331"/>
      <c r="T331"/>
      <c r="U331"/>
      <c r="V331"/>
      <c r="W331"/>
      <c r="X331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</row>
    <row r="332" spans="1:55" s="3" customFormat="1" ht="12.75" customHeight="1" x14ac:dyDescent="0.25">
      <c r="A332" s="195" t="s">
        <v>227</v>
      </c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20"/>
      <c r="P332" s="120"/>
      <c r="Q332"/>
      <c r="R332"/>
      <c r="S332"/>
      <c r="T332"/>
      <c r="U332"/>
      <c r="V332"/>
      <c r="W332"/>
      <c r="X33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</row>
    <row r="333" spans="1:55" s="3" customFormat="1" ht="12.75" customHeight="1" x14ac:dyDescent="0.25">
      <c r="A333" s="195" t="s">
        <v>228</v>
      </c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20"/>
      <c r="P333" s="120"/>
      <c r="Q333"/>
      <c r="R333"/>
      <c r="S333"/>
      <c r="T333"/>
      <c r="U333"/>
      <c r="V333"/>
      <c r="W333"/>
      <c r="X333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</row>
    <row r="334" spans="1:55" s="3" customFormat="1" ht="20.25" customHeight="1" x14ac:dyDescent="0.2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120"/>
      <c r="P334" s="120"/>
      <c r="Q334"/>
      <c r="R334"/>
      <c r="S334"/>
      <c r="T334"/>
      <c r="U334"/>
      <c r="V334"/>
      <c r="W334"/>
      <c r="X334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</row>
    <row r="335" spans="1:55" customFormat="1" ht="15" x14ac:dyDescent="0.25">
      <c r="B335" s="143"/>
      <c r="D335" s="143"/>
      <c r="F335" s="143"/>
    </row>
  </sheetData>
  <mergeCells count="325">
    <mergeCell ref="A26:N26"/>
    <mergeCell ref="A27:N27"/>
    <mergeCell ref="B29:F29"/>
    <mergeCell ref="B30:F30"/>
    <mergeCell ref="A20:N20"/>
    <mergeCell ref="A22:N22"/>
    <mergeCell ref="A23:N23"/>
    <mergeCell ref="A24:N24"/>
    <mergeCell ref="A17:F17"/>
    <mergeCell ref="G17:N17"/>
    <mergeCell ref="A19:N19"/>
    <mergeCell ref="A14:F14"/>
    <mergeCell ref="G14:N14"/>
    <mergeCell ref="A15:F15"/>
    <mergeCell ref="G15:N15"/>
    <mergeCell ref="A16:F16"/>
    <mergeCell ref="G16:N16"/>
    <mergeCell ref="K4:N4"/>
    <mergeCell ref="A5:D5"/>
    <mergeCell ref="J5:N5"/>
    <mergeCell ref="A6:D6"/>
    <mergeCell ref="J6:N6"/>
    <mergeCell ref="G11:N11"/>
    <mergeCell ref="A4:C4"/>
    <mergeCell ref="G12:N12"/>
    <mergeCell ref="A13:F13"/>
    <mergeCell ref="G13:N13"/>
    <mergeCell ref="D32:F32"/>
    <mergeCell ref="L37:M37"/>
    <mergeCell ref="L38:M38"/>
    <mergeCell ref="L39:M39"/>
    <mergeCell ref="A41:A43"/>
    <mergeCell ref="B41:B43"/>
    <mergeCell ref="C41:E43"/>
    <mergeCell ref="F41:F43"/>
    <mergeCell ref="G41:I42"/>
    <mergeCell ref="J41:L42"/>
    <mergeCell ref="C48:E48"/>
    <mergeCell ref="C49:E49"/>
    <mergeCell ref="C50:E50"/>
    <mergeCell ref="C51:E51"/>
    <mergeCell ref="C52:E52"/>
    <mergeCell ref="C53:E53"/>
    <mergeCell ref="M41:M43"/>
    <mergeCell ref="N41:N43"/>
    <mergeCell ref="C44:E44"/>
    <mergeCell ref="A45:N45"/>
    <mergeCell ref="C46:E46"/>
    <mergeCell ref="C47:N47"/>
    <mergeCell ref="C60:N60"/>
    <mergeCell ref="C61:E61"/>
    <mergeCell ref="C62:E62"/>
    <mergeCell ref="C63:E63"/>
    <mergeCell ref="C64:E64"/>
    <mergeCell ref="C65:E65"/>
    <mergeCell ref="C54:E54"/>
    <mergeCell ref="C55:E55"/>
    <mergeCell ref="C56:E56"/>
    <mergeCell ref="C57:N57"/>
    <mergeCell ref="C58:E58"/>
    <mergeCell ref="C59:E59"/>
    <mergeCell ref="C72:E72"/>
    <mergeCell ref="C73:N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N86"/>
    <mergeCell ref="C87:E87"/>
    <mergeCell ref="C88:E88"/>
    <mergeCell ref="C89:E89"/>
    <mergeCell ref="C78:E78"/>
    <mergeCell ref="C79:E79"/>
    <mergeCell ref="C80:E80"/>
    <mergeCell ref="C81:E81"/>
    <mergeCell ref="C82:E82"/>
    <mergeCell ref="C83:N83"/>
    <mergeCell ref="C96:E96"/>
    <mergeCell ref="C97:E97"/>
    <mergeCell ref="C98:E98"/>
    <mergeCell ref="C99:N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09:N109"/>
    <mergeCell ref="C110:E110"/>
    <mergeCell ref="C111:E111"/>
    <mergeCell ref="C112:N112"/>
    <mergeCell ref="C113:E113"/>
    <mergeCell ref="C102:E102"/>
    <mergeCell ref="C103:E103"/>
    <mergeCell ref="C104:E104"/>
    <mergeCell ref="C105:E105"/>
    <mergeCell ref="C106:E106"/>
    <mergeCell ref="C107:E107"/>
    <mergeCell ref="C120:E120"/>
    <mergeCell ref="C121:E121"/>
    <mergeCell ref="C122:E122"/>
    <mergeCell ref="C123:E123"/>
    <mergeCell ref="C124:E124"/>
    <mergeCell ref="C125:N125"/>
    <mergeCell ref="C114:E114"/>
    <mergeCell ref="C115:E115"/>
    <mergeCell ref="C116:E116"/>
    <mergeCell ref="C117:E117"/>
    <mergeCell ref="C118:E118"/>
    <mergeCell ref="C119:E119"/>
    <mergeCell ref="C132:E132"/>
    <mergeCell ref="C133:E133"/>
    <mergeCell ref="C134:E134"/>
    <mergeCell ref="C135:N135"/>
    <mergeCell ref="C136:E136"/>
    <mergeCell ref="C137:E137"/>
    <mergeCell ref="C126:E126"/>
    <mergeCell ref="C127:E127"/>
    <mergeCell ref="C128:E128"/>
    <mergeCell ref="C129:E129"/>
    <mergeCell ref="C130:E130"/>
    <mergeCell ref="C131:E131"/>
    <mergeCell ref="C144:E144"/>
    <mergeCell ref="C145:E145"/>
    <mergeCell ref="C146:E146"/>
    <mergeCell ref="C147:E147"/>
    <mergeCell ref="C148:E148"/>
    <mergeCell ref="C149:E149"/>
    <mergeCell ref="C138:N138"/>
    <mergeCell ref="C139:E139"/>
    <mergeCell ref="C140:E140"/>
    <mergeCell ref="C141:E141"/>
    <mergeCell ref="C142:E142"/>
    <mergeCell ref="C143:E143"/>
    <mergeCell ref="C157:E157"/>
    <mergeCell ref="C158:E158"/>
    <mergeCell ref="C159:E159"/>
    <mergeCell ref="C160:E160"/>
    <mergeCell ref="C161:E161"/>
    <mergeCell ref="C162:E162"/>
    <mergeCell ref="C151:K151"/>
    <mergeCell ref="A152:N152"/>
    <mergeCell ref="C153:E153"/>
    <mergeCell ref="C154:N154"/>
    <mergeCell ref="C155:E155"/>
    <mergeCell ref="C156:E156"/>
    <mergeCell ref="C169:E169"/>
    <mergeCell ref="C170:E170"/>
    <mergeCell ref="C171:N171"/>
    <mergeCell ref="C172:E172"/>
    <mergeCell ref="C173:E173"/>
    <mergeCell ref="C174:E174"/>
    <mergeCell ref="C163:E163"/>
    <mergeCell ref="C164:E164"/>
    <mergeCell ref="C165:E165"/>
    <mergeCell ref="C166:E166"/>
    <mergeCell ref="C167:N167"/>
    <mergeCell ref="C168:N168"/>
    <mergeCell ref="C181:E181"/>
    <mergeCell ref="C182:E182"/>
    <mergeCell ref="C183:E183"/>
    <mergeCell ref="C184:N184"/>
    <mergeCell ref="C185:N185"/>
    <mergeCell ref="C186:E186"/>
    <mergeCell ref="C175:E175"/>
    <mergeCell ref="C176:E176"/>
    <mergeCell ref="C177:E177"/>
    <mergeCell ref="C178:E178"/>
    <mergeCell ref="C179:E179"/>
    <mergeCell ref="C180:E180"/>
    <mergeCell ref="C193:E193"/>
    <mergeCell ref="C194:E194"/>
    <mergeCell ref="C195:E195"/>
    <mergeCell ref="C196:E196"/>
    <mergeCell ref="C197:E197"/>
    <mergeCell ref="C198:E198"/>
    <mergeCell ref="C187:E187"/>
    <mergeCell ref="C188:N188"/>
    <mergeCell ref="C189:E189"/>
    <mergeCell ref="C190:E190"/>
    <mergeCell ref="C191:E191"/>
    <mergeCell ref="C192:E192"/>
    <mergeCell ref="C205:N205"/>
    <mergeCell ref="C206:E206"/>
    <mergeCell ref="C207:E207"/>
    <mergeCell ref="C208:E208"/>
    <mergeCell ref="C209:E209"/>
    <mergeCell ref="C210:E210"/>
    <mergeCell ref="C199:E199"/>
    <mergeCell ref="C200:E200"/>
    <mergeCell ref="C201:N201"/>
    <mergeCell ref="C202:N202"/>
    <mergeCell ref="C203:E203"/>
    <mergeCell ref="C204:E204"/>
    <mergeCell ref="C217:E217"/>
    <mergeCell ref="C218:E218"/>
    <mergeCell ref="C219:E219"/>
    <mergeCell ref="C220:E220"/>
    <mergeCell ref="C221:E221"/>
    <mergeCell ref="C222:E222"/>
    <mergeCell ref="C211:E211"/>
    <mergeCell ref="C212:E212"/>
    <mergeCell ref="C213:E213"/>
    <mergeCell ref="C214:E214"/>
    <mergeCell ref="C215:E215"/>
    <mergeCell ref="C216:N216"/>
    <mergeCell ref="C229:N229"/>
    <mergeCell ref="C230:E230"/>
    <mergeCell ref="C231:E231"/>
    <mergeCell ref="C232:E232"/>
    <mergeCell ref="C233:E233"/>
    <mergeCell ref="C234:E234"/>
    <mergeCell ref="C223:E223"/>
    <mergeCell ref="C224:E224"/>
    <mergeCell ref="C225:E225"/>
    <mergeCell ref="C226:E226"/>
    <mergeCell ref="C227:E227"/>
    <mergeCell ref="C228:E228"/>
    <mergeCell ref="C241:E241"/>
    <mergeCell ref="C242:E242"/>
    <mergeCell ref="C243:E243"/>
    <mergeCell ref="C244:E244"/>
    <mergeCell ref="C245:E245"/>
    <mergeCell ref="C246:E246"/>
    <mergeCell ref="C235:E235"/>
    <mergeCell ref="C236:E236"/>
    <mergeCell ref="C237:E237"/>
    <mergeCell ref="C238:E238"/>
    <mergeCell ref="C239:E239"/>
    <mergeCell ref="C240:E240"/>
    <mergeCell ref="C253:E253"/>
    <mergeCell ref="C254:N254"/>
    <mergeCell ref="C255:E255"/>
    <mergeCell ref="C256:E256"/>
    <mergeCell ref="C257:E257"/>
    <mergeCell ref="C258:E258"/>
    <mergeCell ref="C247:E247"/>
    <mergeCell ref="C248:E248"/>
    <mergeCell ref="C249:E249"/>
    <mergeCell ref="C250:E250"/>
    <mergeCell ref="C251:E251"/>
    <mergeCell ref="C252:E252"/>
    <mergeCell ref="C265:E265"/>
    <mergeCell ref="A266:N266"/>
    <mergeCell ref="C267:E267"/>
    <mergeCell ref="C268:N268"/>
    <mergeCell ref="C269:E269"/>
    <mergeCell ref="C270:E270"/>
    <mergeCell ref="C259:E259"/>
    <mergeCell ref="C260:E260"/>
    <mergeCell ref="C261:E261"/>
    <mergeCell ref="C262:E262"/>
    <mergeCell ref="C263:E263"/>
    <mergeCell ref="C264:E264"/>
    <mergeCell ref="C277:E277"/>
    <mergeCell ref="C278:E278"/>
    <mergeCell ref="C279:E279"/>
    <mergeCell ref="C280:E280"/>
    <mergeCell ref="C281:N281"/>
    <mergeCell ref="C282:E282"/>
    <mergeCell ref="C271:E271"/>
    <mergeCell ref="C272:E272"/>
    <mergeCell ref="C273:E273"/>
    <mergeCell ref="C274:E274"/>
    <mergeCell ref="C275:E275"/>
    <mergeCell ref="C276:E276"/>
    <mergeCell ref="C289:E289"/>
    <mergeCell ref="C290:E290"/>
    <mergeCell ref="C291:E291"/>
    <mergeCell ref="C292:E292"/>
    <mergeCell ref="C293:E293"/>
    <mergeCell ref="C294:E294"/>
    <mergeCell ref="C283:E283"/>
    <mergeCell ref="C284:N284"/>
    <mergeCell ref="C285:E285"/>
    <mergeCell ref="C286:E286"/>
    <mergeCell ref="C287:E287"/>
    <mergeCell ref="C288:E288"/>
    <mergeCell ref="C303:K303"/>
    <mergeCell ref="C304:K304"/>
    <mergeCell ref="C305:K305"/>
    <mergeCell ref="C306:K306"/>
    <mergeCell ref="C307:K307"/>
    <mergeCell ref="C308:K308"/>
    <mergeCell ref="C295:E295"/>
    <mergeCell ref="C296:E296"/>
    <mergeCell ref="C297:N297"/>
    <mergeCell ref="C298:E298"/>
    <mergeCell ref="C300:K300"/>
    <mergeCell ref="C302:K302"/>
    <mergeCell ref="C315:K315"/>
    <mergeCell ref="C316:K316"/>
    <mergeCell ref="C317:K317"/>
    <mergeCell ref="C318:K318"/>
    <mergeCell ref="C319:K319"/>
    <mergeCell ref="C320:K320"/>
    <mergeCell ref="C309:K309"/>
    <mergeCell ref="C310:K310"/>
    <mergeCell ref="C311:K311"/>
    <mergeCell ref="C312:K312"/>
    <mergeCell ref="C313:K313"/>
    <mergeCell ref="C314:K314"/>
    <mergeCell ref="C328:G328"/>
    <mergeCell ref="H328:L328"/>
    <mergeCell ref="C329:L329"/>
    <mergeCell ref="A331:N331"/>
    <mergeCell ref="A332:N332"/>
    <mergeCell ref="A333:N333"/>
    <mergeCell ref="C321:K321"/>
    <mergeCell ref="C322:K322"/>
    <mergeCell ref="C323:K323"/>
    <mergeCell ref="C326:G326"/>
    <mergeCell ref="H326:L326"/>
    <mergeCell ref="C327:L3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workbookViewId="0">
      <selection activeCell="A8" sqref="A8:F8"/>
    </sheetView>
  </sheetViews>
  <sheetFormatPr defaultColWidth="9.140625" defaultRowHeight="11.25" x14ac:dyDescent="0.2"/>
  <cols>
    <col min="1" max="1" width="6.140625" style="36" customWidth="1"/>
    <col min="2" max="2" width="31" style="36" customWidth="1"/>
    <col min="3" max="3" width="8.42578125" style="36" customWidth="1"/>
    <col min="4" max="4" width="10.7109375" style="36" customWidth="1"/>
    <col min="5" max="5" width="19.7109375" style="36" customWidth="1"/>
    <col min="6" max="6" width="19" style="36" customWidth="1"/>
    <col min="7" max="8" width="12.5703125" style="36" customWidth="1"/>
    <col min="9" max="11" width="9.140625" style="36"/>
    <col min="12" max="13" width="95" style="42" hidden="1" customWidth="1"/>
    <col min="14" max="16384" width="9.140625" style="36"/>
  </cols>
  <sheetData>
    <row r="1" spans="1:12" customFormat="1" ht="15" x14ac:dyDescent="0.25">
      <c r="A1" s="144" t="s">
        <v>229</v>
      </c>
      <c r="B1" s="144"/>
    </row>
    <row r="2" spans="1:12" customFormat="1" ht="15" x14ac:dyDescent="0.25">
      <c r="A2" s="145"/>
      <c r="E2" s="146"/>
      <c r="F2" s="146"/>
    </row>
    <row r="3" spans="1:12" customFormat="1" ht="15" x14ac:dyDescent="0.25">
      <c r="A3" s="145"/>
      <c r="E3" s="146"/>
      <c r="F3" s="146"/>
    </row>
    <row r="4" spans="1:12" customFormat="1" ht="15" x14ac:dyDescent="0.25">
      <c r="A4" s="145" t="s">
        <v>230</v>
      </c>
      <c r="E4" s="146"/>
      <c r="F4" s="146"/>
    </row>
    <row r="5" spans="1:12" customFormat="1" ht="15" x14ac:dyDescent="0.25">
      <c r="A5" s="145" t="s">
        <v>231</v>
      </c>
      <c r="E5" s="146"/>
      <c r="F5" s="146"/>
    </row>
    <row r="7" spans="1:12" customFormat="1" ht="39" customHeight="1" x14ac:dyDescent="0.25">
      <c r="A7" s="232" t="s">
        <v>232</v>
      </c>
      <c r="B7" s="232"/>
      <c r="C7" s="232"/>
      <c r="D7" s="232"/>
      <c r="E7" s="232"/>
      <c r="F7" s="232"/>
    </row>
    <row r="8" spans="1:12" customFormat="1" ht="25.5" customHeight="1" x14ac:dyDescent="0.25">
      <c r="A8" s="233" t="s">
        <v>267</v>
      </c>
      <c r="B8" s="233"/>
      <c r="C8" s="233"/>
      <c r="D8" s="233"/>
      <c r="E8" s="233"/>
      <c r="F8" s="233"/>
    </row>
    <row r="9" spans="1:12" customFormat="1" ht="25.5" customHeight="1" x14ac:dyDescent="0.25">
      <c r="A9" s="233"/>
      <c r="B9" s="233"/>
      <c r="C9" s="233"/>
      <c r="D9" s="233"/>
      <c r="E9" s="233"/>
      <c r="F9" s="233"/>
    </row>
    <row r="10" spans="1:12" customFormat="1" ht="28.5" customHeight="1" x14ac:dyDescent="0.25">
      <c r="A10" s="147"/>
    </row>
    <row r="11" spans="1:12" customFormat="1" ht="36" customHeight="1" x14ac:dyDescent="0.25">
      <c r="A11" s="38" t="s">
        <v>12</v>
      </c>
      <c r="B11" s="38" t="s">
        <v>233</v>
      </c>
      <c r="C11" s="38" t="s">
        <v>234</v>
      </c>
      <c r="D11" s="38" t="s">
        <v>235</v>
      </c>
      <c r="E11" s="38" t="s">
        <v>80</v>
      </c>
      <c r="F11" s="67" t="s">
        <v>236</v>
      </c>
      <c r="G11" s="148"/>
      <c r="H11" s="148"/>
      <c r="I11" s="148"/>
    </row>
    <row r="12" spans="1:12" customFormat="1" ht="12" customHeight="1" x14ac:dyDescent="0.25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  <c r="G12" s="148"/>
      <c r="H12" s="148"/>
      <c r="I12" s="148"/>
    </row>
    <row r="13" spans="1:12" customFormat="1" ht="15" x14ac:dyDescent="0.25">
      <c r="A13" s="234" t="s">
        <v>91</v>
      </c>
      <c r="B13" s="235"/>
      <c r="C13" s="235"/>
      <c r="D13" s="235"/>
      <c r="E13" s="235"/>
      <c r="F13" s="236"/>
      <c r="G13" s="148"/>
      <c r="H13" s="148"/>
      <c r="I13" s="148"/>
      <c r="L13" s="69" t="s">
        <v>91</v>
      </c>
    </row>
    <row r="14" spans="1:12" customFormat="1" ht="45" x14ac:dyDescent="0.25">
      <c r="A14" s="149">
        <v>1</v>
      </c>
      <c r="B14" s="150" t="s">
        <v>93</v>
      </c>
      <c r="C14" s="19" t="s">
        <v>237</v>
      </c>
      <c r="D14" s="151">
        <v>7</v>
      </c>
      <c r="E14" s="21" t="s">
        <v>92</v>
      </c>
      <c r="F14" s="150"/>
      <c r="G14" s="148"/>
      <c r="H14" s="148"/>
      <c r="I14" s="148"/>
      <c r="L14" s="69"/>
    </row>
    <row r="15" spans="1:12" customFormat="1" ht="45" x14ac:dyDescent="0.25">
      <c r="A15" s="149">
        <v>2</v>
      </c>
      <c r="B15" s="150" t="s">
        <v>110</v>
      </c>
      <c r="C15" s="19" t="s">
        <v>111</v>
      </c>
      <c r="D15" s="152">
        <v>9.8000000000000007</v>
      </c>
      <c r="E15" s="21" t="s">
        <v>109</v>
      </c>
      <c r="F15" s="150"/>
      <c r="G15" s="148"/>
      <c r="H15" s="148"/>
      <c r="I15" s="148"/>
      <c r="L15" s="69"/>
    </row>
    <row r="16" spans="1:12" customFormat="1" ht="15" x14ac:dyDescent="0.25">
      <c r="A16" s="149">
        <v>3</v>
      </c>
      <c r="B16" s="150" t="s">
        <v>114</v>
      </c>
      <c r="C16" s="19" t="s">
        <v>237</v>
      </c>
      <c r="D16" s="151">
        <v>7</v>
      </c>
      <c r="E16" s="21" t="s">
        <v>113</v>
      </c>
      <c r="F16" s="150"/>
      <c r="G16" s="148"/>
      <c r="H16" s="148"/>
      <c r="I16" s="148"/>
      <c r="L16" s="69"/>
    </row>
    <row r="17" spans="1:12" customFormat="1" ht="45" x14ac:dyDescent="0.25">
      <c r="A17" s="149">
        <v>4</v>
      </c>
      <c r="B17" s="150" t="s">
        <v>93</v>
      </c>
      <c r="C17" s="19" t="s">
        <v>237</v>
      </c>
      <c r="D17" s="151">
        <v>87</v>
      </c>
      <c r="E17" s="21" t="s">
        <v>92</v>
      </c>
      <c r="F17" s="150"/>
      <c r="G17" s="148"/>
      <c r="H17" s="148"/>
      <c r="I17" s="148"/>
      <c r="L17" s="69"/>
    </row>
    <row r="18" spans="1:12" customFormat="1" ht="45" x14ac:dyDescent="0.25">
      <c r="A18" s="149">
        <v>5</v>
      </c>
      <c r="B18" s="150" t="s">
        <v>110</v>
      </c>
      <c r="C18" s="19" t="s">
        <v>111</v>
      </c>
      <c r="D18" s="152">
        <v>121.8</v>
      </c>
      <c r="E18" s="21" t="s">
        <v>109</v>
      </c>
      <c r="F18" s="150"/>
      <c r="G18" s="148"/>
      <c r="H18" s="148"/>
      <c r="I18" s="148"/>
      <c r="L18" s="69"/>
    </row>
    <row r="19" spans="1:12" customFormat="1" ht="15" x14ac:dyDescent="0.25">
      <c r="A19" s="149">
        <v>6</v>
      </c>
      <c r="B19" s="150" t="s">
        <v>114</v>
      </c>
      <c r="C19" s="19" t="s">
        <v>237</v>
      </c>
      <c r="D19" s="151">
        <v>87</v>
      </c>
      <c r="E19" s="21" t="s">
        <v>113</v>
      </c>
      <c r="F19" s="150"/>
      <c r="G19" s="148"/>
      <c r="H19" s="148"/>
      <c r="I19" s="148"/>
      <c r="L19" s="69"/>
    </row>
    <row r="20" spans="1:12" customFormat="1" ht="45" x14ac:dyDescent="0.25">
      <c r="A20" s="149">
        <v>7</v>
      </c>
      <c r="B20" s="150" t="s">
        <v>93</v>
      </c>
      <c r="C20" s="19" t="s">
        <v>237</v>
      </c>
      <c r="D20" s="151">
        <v>7</v>
      </c>
      <c r="E20" s="21" t="s">
        <v>92</v>
      </c>
      <c r="F20" s="150"/>
      <c r="G20" s="148"/>
      <c r="H20" s="148"/>
      <c r="I20" s="148"/>
      <c r="L20" s="69"/>
    </row>
    <row r="21" spans="1:12" customFormat="1" ht="45" x14ac:dyDescent="0.25">
      <c r="A21" s="149">
        <v>8</v>
      </c>
      <c r="B21" s="150" t="s">
        <v>110</v>
      </c>
      <c r="C21" s="19" t="s">
        <v>111</v>
      </c>
      <c r="D21" s="152">
        <v>9.8000000000000007</v>
      </c>
      <c r="E21" s="21" t="s">
        <v>109</v>
      </c>
      <c r="F21" s="150"/>
      <c r="G21" s="148"/>
      <c r="H21" s="148"/>
      <c r="I21" s="148"/>
      <c r="L21" s="69"/>
    </row>
    <row r="22" spans="1:12" customFormat="1" ht="15" x14ac:dyDescent="0.25">
      <c r="A22" s="149">
        <v>9</v>
      </c>
      <c r="B22" s="150" t="s">
        <v>114</v>
      </c>
      <c r="C22" s="19" t="s">
        <v>237</v>
      </c>
      <c r="D22" s="151">
        <v>7</v>
      </c>
      <c r="E22" s="21" t="s">
        <v>113</v>
      </c>
      <c r="F22" s="150"/>
      <c r="G22" s="148"/>
      <c r="H22" s="148"/>
      <c r="I22" s="148"/>
      <c r="L22" s="69"/>
    </row>
    <row r="23" spans="1:12" customFormat="1" ht="45" x14ac:dyDescent="0.25">
      <c r="A23" s="149">
        <v>10</v>
      </c>
      <c r="B23" s="150" t="s">
        <v>93</v>
      </c>
      <c r="C23" s="19" t="s">
        <v>237</v>
      </c>
      <c r="D23" s="151">
        <v>1178</v>
      </c>
      <c r="E23" s="21" t="s">
        <v>92</v>
      </c>
      <c r="F23" s="150"/>
      <c r="G23" s="148"/>
      <c r="H23" s="148"/>
      <c r="I23" s="148"/>
      <c r="L23" s="69"/>
    </row>
    <row r="24" spans="1:12" customFormat="1" ht="45" x14ac:dyDescent="0.25">
      <c r="A24" s="149">
        <v>11</v>
      </c>
      <c r="B24" s="150" t="s">
        <v>110</v>
      </c>
      <c r="C24" s="19" t="s">
        <v>111</v>
      </c>
      <c r="D24" s="152">
        <v>1649.2</v>
      </c>
      <c r="E24" s="21" t="s">
        <v>109</v>
      </c>
      <c r="F24" s="150"/>
      <c r="G24" s="148"/>
      <c r="H24" s="148"/>
      <c r="I24" s="148"/>
      <c r="L24" s="69"/>
    </row>
    <row r="25" spans="1:12" customFormat="1" ht="15" x14ac:dyDescent="0.25">
      <c r="A25" s="149">
        <v>12</v>
      </c>
      <c r="B25" s="150" t="s">
        <v>114</v>
      </c>
      <c r="C25" s="19" t="s">
        <v>237</v>
      </c>
      <c r="D25" s="151">
        <v>1178</v>
      </c>
      <c r="E25" s="21" t="s">
        <v>113</v>
      </c>
      <c r="F25" s="150"/>
      <c r="G25" s="148"/>
      <c r="H25" s="148"/>
      <c r="I25" s="148"/>
      <c r="L25" s="69"/>
    </row>
    <row r="26" spans="1:12" customFormat="1" ht="15" x14ac:dyDescent="0.25">
      <c r="A26" s="234" t="s">
        <v>132</v>
      </c>
      <c r="B26" s="235"/>
      <c r="C26" s="235"/>
      <c r="D26" s="235"/>
      <c r="E26" s="235"/>
      <c r="F26" s="236"/>
      <c r="G26" s="148"/>
      <c r="H26" s="148"/>
      <c r="I26" s="148"/>
      <c r="L26" s="69" t="s">
        <v>132</v>
      </c>
    </row>
    <row r="27" spans="1:12" customFormat="1" ht="33.75" x14ac:dyDescent="0.25">
      <c r="A27" s="149">
        <v>13</v>
      </c>
      <c r="B27" s="150" t="s">
        <v>135</v>
      </c>
      <c r="C27" s="19" t="s">
        <v>238</v>
      </c>
      <c r="D27" s="151">
        <v>700</v>
      </c>
      <c r="E27" s="21" t="s">
        <v>134</v>
      </c>
      <c r="F27" s="150"/>
      <c r="G27" s="148"/>
      <c r="H27" s="148"/>
      <c r="I27" s="148"/>
      <c r="L27" s="69"/>
    </row>
    <row r="28" spans="1:12" customFormat="1" ht="15" x14ac:dyDescent="0.25">
      <c r="A28" s="149">
        <v>14</v>
      </c>
      <c r="B28" s="150" t="s">
        <v>144</v>
      </c>
      <c r="C28" s="19" t="s">
        <v>145</v>
      </c>
      <c r="D28" s="151">
        <v>770</v>
      </c>
      <c r="E28" s="21" t="s">
        <v>143</v>
      </c>
      <c r="F28" s="150"/>
      <c r="G28" s="148"/>
      <c r="H28" s="148"/>
      <c r="I28" s="148"/>
      <c r="L28" s="69"/>
    </row>
    <row r="29" spans="1:12" customFormat="1" ht="78.75" x14ac:dyDescent="0.25">
      <c r="A29" s="149">
        <v>15</v>
      </c>
      <c r="B29" s="150" t="s">
        <v>150</v>
      </c>
      <c r="C29" s="19" t="s">
        <v>239</v>
      </c>
      <c r="D29" s="151">
        <v>140</v>
      </c>
      <c r="E29" s="21" t="s">
        <v>149</v>
      </c>
      <c r="F29" s="150"/>
      <c r="G29" s="148"/>
      <c r="H29" s="148"/>
      <c r="I29" s="148"/>
      <c r="L29" s="69"/>
    </row>
    <row r="30" spans="1:12" customFormat="1" ht="15" x14ac:dyDescent="0.25">
      <c r="A30" s="149">
        <v>16</v>
      </c>
      <c r="B30" s="150" t="s">
        <v>155</v>
      </c>
      <c r="C30" s="19" t="s">
        <v>156</v>
      </c>
      <c r="D30" s="152">
        <v>170.8</v>
      </c>
      <c r="E30" s="21" t="s">
        <v>154</v>
      </c>
      <c r="F30" s="150"/>
      <c r="G30" s="148"/>
      <c r="H30" s="148"/>
      <c r="I30" s="148"/>
      <c r="L30" s="69"/>
    </row>
    <row r="31" spans="1:12" customFormat="1" ht="78.75" x14ac:dyDescent="0.25">
      <c r="A31" s="149">
        <v>17</v>
      </c>
      <c r="B31" s="150" t="s">
        <v>160</v>
      </c>
      <c r="C31" s="19" t="s">
        <v>239</v>
      </c>
      <c r="D31" s="151">
        <v>140</v>
      </c>
      <c r="E31" s="21" t="s">
        <v>159</v>
      </c>
      <c r="F31" s="150"/>
      <c r="G31" s="148"/>
      <c r="H31" s="148"/>
      <c r="I31" s="148"/>
      <c r="L31" s="69"/>
    </row>
    <row r="32" spans="1:12" customFormat="1" ht="33.75" x14ac:dyDescent="0.25">
      <c r="A32" s="149">
        <v>18</v>
      </c>
      <c r="B32" s="150" t="s">
        <v>165</v>
      </c>
      <c r="C32" s="19" t="s">
        <v>156</v>
      </c>
      <c r="D32" s="152">
        <v>176.4</v>
      </c>
      <c r="E32" s="21" t="s">
        <v>164</v>
      </c>
      <c r="F32" s="150"/>
      <c r="G32" s="148"/>
      <c r="H32" s="148"/>
      <c r="I32" s="148"/>
      <c r="L32" s="69"/>
    </row>
    <row r="33" spans="1:13" customFormat="1" ht="15" x14ac:dyDescent="0.25">
      <c r="A33" s="149">
        <v>19</v>
      </c>
      <c r="B33" s="150" t="s">
        <v>169</v>
      </c>
      <c r="C33" s="19" t="s">
        <v>170</v>
      </c>
      <c r="D33" s="153">
        <v>0.56000000000000005</v>
      </c>
      <c r="E33" s="21" t="s">
        <v>168</v>
      </c>
      <c r="F33" s="150"/>
      <c r="G33" s="148"/>
      <c r="H33" s="148"/>
      <c r="I33" s="148"/>
      <c r="L33" s="69"/>
    </row>
    <row r="34" spans="1:13" customFormat="1" ht="45" x14ac:dyDescent="0.25">
      <c r="A34" s="149">
        <v>20</v>
      </c>
      <c r="B34" s="150" t="s">
        <v>174</v>
      </c>
      <c r="C34" s="19" t="s">
        <v>240</v>
      </c>
      <c r="D34" s="151">
        <v>700</v>
      </c>
      <c r="E34" s="21" t="s">
        <v>173</v>
      </c>
      <c r="F34" s="150"/>
      <c r="G34" s="148"/>
      <c r="H34" s="148"/>
      <c r="I34" s="148"/>
      <c r="L34" s="69"/>
    </row>
    <row r="35" spans="1:13" customFormat="1" ht="33.75" x14ac:dyDescent="0.25">
      <c r="A35" s="149">
        <v>21</v>
      </c>
      <c r="B35" s="150" t="s">
        <v>178</v>
      </c>
      <c r="C35" s="19" t="s">
        <v>240</v>
      </c>
      <c r="D35" s="151">
        <v>700</v>
      </c>
      <c r="E35" s="21" t="s">
        <v>177</v>
      </c>
      <c r="F35" s="150"/>
      <c r="G35" s="148"/>
      <c r="H35" s="148"/>
      <c r="I35" s="148"/>
      <c r="L35" s="69"/>
    </row>
    <row r="36" spans="1:13" customFormat="1" ht="56.25" x14ac:dyDescent="0.25">
      <c r="A36" s="149">
        <v>22</v>
      </c>
      <c r="B36" s="150" t="s">
        <v>182</v>
      </c>
      <c r="C36" s="19" t="s">
        <v>240</v>
      </c>
      <c r="D36" s="151">
        <v>700</v>
      </c>
      <c r="E36" s="21" t="s">
        <v>181</v>
      </c>
      <c r="F36" s="150"/>
      <c r="G36" s="148"/>
      <c r="H36" s="148"/>
      <c r="I36" s="148"/>
      <c r="L36" s="69"/>
    </row>
    <row r="37" spans="1:13" customFormat="1" ht="33.75" x14ac:dyDescent="0.25">
      <c r="A37" s="149">
        <v>23</v>
      </c>
      <c r="B37" s="150" t="s">
        <v>185</v>
      </c>
      <c r="C37" s="19" t="s">
        <v>240</v>
      </c>
      <c r="D37" s="151">
        <v>700</v>
      </c>
      <c r="E37" s="21" t="s">
        <v>184</v>
      </c>
      <c r="F37" s="150"/>
      <c r="G37" s="148"/>
      <c r="H37" s="148"/>
      <c r="I37" s="148"/>
      <c r="L37" s="69"/>
    </row>
    <row r="38" spans="1:13" customFormat="1" ht="15" x14ac:dyDescent="0.25">
      <c r="A38" s="229" t="s">
        <v>187</v>
      </c>
      <c r="B38" s="230"/>
      <c r="C38" s="230"/>
      <c r="D38" s="230"/>
      <c r="E38" s="230"/>
      <c r="F38" s="231"/>
      <c r="G38" s="148"/>
      <c r="H38" s="148"/>
      <c r="I38" s="148"/>
      <c r="L38" s="69"/>
      <c r="M38" s="78" t="s">
        <v>187</v>
      </c>
    </row>
    <row r="39" spans="1:13" customFormat="1" ht="78.75" x14ac:dyDescent="0.25">
      <c r="A39" s="149">
        <v>24</v>
      </c>
      <c r="B39" s="150" t="s">
        <v>150</v>
      </c>
      <c r="C39" s="19" t="s">
        <v>239</v>
      </c>
      <c r="D39" s="151">
        <v>14</v>
      </c>
      <c r="E39" s="21" t="s">
        <v>149</v>
      </c>
      <c r="F39" s="150"/>
      <c r="G39" s="148"/>
      <c r="H39" s="148"/>
      <c r="I39" s="148"/>
      <c r="L39" s="69"/>
      <c r="M39" s="78"/>
    </row>
    <row r="40" spans="1:13" customFormat="1" ht="15" x14ac:dyDescent="0.25">
      <c r="A40" s="149">
        <v>25</v>
      </c>
      <c r="B40" s="150" t="s">
        <v>155</v>
      </c>
      <c r="C40" s="19" t="s">
        <v>156</v>
      </c>
      <c r="D40" s="154">
        <v>17.247399999999999</v>
      </c>
      <c r="E40" s="21" t="s">
        <v>154</v>
      </c>
      <c r="F40" s="150"/>
      <c r="G40" s="148"/>
      <c r="H40" s="148"/>
      <c r="I40" s="148"/>
      <c r="L40" s="69"/>
      <c r="M40" s="78"/>
    </row>
    <row r="41" spans="1:13" customFormat="1" ht="33.75" x14ac:dyDescent="0.25">
      <c r="A41" s="149">
        <v>26</v>
      </c>
      <c r="B41" s="150" t="s">
        <v>193</v>
      </c>
      <c r="C41" s="19" t="s">
        <v>241</v>
      </c>
      <c r="D41" s="151">
        <v>106</v>
      </c>
      <c r="E41" s="21" t="s">
        <v>192</v>
      </c>
      <c r="F41" s="150"/>
      <c r="G41" s="148"/>
      <c r="H41" s="148"/>
      <c r="I41" s="148"/>
      <c r="L41" s="69"/>
      <c r="M41" s="78"/>
    </row>
    <row r="42" spans="1:13" customFormat="1" ht="33.75" x14ac:dyDescent="0.25">
      <c r="A42" s="149">
        <v>27</v>
      </c>
      <c r="B42" s="150" t="s">
        <v>198</v>
      </c>
      <c r="C42" s="19" t="s">
        <v>199</v>
      </c>
      <c r="D42" s="151">
        <v>106</v>
      </c>
      <c r="E42" s="21" t="s">
        <v>197</v>
      </c>
      <c r="F42" s="150"/>
      <c r="G42" s="148"/>
      <c r="H42" s="148"/>
      <c r="I42" s="148"/>
      <c r="L42" s="69"/>
      <c r="M42" s="78"/>
    </row>
    <row r="45" spans="1:13" customFormat="1" ht="15" x14ac:dyDescent="0.25">
      <c r="B45" s="226"/>
      <c r="C45" s="226"/>
      <c r="D45" s="226"/>
      <c r="E45" s="226"/>
    </row>
    <row r="46" spans="1:13" customFormat="1" ht="11.25" customHeight="1" x14ac:dyDescent="0.25">
      <c r="A46" s="227" t="s">
        <v>242</v>
      </c>
      <c r="B46" s="227"/>
      <c r="C46" s="227"/>
      <c r="D46" s="227"/>
      <c r="E46" s="227"/>
      <c r="F46" s="227"/>
    </row>
    <row r="47" spans="1:13" customFormat="1" ht="11.25" customHeight="1" x14ac:dyDescent="0.25">
      <c r="A47" s="228" t="s">
        <v>37</v>
      </c>
      <c r="B47" s="228"/>
      <c r="C47" s="228"/>
      <c r="D47" s="228"/>
      <c r="E47" s="228"/>
      <c r="F47" s="228"/>
    </row>
    <row r="48" spans="1:13" customFormat="1" ht="11.25" customHeight="1" x14ac:dyDescent="0.25"/>
    <row r="49" spans="1:11" customFormat="1" ht="11.25" customHeight="1" x14ac:dyDescent="0.25">
      <c r="A49" s="227" t="s">
        <v>243</v>
      </c>
      <c r="B49" s="227"/>
      <c r="C49" s="227"/>
      <c r="D49" s="227"/>
      <c r="E49" s="227"/>
      <c r="F49" s="227"/>
    </row>
    <row r="50" spans="1:11" customFormat="1" ht="11.25" customHeight="1" x14ac:dyDescent="0.25">
      <c r="A50" s="228" t="s">
        <v>37</v>
      </c>
      <c r="B50" s="228"/>
      <c r="C50" s="228"/>
      <c r="D50" s="228"/>
      <c r="E50" s="228"/>
      <c r="F50" s="228"/>
    </row>
    <row r="51" spans="1:11" customFormat="1" ht="11.25" customHeight="1" x14ac:dyDescent="0.25"/>
    <row r="54" spans="1:11" customFormat="1" ht="15" x14ac:dyDescent="0.25">
      <c r="A54" s="3"/>
      <c r="B54" s="3"/>
      <c r="C54" s="3"/>
      <c r="D54" s="3"/>
      <c r="E54" s="3"/>
      <c r="F54" s="3"/>
      <c r="G54" s="3"/>
      <c r="H54" s="3"/>
      <c r="I54" s="3"/>
      <c r="J54" s="140"/>
      <c r="K54" s="141"/>
    </row>
  </sheetData>
  <mergeCells count="11">
    <mergeCell ref="A38:F38"/>
    <mergeCell ref="A7:F7"/>
    <mergeCell ref="A8:F8"/>
    <mergeCell ref="A9:F9"/>
    <mergeCell ref="A13:F13"/>
    <mergeCell ref="A26:F26"/>
    <mergeCell ref="B45:E45"/>
    <mergeCell ref="A46:F46"/>
    <mergeCell ref="A47:F47"/>
    <mergeCell ref="A49:F49"/>
    <mergeCell ref="A50:F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5"/>
  <sheetViews>
    <sheetView tabSelected="1" view="pageBreakPreview" zoomScaleNormal="100" zoomScaleSheetLayoutView="100" workbookViewId="0">
      <selection activeCell="H46" sqref="H46"/>
    </sheetView>
  </sheetViews>
  <sheetFormatPr defaultColWidth="9.140625" defaultRowHeight="11.25" x14ac:dyDescent="0.2"/>
  <cols>
    <col min="1" max="1" width="6.140625" style="36" customWidth="1"/>
    <col min="2" max="2" width="31" style="36" customWidth="1"/>
    <col min="3" max="3" width="8.42578125" style="36" customWidth="1"/>
    <col min="4" max="4" width="14.140625" style="36" customWidth="1"/>
    <col min="5" max="5" width="18.7109375" style="36" customWidth="1"/>
    <col min="6" max="6" width="16.7109375" style="36" customWidth="1"/>
    <col min="7" max="8" width="12.5703125" style="36" customWidth="1"/>
    <col min="9" max="11" width="9.140625" style="36"/>
    <col min="12" max="13" width="95" style="42" hidden="1" customWidth="1"/>
    <col min="14" max="16384" width="9.140625" style="36"/>
  </cols>
  <sheetData>
    <row r="2" spans="1:12" ht="82.5" customHeight="1" x14ac:dyDescent="0.2">
      <c r="A2" s="155"/>
      <c r="B2" s="156" t="s">
        <v>245</v>
      </c>
      <c r="C2" s="155"/>
      <c r="D2" s="155"/>
      <c r="E2" s="237" t="s">
        <v>246</v>
      </c>
      <c r="F2" s="237"/>
    </row>
    <row r="3" spans="1:12" x14ac:dyDescent="0.2">
      <c r="A3" s="155"/>
      <c r="B3" s="155"/>
      <c r="C3" s="155"/>
      <c r="D3" s="155"/>
      <c r="E3" s="155"/>
      <c r="F3" s="155"/>
    </row>
    <row r="4" spans="1:12" x14ac:dyDescent="0.2">
      <c r="A4" s="155"/>
      <c r="B4" s="155"/>
      <c r="C4" s="155"/>
      <c r="D4" s="155"/>
      <c r="E4" s="155"/>
      <c r="F4" s="155"/>
    </row>
    <row r="5" spans="1:12" ht="24" customHeight="1" x14ac:dyDescent="0.2">
      <c r="A5" s="155"/>
      <c r="B5" s="238" t="s">
        <v>268</v>
      </c>
      <c r="C5" s="239"/>
      <c r="D5" s="239"/>
      <c r="E5" s="239"/>
      <c r="F5" s="239"/>
    </row>
    <row r="6" spans="1:12" x14ac:dyDescent="0.2">
      <c r="A6" s="155"/>
      <c r="B6" s="155"/>
      <c r="C6" s="155"/>
      <c r="D6" s="155"/>
      <c r="E6" s="155"/>
      <c r="F6" s="155"/>
    </row>
    <row r="7" spans="1:12" x14ac:dyDescent="0.2">
      <c r="A7" s="155"/>
      <c r="B7" s="155"/>
      <c r="C7" s="155"/>
      <c r="D7" s="155"/>
      <c r="E7" s="155"/>
      <c r="F7" s="155"/>
    </row>
    <row r="8" spans="1:12" x14ac:dyDescent="0.2">
      <c r="A8" s="157" t="s">
        <v>12</v>
      </c>
      <c r="B8" s="157" t="s">
        <v>233</v>
      </c>
      <c r="C8" s="240" t="s">
        <v>247</v>
      </c>
      <c r="D8" s="241"/>
      <c r="E8" s="241"/>
      <c r="F8" s="241"/>
    </row>
    <row r="9" spans="1:12" ht="27.75" customHeight="1" x14ac:dyDescent="0.2">
      <c r="A9" s="157">
        <v>1</v>
      </c>
      <c r="B9" s="158" t="s">
        <v>248</v>
      </c>
      <c r="C9" s="242" t="s">
        <v>269</v>
      </c>
      <c r="D9" s="243"/>
      <c r="E9" s="243"/>
      <c r="F9" s="243"/>
    </row>
    <row r="10" spans="1:12" ht="90.75" customHeight="1" x14ac:dyDescent="0.2">
      <c r="A10" s="157">
        <v>2</v>
      </c>
      <c r="B10" s="159" t="s">
        <v>249</v>
      </c>
      <c r="C10" s="242" t="s">
        <v>270</v>
      </c>
      <c r="D10" s="244"/>
      <c r="E10" s="244"/>
      <c r="F10" s="244"/>
    </row>
    <row r="11" spans="1:12" ht="138" customHeight="1" x14ac:dyDescent="0.2">
      <c r="A11" s="157">
        <v>3</v>
      </c>
      <c r="B11" s="158" t="s">
        <v>250</v>
      </c>
      <c r="C11" s="247" t="s">
        <v>251</v>
      </c>
      <c r="D11" s="244"/>
      <c r="E11" s="244"/>
      <c r="F11" s="244"/>
    </row>
    <row r="12" spans="1:12" x14ac:dyDescent="0.2">
      <c r="A12" s="157">
        <v>4</v>
      </c>
      <c r="B12" s="158" t="s">
        <v>252</v>
      </c>
      <c r="C12" s="252"/>
      <c r="D12" s="253"/>
      <c r="E12" s="253"/>
      <c r="F12" s="253"/>
    </row>
    <row r="13" spans="1:12" ht="15" x14ac:dyDescent="0.25">
      <c r="A13" s="157" t="s">
        <v>12</v>
      </c>
      <c r="B13" s="254" t="s">
        <v>233</v>
      </c>
      <c r="C13" s="248"/>
      <c r="D13" s="248"/>
      <c r="E13" s="157" t="s">
        <v>234</v>
      </c>
      <c r="F13" s="157" t="s">
        <v>235</v>
      </c>
    </row>
    <row r="14" spans="1:12" x14ac:dyDescent="0.2">
      <c r="A14" s="255" t="s">
        <v>253</v>
      </c>
      <c r="B14" s="255"/>
      <c r="C14" s="255"/>
      <c r="D14" s="255"/>
      <c r="E14" s="255"/>
      <c r="F14" s="255"/>
    </row>
    <row r="15" spans="1:12" customFormat="1" ht="22.5" customHeight="1" x14ac:dyDescent="0.25">
      <c r="A15" s="149">
        <v>1</v>
      </c>
      <c r="B15" s="247" t="s">
        <v>93</v>
      </c>
      <c r="C15" s="248"/>
      <c r="D15" s="248"/>
      <c r="E15" s="160" t="s">
        <v>156</v>
      </c>
      <c r="F15" s="149">
        <v>7</v>
      </c>
      <c r="G15" s="148"/>
      <c r="H15" s="148"/>
      <c r="I15" s="148"/>
      <c r="L15" s="69"/>
    </row>
    <row r="16" spans="1:12" customFormat="1" ht="23.25" customHeight="1" x14ac:dyDescent="0.25">
      <c r="A16" s="149">
        <v>2</v>
      </c>
      <c r="B16" s="242" t="s">
        <v>110</v>
      </c>
      <c r="C16" s="248"/>
      <c r="D16" s="248"/>
      <c r="E16" s="160" t="s">
        <v>256</v>
      </c>
      <c r="F16" s="161">
        <v>9.8000000000000007</v>
      </c>
      <c r="G16" s="148"/>
      <c r="H16" s="148"/>
      <c r="I16" s="148"/>
      <c r="L16" s="69"/>
    </row>
    <row r="17" spans="1:12" customFormat="1" ht="15" x14ac:dyDescent="0.25">
      <c r="A17" s="149">
        <v>3</v>
      </c>
      <c r="B17" s="242" t="s">
        <v>114</v>
      </c>
      <c r="C17" s="248"/>
      <c r="D17" s="248"/>
      <c r="E17" s="160" t="s">
        <v>156</v>
      </c>
      <c r="F17" s="149">
        <v>7</v>
      </c>
      <c r="G17" s="148"/>
      <c r="H17" s="148"/>
      <c r="I17" s="148"/>
      <c r="L17" s="69"/>
    </row>
    <row r="18" spans="1:12" customFormat="1" ht="22.5" customHeight="1" x14ac:dyDescent="0.25">
      <c r="A18" s="149">
        <v>4</v>
      </c>
      <c r="B18" s="242" t="s">
        <v>93</v>
      </c>
      <c r="C18" s="248"/>
      <c r="D18" s="248"/>
      <c r="E18" s="160" t="s">
        <v>156</v>
      </c>
      <c r="F18" s="149">
        <v>87</v>
      </c>
      <c r="G18" s="148"/>
      <c r="H18" s="148"/>
      <c r="I18" s="148"/>
      <c r="L18" s="69"/>
    </row>
    <row r="19" spans="1:12" customFormat="1" ht="23.25" customHeight="1" x14ac:dyDescent="0.25">
      <c r="A19" s="149">
        <v>5</v>
      </c>
      <c r="B19" s="242" t="s">
        <v>110</v>
      </c>
      <c r="C19" s="248"/>
      <c r="D19" s="248"/>
      <c r="E19" s="160" t="s">
        <v>256</v>
      </c>
      <c r="F19" s="161">
        <v>121.8</v>
      </c>
      <c r="G19" s="148"/>
      <c r="H19" s="148"/>
      <c r="I19" s="148"/>
      <c r="L19" s="69"/>
    </row>
    <row r="20" spans="1:12" customFormat="1" ht="15" x14ac:dyDescent="0.25">
      <c r="A20" s="149">
        <v>6</v>
      </c>
      <c r="B20" s="242" t="s">
        <v>114</v>
      </c>
      <c r="C20" s="248"/>
      <c r="D20" s="248"/>
      <c r="E20" s="160" t="s">
        <v>156</v>
      </c>
      <c r="F20" s="149">
        <v>87</v>
      </c>
      <c r="G20" s="148"/>
      <c r="H20" s="148"/>
      <c r="I20" s="148"/>
      <c r="L20" s="69"/>
    </row>
    <row r="21" spans="1:12" customFormat="1" ht="23.25" customHeight="1" x14ac:dyDescent="0.25">
      <c r="A21" s="149">
        <v>7</v>
      </c>
      <c r="B21" s="242" t="s">
        <v>93</v>
      </c>
      <c r="C21" s="248"/>
      <c r="D21" s="248"/>
      <c r="E21" s="160" t="s">
        <v>156</v>
      </c>
      <c r="F21" s="149">
        <v>7</v>
      </c>
      <c r="G21" s="148"/>
      <c r="H21" s="148"/>
      <c r="I21" s="148"/>
      <c r="L21" s="69"/>
    </row>
    <row r="22" spans="1:12" customFormat="1" ht="23.25" customHeight="1" x14ac:dyDescent="0.25">
      <c r="A22" s="149">
        <v>8</v>
      </c>
      <c r="B22" s="242" t="s">
        <v>110</v>
      </c>
      <c r="C22" s="248"/>
      <c r="D22" s="248"/>
      <c r="E22" s="160" t="s">
        <v>256</v>
      </c>
      <c r="F22" s="161">
        <v>9.8000000000000007</v>
      </c>
      <c r="G22" s="148"/>
      <c r="H22" s="148"/>
      <c r="I22" s="148"/>
      <c r="L22" s="69"/>
    </row>
    <row r="23" spans="1:12" customFormat="1" ht="15" x14ac:dyDescent="0.25">
      <c r="A23" s="149">
        <v>9</v>
      </c>
      <c r="B23" s="242" t="s">
        <v>114</v>
      </c>
      <c r="C23" s="248"/>
      <c r="D23" s="248"/>
      <c r="E23" s="160" t="s">
        <v>156</v>
      </c>
      <c r="F23" s="149">
        <v>7</v>
      </c>
      <c r="G23" s="148"/>
      <c r="H23" s="148"/>
      <c r="I23" s="148"/>
      <c r="L23" s="69"/>
    </row>
    <row r="24" spans="1:12" customFormat="1" ht="22.5" customHeight="1" x14ac:dyDescent="0.25">
      <c r="A24" s="149">
        <v>10</v>
      </c>
      <c r="B24" s="242" t="s">
        <v>93</v>
      </c>
      <c r="C24" s="248"/>
      <c r="D24" s="248"/>
      <c r="E24" s="160" t="s">
        <v>156</v>
      </c>
      <c r="F24" s="149">
        <v>1178</v>
      </c>
      <c r="G24" s="148"/>
      <c r="H24" s="148"/>
      <c r="I24" s="148"/>
      <c r="L24" s="69"/>
    </row>
    <row r="25" spans="1:12" customFormat="1" ht="23.25" customHeight="1" x14ac:dyDescent="0.25">
      <c r="A25" s="149">
        <v>11</v>
      </c>
      <c r="B25" s="242" t="s">
        <v>110</v>
      </c>
      <c r="C25" s="248"/>
      <c r="D25" s="248"/>
      <c r="E25" s="160" t="s">
        <v>256</v>
      </c>
      <c r="F25" s="161">
        <v>1649.2</v>
      </c>
      <c r="G25" s="148"/>
      <c r="H25" s="148"/>
      <c r="I25" s="148"/>
      <c r="L25" s="69"/>
    </row>
    <row r="26" spans="1:12" customFormat="1" ht="15" x14ac:dyDescent="0.25">
      <c r="A26" s="149">
        <v>12</v>
      </c>
      <c r="B26" s="247" t="s">
        <v>114</v>
      </c>
      <c r="C26" s="248"/>
      <c r="D26" s="248"/>
      <c r="E26" s="160" t="s">
        <v>156</v>
      </c>
      <c r="F26" s="149">
        <v>1178</v>
      </c>
      <c r="G26" s="148"/>
      <c r="H26" s="148"/>
      <c r="I26" s="148"/>
      <c r="L26" s="69"/>
    </row>
    <row r="27" spans="1:12" customFormat="1" ht="15" x14ac:dyDescent="0.25">
      <c r="A27" s="245" t="s">
        <v>132</v>
      </c>
      <c r="B27" s="245"/>
      <c r="C27" s="245"/>
      <c r="D27" s="245"/>
      <c r="E27" s="245"/>
      <c r="F27" s="245"/>
      <c r="G27" s="148"/>
      <c r="H27" s="148"/>
      <c r="I27" s="148"/>
      <c r="L27" s="69" t="s">
        <v>132</v>
      </c>
    </row>
    <row r="28" spans="1:12" customFormat="1" ht="23.25" customHeight="1" x14ac:dyDescent="0.25">
      <c r="A28" s="149">
        <v>13</v>
      </c>
      <c r="B28" s="242" t="s">
        <v>135</v>
      </c>
      <c r="C28" s="248"/>
      <c r="D28" s="248"/>
      <c r="E28" s="160" t="s">
        <v>145</v>
      </c>
      <c r="F28" s="149">
        <v>700</v>
      </c>
      <c r="G28" s="148"/>
      <c r="H28" s="148"/>
      <c r="I28" s="148"/>
      <c r="L28" s="69"/>
    </row>
    <row r="29" spans="1:12" customFormat="1" ht="15" x14ac:dyDescent="0.25">
      <c r="A29" s="149">
        <v>14</v>
      </c>
      <c r="B29" s="242" t="s">
        <v>144</v>
      </c>
      <c r="C29" s="248"/>
      <c r="D29" s="248"/>
      <c r="E29" s="19" t="s">
        <v>145</v>
      </c>
      <c r="F29" s="149">
        <v>770</v>
      </c>
      <c r="G29" s="148"/>
      <c r="H29" s="148"/>
      <c r="I29" s="148"/>
      <c r="L29" s="69"/>
    </row>
    <row r="30" spans="1:12" customFormat="1" ht="21" customHeight="1" x14ac:dyDescent="0.25">
      <c r="A30" s="149">
        <v>15</v>
      </c>
      <c r="B30" s="242" t="s">
        <v>150</v>
      </c>
      <c r="C30" s="248"/>
      <c r="D30" s="248"/>
      <c r="E30" s="160" t="s">
        <v>156</v>
      </c>
      <c r="F30" s="149">
        <v>140</v>
      </c>
      <c r="G30" s="148"/>
      <c r="H30" s="148"/>
      <c r="I30" s="148"/>
      <c r="L30" s="69"/>
    </row>
    <row r="31" spans="1:12" customFormat="1" ht="15" x14ac:dyDescent="0.25">
      <c r="A31" s="149">
        <v>16</v>
      </c>
      <c r="B31" s="242" t="s">
        <v>155</v>
      </c>
      <c r="C31" s="248"/>
      <c r="D31" s="248"/>
      <c r="E31" s="19" t="s">
        <v>156</v>
      </c>
      <c r="F31" s="161">
        <v>170.8</v>
      </c>
      <c r="G31" s="148"/>
      <c r="H31" s="148"/>
      <c r="I31" s="148"/>
      <c r="L31" s="69"/>
    </row>
    <row r="32" spans="1:12" customFormat="1" ht="13.5" customHeight="1" x14ac:dyDescent="0.25">
      <c r="A32" s="149">
        <v>17</v>
      </c>
      <c r="B32" s="242" t="s">
        <v>160</v>
      </c>
      <c r="C32" s="248"/>
      <c r="D32" s="248"/>
      <c r="E32" s="160" t="s">
        <v>156</v>
      </c>
      <c r="F32" s="149">
        <v>140</v>
      </c>
      <c r="G32" s="148"/>
      <c r="H32" s="148"/>
      <c r="I32" s="148"/>
      <c r="L32" s="69"/>
    </row>
    <row r="33" spans="1:13" customFormat="1" ht="22.5" customHeight="1" x14ac:dyDescent="0.25">
      <c r="A33" s="149">
        <v>18</v>
      </c>
      <c r="B33" s="247" t="s">
        <v>165</v>
      </c>
      <c r="C33" s="248"/>
      <c r="D33" s="248"/>
      <c r="E33" s="19" t="s">
        <v>156</v>
      </c>
      <c r="F33" s="161">
        <v>176.4</v>
      </c>
      <c r="G33" s="148"/>
      <c r="H33" s="148"/>
      <c r="I33" s="148"/>
      <c r="L33" s="69"/>
    </row>
    <row r="34" spans="1:13" customFormat="1" ht="15" x14ac:dyDescent="0.25">
      <c r="A34" s="149">
        <v>19</v>
      </c>
      <c r="B34" s="247" t="s">
        <v>169</v>
      </c>
      <c r="C34" s="248"/>
      <c r="D34" s="248"/>
      <c r="E34" s="160" t="s">
        <v>256</v>
      </c>
      <c r="F34" s="162">
        <v>0.56000000000000005</v>
      </c>
      <c r="G34" s="148"/>
      <c r="H34" s="148"/>
      <c r="I34" s="148"/>
      <c r="L34" s="69"/>
    </row>
    <row r="35" spans="1:13" customFormat="1" ht="35.25" customHeight="1" x14ac:dyDescent="0.25">
      <c r="A35" s="149">
        <v>20</v>
      </c>
      <c r="B35" s="242" t="s">
        <v>174</v>
      </c>
      <c r="C35" s="248"/>
      <c r="D35" s="248"/>
      <c r="E35" s="160" t="s">
        <v>145</v>
      </c>
      <c r="F35" s="149">
        <v>700</v>
      </c>
      <c r="G35" s="148"/>
      <c r="H35" s="148"/>
      <c r="I35" s="148"/>
      <c r="L35" s="69"/>
    </row>
    <row r="36" spans="1:13" customFormat="1" ht="21.75" customHeight="1" x14ac:dyDescent="0.25">
      <c r="A36" s="149">
        <v>21</v>
      </c>
      <c r="B36" s="242" t="s">
        <v>178</v>
      </c>
      <c r="C36" s="248"/>
      <c r="D36" s="248"/>
      <c r="E36" s="160" t="s">
        <v>145</v>
      </c>
      <c r="F36" s="149">
        <v>700</v>
      </c>
      <c r="G36" s="148"/>
      <c r="H36" s="148"/>
      <c r="I36" s="148"/>
      <c r="L36" s="69"/>
    </row>
    <row r="37" spans="1:13" customFormat="1" ht="34.5" customHeight="1" x14ac:dyDescent="0.25">
      <c r="A37" s="149">
        <v>22</v>
      </c>
      <c r="B37" s="247" t="s">
        <v>182</v>
      </c>
      <c r="C37" s="248"/>
      <c r="D37" s="248"/>
      <c r="E37" s="160" t="s">
        <v>145</v>
      </c>
      <c r="F37" s="149">
        <v>700</v>
      </c>
      <c r="G37" s="148"/>
      <c r="H37" s="148"/>
      <c r="I37" s="148"/>
      <c r="L37" s="69"/>
    </row>
    <row r="38" spans="1:13" customFormat="1" ht="22.5" customHeight="1" x14ac:dyDescent="0.25">
      <c r="A38" s="149">
        <v>23</v>
      </c>
      <c r="B38" s="242" t="s">
        <v>185</v>
      </c>
      <c r="C38" s="248"/>
      <c r="D38" s="248"/>
      <c r="E38" s="160" t="s">
        <v>145</v>
      </c>
      <c r="F38" s="149">
        <v>700</v>
      </c>
      <c r="G38" s="148"/>
      <c r="H38" s="148"/>
      <c r="I38" s="148"/>
      <c r="L38" s="69"/>
    </row>
    <row r="39" spans="1:13" customFormat="1" ht="15" x14ac:dyDescent="0.25">
      <c r="A39" s="246" t="s">
        <v>187</v>
      </c>
      <c r="B39" s="246"/>
      <c r="C39" s="246"/>
      <c r="D39" s="246"/>
      <c r="E39" s="246"/>
      <c r="F39" s="246"/>
      <c r="G39" s="148"/>
      <c r="H39" s="148"/>
      <c r="I39" s="148"/>
      <c r="L39" s="69"/>
      <c r="M39" s="78" t="s">
        <v>187</v>
      </c>
    </row>
    <row r="40" spans="1:13" customFormat="1" ht="22.5" customHeight="1" x14ac:dyDescent="0.25">
      <c r="A40" s="149">
        <v>24</v>
      </c>
      <c r="B40" s="247" t="s">
        <v>150</v>
      </c>
      <c r="C40" s="248"/>
      <c r="D40" s="248"/>
      <c r="E40" s="160" t="s">
        <v>156</v>
      </c>
      <c r="F40" s="149">
        <v>14</v>
      </c>
      <c r="G40" s="148"/>
      <c r="H40" s="148"/>
      <c r="I40" s="148"/>
      <c r="L40" s="69"/>
      <c r="M40" s="78"/>
    </row>
    <row r="41" spans="1:13" customFormat="1" ht="15" x14ac:dyDescent="0.25">
      <c r="A41" s="149">
        <v>25</v>
      </c>
      <c r="B41" s="247" t="s">
        <v>155</v>
      </c>
      <c r="C41" s="248"/>
      <c r="D41" s="248"/>
      <c r="E41" s="19" t="s">
        <v>156</v>
      </c>
      <c r="F41" s="163">
        <v>17.247399999999999</v>
      </c>
      <c r="G41" s="148"/>
      <c r="H41" s="148"/>
      <c r="I41" s="148"/>
      <c r="L41" s="69"/>
      <c r="M41" s="78"/>
    </row>
    <row r="42" spans="1:13" customFormat="1" ht="15" x14ac:dyDescent="0.25">
      <c r="A42" s="149">
        <v>26</v>
      </c>
      <c r="B42" s="247" t="s">
        <v>193</v>
      </c>
      <c r="C42" s="248"/>
      <c r="D42" s="248"/>
      <c r="E42" s="160" t="s">
        <v>255</v>
      </c>
      <c r="F42" s="149">
        <v>106</v>
      </c>
      <c r="G42" s="148"/>
      <c r="H42" s="148"/>
      <c r="I42" s="148"/>
      <c r="L42" s="69"/>
      <c r="M42" s="78"/>
    </row>
    <row r="43" spans="1:13" customFormat="1" ht="23.25" customHeight="1" x14ac:dyDescent="0.25">
      <c r="A43" s="149">
        <v>27</v>
      </c>
      <c r="B43" s="247" t="s">
        <v>198</v>
      </c>
      <c r="C43" s="248"/>
      <c r="D43" s="248"/>
      <c r="E43" s="160" t="s">
        <v>254</v>
      </c>
      <c r="F43" s="149">
        <v>106</v>
      </c>
      <c r="G43" s="148"/>
      <c r="H43" s="148"/>
      <c r="I43" s="148"/>
      <c r="L43" s="69"/>
      <c r="M43" s="78"/>
    </row>
    <row r="44" spans="1:13" ht="47.25" customHeight="1" x14ac:dyDescent="0.2">
      <c r="A44" s="164">
        <v>5</v>
      </c>
      <c r="B44" s="164" t="s">
        <v>257</v>
      </c>
      <c r="C44" s="247" t="s">
        <v>258</v>
      </c>
      <c r="D44" s="249"/>
      <c r="E44" s="249"/>
      <c r="F44" s="249"/>
    </row>
    <row r="45" spans="1:13" ht="26.25" customHeight="1" x14ac:dyDescent="0.2">
      <c r="A45" s="164">
        <v>6</v>
      </c>
      <c r="B45" s="164" t="s">
        <v>259</v>
      </c>
      <c r="C45" s="247" t="s">
        <v>260</v>
      </c>
      <c r="D45" s="256"/>
      <c r="E45" s="256"/>
      <c r="F45" s="256"/>
    </row>
    <row r="46" spans="1:13" customFormat="1" ht="144.75" customHeight="1" x14ac:dyDescent="0.25">
      <c r="A46" s="164">
        <v>7</v>
      </c>
      <c r="B46" s="157" t="s">
        <v>261</v>
      </c>
      <c r="C46" s="247" t="s">
        <v>262</v>
      </c>
      <c r="D46" s="256"/>
      <c r="E46" s="256"/>
      <c r="F46" s="256"/>
    </row>
    <row r="47" spans="1:13" customFormat="1" ht="11.25" customHeight="1" x14ac:dyDescent="0.25">
      <c r="A47" s="155"/>
      <c r="B47" s="36" t="s">
        <v>271</v>
      </c>
      <c r="C47" s="155"/>
      <c r="D47" s="155"/>
      <c r="E47" s="155"/>
      <c r="F47" s="155"/>
    </row>
    <row r="48" spans="1:13" customFormat="1" ht="11.25" customHeight="1" x14ac:dyDescent="0.25">
      <c r="A48" s="155"/>
      <c r="B48" s="165" t="s">
        <v>263</v>
      </c>
      <c r="C48" s="166"/>
      <c r="D48" s="166"/>
      <c r="E48" s="250" t="s">
        <v>264</v>
      </c>
      <c r="F48" s="251"/>
    </row>
    <row r="49" spans="1:11" customFormat="1" ht="11.25" customHeight="1" x14ac:dyDescent="0.25">
      <c r="A49" s="155"/>
      <c r="B49" s="167"/>
      <c r="C49" s="167"/>
      <c r="D49" s="167"/>
      <c r="E49" s="250" t="s">
        <v>265</v>
      </c>
      <c r="F49" s="251"/>
    </row>
    <row r="50" spans="1:11" customFormat="1" ht="11.25" customHeight="1" x14ac:dyDescent="0.25">
      <c r="A50" s="155"/>
      <c r="B50" s="155"/>
      <c r="C50" s="155"/>
      <c r="D50" s="155"/>
      <c r="E50" s="155"/>
      <c r="F50" s="155"/>
    </row>
    <row r="51" spans="1:11" customFormat="1" ht="11.25" customHeight="1" x14ac:dyDescent="0.25">
      <c r="A51" s="228"/>
      <c r="B51" s="228"/>
      <c r="C51" s="228"/>
      <c r="D51" s="228"/>
      <c r="E51" s="228"/>
      <c r="F51" s="228"/>
    </row>
    <row r="52" spans="1:11" customFormat="1" ht="11.25" customHeight="1" x14ac:dyDescent="0.25"/>
    <row r="55" spans="1:11" customFormat="1" ht="15" x14ac:dyDescent="0.25">
      <c r="A55" s="3"/>
      <c r="B55" s="3"/>
      <c r="C55" s="3"/>
      <c r="D55" s="3"/>
      <c r="E55" s="3"/>
      <c r="F55" s="3"/>
      <c r="G55" s="3"/>
      <c r="H55" s="3"/>
      <c r="I55" s="3"/>
      <c r="J55" s="140"/>
      <c r="K55" s="141"/>
    </row>
  </sheetData>
  <mergeCells count="44">
    <mergeCell ref="B25:D25"/>
    <mergeCell ref="B24:D24"/>
    <mergeCell ref="B23:D23"/>
    <mergeCell ref="C45:F45"/>
    <mergeCell ref="C46:F46"/>
    <mergeCell ref="B26:D26"/>
    <mergeCell ref="B38:D38"/>
    <mergeCell ref="B37:D37"/>
    <mergeCell ref="B36:D36"/>
    <mergeCell ref="B35:D35"/>
    <mergeCell ref="B34:D34"/>
    <mergeCell ref="B33:D33"/>
    <mergeCell ref="B32:D32"/>
    <mergeCell ref="B31:D31"/>
    <mergeCell ref="B30:D30"/>
    <mergeCell ref="B22:D22"/>
    <mergeCell ref="B21:D21"/>
    <mergeCell ref="C11:F11"/>
    <mergeCell ref="C12:F12"/>
    <mergeCell ref="B13:D13"/>
    <mergeCell ref="A14:F14"/>
    <mergeCell ref="B18:D18"/>
    <mergeCell ref="B17:D17"/>
    <mergeCell ref="B16:D16"/>
    <mergeCell ref="B15:D15"/>
    <mergeCell ref="B19:D19"/>
    <mergeCell ref="B20:D20"/>
    <mergeCell ref="A51:F51"/>
    <mergeCell ref="A27:F27"/>
    <mergeCell ref="A39:F39"/>
    <mergeCell ref="B43:D43"/>
    <mergeCell ref="B42:D42"/>
    <mergeCell ref="B41:D41"/>
    <mergeCell ref="B40:D40"/>
    <mergeCell ref="C44:F44"/>
    <mergeCell ref="B29:D29"/>
    <mergeCell ref="B28:D28"/>
    <mergeCell ref="E48:F48"/>
    <mergeCell ref="E49:F49"/>
    <mergeCell ref="E2:F2"/>
    <mergeCell ref="B5:F5"/>
    <mergeCell ref="C8:F8"/>
    <mergeCell ref="C9:F9"/>
    <mergeCell ref="C10:F10"/>
  </mergeCells>
  <pageMargins left="0.59055118110236227" right="0.39370078740157483" top="0.59055118110236227" bottom="0.59055118110236227" header="0.31496062992125984" footer="0.31496062992125984"/>
  <pageSetup paperSize="9" scale="9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" dvAspect="DVASPECT_ICON" shapeId="1025" r:id="rId4">
          <objectPr defaultSize="0" r:id="rId5">
            <anchor moveWithCells="1" sizeWithCells="1">
              <from>
                <xdr:col>2</xdr:col>
                <xdr:colOff>276225</xdr:colOff>
                <xdr:row>2</xdr:row>
                <xdr:rowOff>161925</xdr:rowOff>
              </from>
              <to>
                <xdr:col>4</xdr:col>
                <xdr:colOff>19050</xdr:colOff>
                <xdr:row>6</xdr:row>
                <xdr:rowOff>57150</xdr:rowOff>
              </to>
            </anchor>
          </objectPr>
        </oleObject>
      </mc:Choice>
      <mc:Fallback>
        <oleObject progId="Package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ССР</vt:lpstr>
      <vt:lpstr>ЛСР</vt:lpstr>
      <vt:lpstr>ВОР</vt:lpstr>
      <vt:lpstr>ТЗ</vt:lpstr>
      <vt:lpstr>ГРАНД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2024-03-25T07:14:51Z</cp:lastPrinted>
  <dcterms:created xsi:type="dcterms:W3CDTF">2015-06-05T18:19:34Z</dcterms:created>
  <dcterms:modified xsi:type="dcterms:W3CDTF">2024-03-29T07:21:22Z</dcterms:modified>
</cp:coreProperties>
</file>