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User\Desktop\14 Закупок\"/>
    </mc:Choice>
  </mc:AlternateContent>
  <xr:revisionPtr revIDLastSave="0" documentId="8_{454FC309-9EBC-4B62-9720-F91026C66F3A}" xr6:coauthVersionLast="45" xr6:coauthVersionMax="45" xr10:uidLastSave="{00000000-0000-0000-0000-000000000000}"/>
  <bookViews>
    <workbookView xWindow="-120" yWindow="-120" windowWidth="29040" windowHeight="15840" activeTab="3" xr2:uid="{00000000-000D-0000-FFFF-FFFF00000000}"/>
  </bookViews>
  <sheets>
    <sheet name="ССР" sheetId="1" r:id="rId1"/>
    <sheet name="ЛСР" sheetId="2" r:id="rId2"/>
    <sheet name="ВОР" sheetId="3" r:id="rId3"/>
    <sheet name="ТЗ" sheetId="5" r:id="rId4"/>
    <sheet name="ГРАНД" sheetId="4" r:id="rId5"/>
  </sheets>
  <definedNames>
    <definedName name="_xlnm.Print_Area" localSheetId="3">ТЗ!$A$1:$F$72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D27" i="1" s="1"/>
  <c r="H25" i="1"/>
  <c r="H26" i="1" s="1"/>
  <c r="H27" i="1" s="1"/>
  <c r="D29" i="1" l="1"/>
  <c r="D30" i="1" l="1"/>
  <c r="H29" i="1"/>
  <c r="H30" i="1" l="1"/>
  <c r="H31" i="1" s="1"/>
  <c r="D8" i="1" s="1"/>
  <c r="D31" i="1"/>
</calcChain>
</file>

<file path=xl/sharedStrings.xml><?xml version="1.0" encoding="utf-8"?>
<sst xmlns="http://schemas.openxmlformats.org/spreadsheetml/2006/main" count="1612" uniqueCount="385">
  <si>
    <t>Форма № 1</t>
  </si>
  <si>
    <t>Заказчик</t>
  </si>
  <si>
    <t xml:space="preserve"> Военно-патриотический парк культуры и отдыха
Республики Башкортостан "Патриот"</t>
  </si>
  <si>
    <t>(наименование организации)</t>
  </si>
  <si>
    <t>"Утвержден" "___"______________________2024г</t>
  </si>
  <si>
    <t xml:space="preserve">Сводный сметный расчет в сумме   </t>
  </si>
  <si>
    <t>тыс. руб.</t>
  </si>
  <si>
    <t>В том числе возвратных сумм  тыс. руб.</t>
  </si>
  <si>
    <t xml:space="preserve"> по объекту: Военно-патриотический парк культуры и отдыха
Республики Башкортостан "Патриот"</t>
  </si>
  <si>
    <t>(ссылка на документ об утверждении)</t>
  </si>
  <si>
    <t>СВОДНЫЙ СМЕТНЫЙ РАСЧЕТ СТОИМОСТИ СТРОИТЕЛЬСТВА № ССРСС-</t>
  </si>
  <si>
    <t>(наименование стройки)</t>
  </si>
  <si>
    <t xml:space="preserve">Составлен(а) в базисном (текущем) уровне цен  </t>
  </si>
  <si>
    <t>№ п/п</t>
  </si>
  <si>
    <t>Номера сметных расчетов и смет</t>
  </si>
  <si>
    <t>Наименование глав, объектов, работ и затрат</t>
  </si>
  <si>
    <t>Сметная стоимость, тыс. руб.</t>
  </si>
  <si>
    <t>Общая сметная стоимость, тыс. руб.</t>
  </si>
  <si>
    <t>строитель-
ных работ</t>
  </si>
  <si>
    <t>монтажных работ</t>
  </si>
  <si>
    <t>оборудования</t>
  </si>
  <si>
    <t>прочих затрат</t>
  </si>
  <si>
    <t>Глава 7. Благоустройство и озеленение территории</t>
  </si>
  <si>
    <t>1</t>
  </si>
  <si>
    <t>07-01-01</t>
  </si>
  <si>
    <t>Благоустройство (платц)</t>
  </si>
  <si>
    <t>Итого по Главе Глава 7. Благоустройство и озеленение территории</t>
  </si>
  <si>
    <t>Итого по Главам 1-7</t>
  </si>
  <si>
    <t>Налоги и обязательные платежи</t>
  </si>
  <si>
    <t>2</t>
  </si>
  <si>
    <t>№ 303-ФЗ от 3.08.2018</t>
  </si>
  <si>
    <t>НДС - 20%</t>
  </si>
  <si>
    <t>Итого "Налоги и обязательные платежи"</t>
  </si>
  <si>
    <t>Итого по сводному расчету</t>
  </si>
  <si>
    <t xml:space="preserve">Руководитель проектной организации </t>
  </si>
  <si>
    <t>[подпись (инициалы, фамилия)]</t>
  </si>
  <si>
    <t>Главный инженер проекта</t>
  </si>
  <si>
    <t xml:space="preserve">Начальник </t>
  </si>
  <si>
    <t>[должность, подпись (инициалы, фамилия)]</t>
  </si>
  <si>
    <t>Приложение № 2</t>
  </si>
  <si>
    <t>Утверждено приказом № 421 от 4 августа 2020 г. Минстроя РФ в редакции приказа № 557 от 7 июля 2022 г.</t>
  </si>
  <si>
    <t>СОГЛАСОВАНО:</t>
  </si>
  <si>
    <t>УТВЕРЖДАЮ:</t>
  </si>
  <si>
    <t/>
  </si>
  <si>
    <t>"____" ________________ 2024 года</t>
  </si>
  <si>
    <t>Наименование программного продукта</t>
  </si>
  <si>
    <t>ГРАНД-Смета, версия 2023.3</t>
  </si>
  <si>
    <t xml:space="preserve">Наименование редакции сметных нормативов  </t>
  </si>
  <si>
    <t>«Территориальные единичные расценки на строительные и специальные строительные работы. ТЕР 81-02-2001. Республика Башкортостан. Изменения в территориальные единичные расценки на строительные и специальные строительные работы»</t>
  </si>
  <si>
    <t xml:space="preserve">Реквизиты приказа Минстроя России об утверждении дополнений и изменений к сметным нормативам </t>
  </si>
  <si>
    <t>Реквизиты письма Минстроя России об индексах изменения сметной стоимости строительства, включаемые в федеральный реестр сметных нормативов и размещаемые в федеральной государственной информационной системе ценообразования в строительстве, подготовленного  в соответствии  пунктом 85 Методики  расчета индексов изменения  сметной стоимости строительства, утвержденной  приказом Министерства строительства и жилищно-коммунального хозяйства Российской Федерации от 5 июня 2019 г. № 326/пр¹</t>
  </si>
  <si>
    <t>Реквизиты нормативного правового  акта  об утверждении оплаты труда, утверждаемый в соответствии с пунктом 22(1) Правилами мониторинга цен, утвержденными постановлением Правительства Российской Федерации от 23 декабря 2016 г. № 1452</t>
  </si>
  <si>
    <t xml:space="preserve">Наименование субъекта Российской Федерации </t>
  </si>
  <si>
    <t>2. Республика Башкортостан</t>
  </si>
  <si>
    <t xml:space="preserve">Наименование зоны субъекта Российской Федерации </t>
  </si>
  <si>
    <t>"Военно-патриотический парк культуры и отдыха Республики Башкортостан "Патриот"имени героя Российской Федерации Серафимова Максима Владимировича"</t>
  </si>
  <si>
    <t>(наименование объекта капитального строительства)</t>
  </si>
  <si>
    <t>ЛОКАЛЬНЫЙ СМЕТНЫЙ РАСЧЕТ (СМЕТА) № 07-01-01</t>
  </si>
  <si>
    <t>Благоустройство</t>
  </si>
  <si>
    <t xml:space="preserve"> (наименование работ и затрат)</t>
  </si>
  <si>
    <t xml:space="preserve">Составлен </t>
  </si>
  <si>
    <t>базисно-индексным</t>
  </si>
  <si>
    <t>методом</t>
  </si>
  <si>
    <t>Основание</t>
  </si>
  <si>
    <t>549-22-АР</t>
  </si>
  <si>
    <t>(проектная и (или) иная техническая документация)</t>
  </si>
  <si>
    <t xml:space="preserve">Составлен(а) в текущем (базисном) уровне цен </t>
  </si>
  <si>
    <t>1 квартал 2023г (01.01.2000)</t>
  </si>
  <si>
    <t xml:space="preserve">Сметная стоимость </t>
  </si>
  <si>
    <t>(597,97)</t>
  </si>
  <si>
    <t>тыс.руб.</t>
  </si>
  <si>
    <t>в том числе:</t>
  </si>
  <si>
    <t>строительных работ</t>
  </si>
  <si>
    <t>(498,31)</t>
  </si>
  <si>
    <t>Средства на оплату труда рабочих</t>
  </si>
  <si>
    <t>(9,35)</t>
  </si>
  <si>
    <t>(0)</t>
  </si>
  <si>
    <t>Нормативные затраты труда рабочих</t>
  </si>
  <si>
    <t>чел.час.</t>
  </si>
  <si>
    <t>Нормативные затраты труда машинистов</t>
  </si>
  <si>
    <t xml:space="preserve">  </t>
  </si>
  <si>
    <t>Обоснование</t>
  </si>
  <si>
    <t>Наименование работ и затрат</t>
  </si>
  <si>
    <t>Единица измерения</t>
  </si>
  <si>
    <t>Количество</t>
  </si>
  <si>
    <t>Сметная стоимость в базисном уровне цен (в текущем уровне цен (гр. 8) для ресурсов, отсутствующих в ФРСН), руб.</t>
  </si>
  <si>
    <t>Индексы</t>
  </si>
  <si>
    <t>Сметная стоимость в текущем уровне цен, руб.</t>
  </si>
  <si>
    <t>на единицу</t>
  </si>
  <si>
    <t>коэффициенты</t>
  </si>
  <si>
    <t>всего с учетом коэффициентов</t>
  </si>
  <si>
    <t>всего</t>
  </si>
  <si>
    <t>Раздел 1. Вертикальная планировка</t>
  </si>
  <si>
    <t>Плодородно-растительный грунт</t>
  </si>
  <si>
    <t>ТЕР01-01-031-01</t>
  </si>
  <si>
    <t>Разработка грунта с перемещением до 10 м бульдозерами мощностью: 96 кВт (130 л.с.), группа грунтов 1//снятие грунта</t>
  </si>
  <si>
    <t>1000 м3 грунта</t>
  </si>
  <si>
    <t>Объем=900 / 1000</t>
  </si>
  <si>
    <t>ЭМ</t>
  </si>
  <si>
    <t>3</t>
  </si>
  <si>
    <t>в т.ч. ОТм</t>
  </si>
  <si>
    <t>ЗТм</t>
  </si>
  <si>
    <t>чел.-ч</t>
  </si>
  <si>
    <t>Итого по расценке</t>
  </si>
  <si>
    <t>ФОТ</t>
  </si>
  <si>
    <t>Пр/812-001.1-1</t>
  </si>
  <si>
    <t>НР Земляные работы, выполняемые механизированным способом</t>
  </si>
  <si>
    <t>%</t>
  </si>
  <si>
    <t>Пр/774-001.1</t>
  </si>
  <si>
    <t>СП Земляные работы, выполняемые механизированным способом</t>
  </si>
  <si>
    <t>Всего по позиции</t>
  </si>
  <si>
    <t>ТЕР01-01-031-09</t>
  </si>
  <si>
    <t>При перемещении грунта на каждые последующие 10 м добавлять: к расценке 01-01-031-01</t>
  </si>
  <si>
    <t>до 40м</t>
  </si>
  <si>
    <t>40-10=30 ПЗ=3 (ОЗП=3; ЭМ=3 к расх.; ЗПМ=3; МАТ=3 к расх.; ТЗ=3; ТЗМ=3)</t>
  </si>
  <si>
    <t>ТЕР01-01-030-05</t>
  </si>
  <si>
    <t>Разработка грунта с перемещением до 10 м бульдозерами мощностью: 79 кВт (108 л.с.), группа грунтов 1//надвижка</t>
  </si>
  <si>
    <t>Объем=104 / 1000</t>
  </si>
  <si>
    <t>тех.часть прил.1.12 п 3.76 ПЗ=0,85 (ОЗП=0,85; ЭМ=0,85 к расх.; ЗПМ=0,85; МАТ=0,85 к расх.; ТЗ=0,85; ТЗМ=0,85)</t>
  </si>
  <si>
    <t>4</t>
  </si>
  <si>
    <t>ТЕР01-01-030-13</t>
  </si>
  <si>
    <t>При перемещении грунта на каждые последующие 10 м добавлять: к расценке 01-01-030-05</t>
  </si>
  <si>
    <t>5</t>
  </si>
  <si>
    <t>ТЕР01-01-013-08</t>
  </si>
  <si>
    <t>Разработка грунта с погрузкой на автомобили-самосвалы экскаваторами с ковшом вместимостью: 0,65 (0,5-1) м3, группа грунтов  2//излишки природного грунта</t>
  </si>
  <si>
    <t>Объем=796 / 1000</t>
  </si>
  <si>
    <t>ОТ</t>
  </si>
  <si>
    <t>М</t>
  </si>
  <si>
    <t>ЗТ</t>
  </si>
  <si>
    <t>6</t>
  </si>
  <si>
    <t>ТССЦпг03-21-01-025</t>
  </si>
  <si>
    <t>Перевозка грузов автомобилями-самосвалами грузоподъемностью 10 т, работающих вне карьера, на расстояние: до 25 км I класс груза</t>
  </si>
  <si>
    <t>1 т груза</t>
  </si>
  <si>
    <t>Объем=0,796*1000*1,4</t>
  </si>
  <si>
    <t>Минеральный грунт</t>
  </si>
  <si>
    <t>7</t>
  </si>
  <si>
    <t>ТЕР01-01-003-08</t>
  </si>
  <si>
    <t>Разработка грунта в отвал экскаваторами «драглайн» или «обратная лопата» с ковшом вместимостью: 0,65 (0,5-1) м3, группа грунтов 2 (устройство выемки под дорожные одежды)</t>
  </si>
  <si>
    <t>Объем=913 / 1000</t>
  </si>
  <si>
    <t>8</t>
  </si>
  <si>
    <t>Разработка грунта с погрузкой на автомобили-самосвалы экскаваторами с ковшом вместимостью: 0,65 (0,5-1) м3, группа грунтов  2//излишки минерального грунта</t>
  </si>
  <si>
    <t>Объем=703 / 1000</t>
  </si>
  <si>
    <t>9</t>
  </si>
  <si>
    <t>ТССЦпг03-21-01-025
Справка выыоза грунта УКХ и Благоустройства от 29.04.2019 №86-04-2476</t>
  </si>
  <si>
    <t>Объем=0,703*1000*1,7</t>
  </si>
  <si>
    <t>Планировка</t>
  </si>
  <si>
    <t>10</t>
  </si>
  <si>
    <t>ТЕР01-02-001-02</t>
  </si>
  <si>
    <t>Уплотнение грунта прицепными катками на пневмоколесном ходу 25 т на первый проход по одному следу при толщине слоя: 30 см</t>
  </si>
  <si>
    <t>1000 м3 уплотненного грунта</t>
  </si>
  <si>
    <t>Объем=((2283,22+54,41+239,75)*0,3) / 1000</t>
  </si>
  <si>
    <t>11</t>
  </si>
  <si>
    <t>ТЕР01-01-036-01</t>
  </si>
  <si>
    <t>Планировка площадей бульдозерами мощностью: 59 кВт (80 л.с.)</t>
  </si>
  <si>
    <t>1000 м2 спланированной поверхности за 1 проход бульдозера</t>
  </si>
  <si>
    <t>Объем=(2283,22+54,41+239,75) / 1000</t>
  </si>
  <si>
    <t>Итого по разделу 1 Вертикальная планировка</t>
  </si>
  <si>
    <t>Раздел 2. Асфальтовые уличные проезды</t>
  </si>
  <si>
    <t>13</t>
  </si>
  <si>
    <t>ТЕР27-04-001-02</t>
  </si>
  <si>
    <t>Устройство подстилающих и выравнивающих слоев оснований: из песчано-гравийной смеси, дресвы</t>
  </si>
  <si>
    <t>100 м3 материала основания (в плотном теле)</t>
  </si>
  <si>
    <t>Объем=(1042,4*0,25) / 100</t>
  </si>
  <si>
    <t>Прил.27.3 п.3.6</t>
  </si>
  <si>
    <t>Укатка катками каменных материалов с пределом прочности на сжатие, мПа (кгс/см2): до 68,6 (700) ЭМ=0,65 к расх.; ЗПМ=0,65; ТЗМ=0,65</t>
  </si>
  <si>
    <t>Приказ № 812/пр от 21.12.2020 Прил. п.21 (в ред. пр. № 636/пр от 02.09.2021)</t>
  </si>
  <si>
    <t>НР Автомобильные дороги</t>
  </si>
  <si>
    <t>Приказ № 774/пр от 11.12.2020 Прил. п.21 (в ред. пр. № 317/пр от 22.04.2022)</t>
  </si>
  <si>
    <t>СП Автомобильные дороги</t>
  </si>
  <si>
    <t>14</t>
  </si>
  <si>
    <t>ТССЦ-408-0200</t>
  </si>
  <si>
    <t>Смесь песчано-гравийная природная</t>
  </si>
  <si>
    <t>м3</t>
  </si>
  <si>
    <t>(Материалы для строительных работ)</t>
  </si>
  <si>
    <t>15</t>
  </si>
  <si>
    <t>ТЕР27-04-001-04</t>
  </si>
  <si>
    <t>Устройство подстилающих и выравнивающих слоев оснований: из щебня</t>
  </si>
  <si>
    <t>Объем=(1042,4*0,2) / 100</t>
  </si>
  <si>
    <t>16</t>
  </si>
  <si>
    <t>ТССЦ-408-0015</t>
  </si>
  <si>
    <t>Щебень из природного камня для строительных работ марка: 800, фракция 20-40 мм</t>
  </si>
  <si>
    <t>(Автомобильные дороги)</t>
  </si>
  <si>
    <t>Объем=1042,4*0,15*1.25</t>
  </si>
  <si>
    <t>17</t>
  </si>
  <si>
    <t>ТССЦ-408-0038</t>
  </si>
  <si>
    <t>Щебень из природного камня для строительных работ марка: 800, фракция 5-20 мм</t>
  </si>
  <si>
    <t>Объем=1042,4*0,05*1.25</t>
  </si>
  <si>
    <t>18</t>
  </si>
  <si>
    <t>ТЕР27-06-026-01</t>
  </si>
  <si>
    <t>Розлив вяжущих материалов (0,8л/м2, 1,05 кг/л)</t>
  </si>
  <si>
    <t>1 т</t>
  </si>
  <si>
    <t>Объем=1042,4*0,8*1,05/1000</t>
  </si>
  <si>
    <t>19</t>
  </si>
  <si>
    <t>ТЕР27-06-020-03</t>
  </si>
  <si>
    <t>Устройство покрытия толщиной 4 см из горячих асфальтобетонных смесей плотных крупнозернистых типа АБ, плотность каменных материалов: 2,5-2,9 т/м3</t>
  </si>
  <si>
    <t>1000 м2 покрытия</t>
  </si>
  <si>
    <t>Объем=(1042,4) / 1000</t>
  </si>
  <si>
    <t>20</t>
  </si>
  <si>
    <t>ТССЦ-410-0006</t>
  </si>
  <si>
    <t>Смеси асфальтобетонные дорожные, аэродромные и асфальтобетон (горячие для плотного асфальтобетона мелко и крупнозернистые, песчаные), марка: II, тип Б</t>
  </si>
  <si>
    <t>т</t>
  </si>
  <si>
    <t>21</t>
  </si>
  <si>
    <t>ТЕР27-06-021-03</t>
  </si>
  <si>
    <t>На каждые 0,5 см изменения толщины покрытия добавлять или исключать: к расценке 27-06-020-03/5 см</t>
  </si>
  <si>
    <t>до 5см</t>
  </si>
  <si>
    <t>(5-4)/0,5=2 ПЗ=2 (ОЗП=2; ЭМ=2 к расх.; ЗПМ=2; МАТ=2 к расх.; ТЗ=2; ТЗМ=2)</t>
  </si>
  <si>
    <t>22</t>
  </si>
  <si>
    <t>23</t>
  </si>
  <si>
    <t>ТЦ_04.10.00.00_2_0273921000_05.05.2023_01</t>
  </si>
  <si>
    <t>Смеси асфальтобетонные дорожные,  крупнозернистые, марка: II, тип Б</t>
  </si>
  <si>
    <t>Объем=99,86192+25,0176</t>
  </si>
  <si>
    <t>Цена=8523/1,2</t>
  </si>
  <si>
    <t>24</t>
  </si>
  <si>
    <t>25</t>
  </si>
  <si>
    <t>ТЕР27-06-020-01</t>
  </si>
  <si>
    <t>Устройство покрытия толщиной 4 см из горячих асфальтобетонных смесей плотных мелкозернистых типа АБВ, плотность каменных материалов: 2,5-2,9 т/м3</t>
  </si>
  <si>
    <t>26</t>
  </si>
  <si>
    <t>ТССЦ-410-0005</t>
  </si>
  <si>
    <t>Смеси асфальтобетонные дорожные, аэродромные и асфальтобетон (горячие для плотного асфальтобетона мелко и крупнозернистые, песчаные), марка: II, тип А</t>
  </si>
  <si>
    <t>27</t>
  </si>
  <si>
    <t>ТЕР27-06-021-01</t>
  </si>
  <si>
    <t>На каждые 0,5 см изменения толщины покрытия добавлять или исключать: к расценке 27-06-020-01</t>
  </si>
  <si>
    <t>28</t>
  </si>
  <si>
    <t>29</t>
  </si>
  <si>
    <t>Смеси асфальтобетонные дорожные,  мелкозернистые, марка: II, тип Б</t>
  </si>
  <si>
    <t>Объем=25,22608+100,69584</t>
  </si>
  <si>
    <t>Итого по разделу 2 Асфальтовые уличные проезды</t>
  </si>
  <si>
    <t>Раздел 3. Устройство бордюрных камней БР 100.20.8</t>
  </si>
  <si>
    <t>32</t>
  </si>
  <si>
    <t>ТЕР27-02-010-02</t>
  </si>
  <si>
    <t>Установка бортовых камней бетонных: при других видах покрытий</t>
  </si>
  <si>
    <t>100 м бортового камня</t>
  </si>
  <si>
    <t>Объем=(62,4) / 100</t>
  </si>
  <si>
    <t>33</t>
  </si>
  <si>
    <t>ТССЦ-401-0006</t>
  </si>
  <si>
    <t>Бетон тяжелый, класс: В15 (М200)</t>
  </si>
  <si>
    <t>34</t>
  </si>
  <si>
    <t>ТССЦ-402-0004</t>
  </si>
  <si>
    <t>Раствор готовый кладочный цементный марки: 100</t>
  </si>
  <si>
    <t>35</t>
  </si>
  <si>
    <t>Объем=3,6816*0,86</t>
  </si>
  <si>
    <t>36</t>
  </si>
  <si>
    <t>Объем=0,03744*0,33</t>
  </si>
  <si>
    <t>37</t>
  </si>
  <si>
    <t>ТССЦ-403-8023</t>
  </si>
  <si>
    <t>Камни бортовые: БР 100.20.8 /бетон В22,5 (М300), объем 0,016 м3/ (ГОСТ 6665-91)</t>
  </si>
  <si>
    <t>шт.</t>
  </si>
  <si>
    <t>Итого по разделу 3 Устройство бордюрных камней БР 100.20.8</t>
  </si>
  <si>
    <t>Раздел 4. Устройство бордюрных камней БР 100.30.18</t>
  </si>
  <si>
    <t>40</t>
  </si>
  <si>
    <t>Объем=(335) / 100</t>
  </si>
  <si>
    <t>41</t>
  </si>
  <si>
    <t>ТССЦ-403-8022</t>
  </si>
  <si>
    <t>Камни бортовые: БР 100.30.18 /бетон В30 (М400), объем 0,052 м3/ (ГОСТ 6665-91)</t>
  </si>
  <si>
    <t>Итого по разделу 4 Устройство бордюрных камней БР 100.30.18</t>
  </si>
  <si>
    <t>Раздел 5. Устройство посевных газонов</t>
  </si>
  <si>
    <t>43</t>
  </si>
  <si>
    <t>ТЕР47-01-046-03</t>
  </si>
  <si>
    <t>Подготовка почвы для устройства партерного и обыкновенного газона с внесением растительной земли слоем 15 см: механизированным способом//20см</t>
  </si>
  <si>
    <t>100 м2</t>
  </si>
  <si>
    <t>Объем=(603) / 100</t>
  </si>
  <si>
    <t>Пр/812-041.0-1</t>
  </si>
  <si>
    <t>НР Озеленение. Защитные лесонасаждения</t>
  </si>
  <si>
    <t>Пр/774-041.0</t>
  </si>
  <si>
    <t>СП Озеленение. Защитные лесонасаждения</t>
  </si>
  <si>
    <t>44</t>
  </si>
  <si>
    <t>ТССЦ-407-0013</t>
  </si>
  <si>
    <t>Земля растительная механизированной заготовки</t>
  </si>
  <si>
    <t>(Озеленение. Защитные лесонасаждения)</t>
  </si>
  <si>
    <t>45</t>
  </si>
  <si>
    <t>ТЕР47-01-046-05</t>
  </si>
  <si>
    <t>На каждые 5 см изменения толщины слоя добавлять или исключать к расценкам с 47-01- 046-01 по 47-01-046-04</t>
  </si>
  <si>
    <t>46</t>
  </si>
  <si>
    <t>47</t>
  </si>
  <si>
    <t>ТЕР47-01-046-06</t>
  </si>
  <si>
    <t>Посев газонов партерных, мавританских и обыкновенных вручную</t>
  </si>
  <si>
    <t>48</t>
  </si>
  <si>
    <t>ТССЦ-414-0137</t>
  </si>
  <si>
    <t>Семена газонных трав (смесь)</t>
  </si>
  <si>
    <t>кг</t>
  </si>
  <si>
    <t>49</t>
  </si>
  <si>
    <t>ТССЦ-414-0340</t>
  </si>
  <si>
    <t>Газон УНИВЕРСАЛЬНЫЙ-АЛЬТЕРНАТИВНЫЙ</t>
  </si>
  <si>
    <t>Заголовок</t>
  </si>
  <si>
    <t>50</t>
  </si>
  <si>
    <t>ТЕР47-01-006-16</t>
  </si>
  <si>
    <t>Подготовка стандартных посадочных мест для деревьев и кустарников с круглым комом земли вручную размером: 0,8x0,6 м в естественном грунте</t>
  </si>
  <si>
    <t>10 ям</t>
  </si>
  <si>
    <t>Объем=(10+10) / 10</t>
  </si>
  <si>
    <t>51</t>
  </si>
  <si>
    <t>ТЕР47-01-009-04</t>
  </si>
  <si>
    <t>Посадка деревьев и кустарников с комом земли размером: 0,8x0,6 м</t>
  </si>
  <si>
    <t>10 деревьев или кустарников</t>
  </si>
  <si>
    <t>52</t>
  </si>
  <si>
    <t>ТССЦ-414-0070</t>
  </si>
  <si>
    <t>Береза бородавчатая (повислая, плакучая), высота 3,0-4,0 м</t>
  </si>
  <si>
    <t>54</t>
  </si>
  <si>
    <t>ТССЦ-414-0001</t>
  </si>
  <si>
    <t>Акация белая, высота 3,0-4,0 м</t>
  </si>
  <si>
    <t>55</t>
  </si>
  <si>
    <t>ТССЦпг03-21-01-050</t>
  </si>
  <si>
    <t>Перевозка грузов автомобилями-самосвалами грузоподъемностью 10 т, работающих вне карьера, на расстояние: до 50 км I класс груза</t>
  </si>
  <si>
    <t>Объем=50*20/1000</t>
  </si>
  <si>
    <t>56</t>
  </si>
  <si>
    <t>ТССЦпг01-01-01-022</t>
  </si>
  <si>
    <t>Погрузочные работы при автомобильных перевозках: материалов, перевозимых в ящиках</t>
  </si>
  <si>
    <t>(Погрузо-разгрузочные работы)</t>
  </si>
  <si>
    <t>Итого по разделу 5 Устройство посевных газонов</t>
  </si>
  <si>
    <t>Итоги по смете:</t>
  </si>
  <si>
    <t xml:space="preserve">     Итого прямые затраты (справочно)</t>
  </si>
  <si>
    <t xml:space="preserve">          в том числе:</t>
  </si>
  <si>
    <t xml:space="preserve">               Оплата труда рабочих</t>
  </si>
  <si>
    <t xml:space="preserve">               Эксплуатация машин</t>
  </si>
  <si>
    <t xml:space="preserve">                    в том числе оплата труда машинистов (Отм)</t>
  </si>
  <si>
    <t xml:space="preserve">               Материалы</t>
  </si>
  <si>
    <t xml:space="preserve">               Перевозка</t>
  </si>
  <si>
    <t xml:space="preserve">     Строительные работы</t>
  </si>
  <si>
    <t xml:space="preserve">          Строительные работы</t>
  </si>
  <si>
    <t xml:space="preserve">               в том числе:</t>
  </si>
  <si>
    <t xml:space="preserve">                    оплата труда</t>
  </si>
  <si>
    <t>(02), ТЕР, 1 кв 2024 (СМР), Письмо Минстроя России от 05.03.2024 №12389 -АЛ/09, прил.1</t>
  </si>
  <si>
    <t xml:space="preserve">                    эксплуатация машин и механизмов</t>
  </si>
  <si>
    <t xml:space="preserve">                         в том числе оплата труда машинистов (ОТм)</t>
  </si>
  <si>
    <t xml:space="preserve">                    материалы</t>
  </si>
  <si>
    <t xml:space="preserve">                    накладные расходы</t>
  </si>
  <si>
    <t xml:space="preserve">                    сметная прибыль</t>
  </si>
  <si>
    <t xml:space="preserve">          Транспортные расходы (перевозка), относимые на стоимость строительных работ</t>
  </si>
  <si>
    <t xml:space="preserve">          Перевозка</t>
  </si>
  <si>
    <t xml:space="preserve">     Итого ФОТ (справочно)</t>
  </si>
  <si>
    <t xml:space="preserve">     Итого накладные расходы (справочно)</t>
  </si>
  <si>
    <t xml:space="preserve">     Итого сметная прибыль (справочно)</t>
  </si>
  <si>
    <t xml:space="preserve">     НДС 20%</t>
  </si>
  <si>
    <t xml:space="preserve">  ВСЕГО по смете</t>
  </si>
  <si>
    <t>Составил:</t>
  </si>
  <si>
    <t>инженер сметчик</t>
  </si>
  <si>
    <t>(Зубарева М.Н.)</t>
  </si>
  <si>
    <t>Проверил:</t>
  </si>
  <si>
    <t>ГИП</t>
  </si>
  <si>
    <t>(Мугтабаров А.)</t>
  </si>
  <si>
    <t>¹ Зарегистрирован Министерством юстиции Российской Федерации 10 сентября 2019 г., регистрационный № 55869), с изменениями, внесенными приказом Министерства строительства и жилищно-коммунального хозяйства Российской Федерации от 20 февраля 2021 г. № 79/пр (зарегистрирован Министерством юстиции Российской Федерации 9 августа 2021 г., регистрационный № 64577)</t>
  </si>
  <si>
    <t>² Под прочими затратами понимаются затраты, учитываемые в соответствии с пунктом 184 Методики.</t>
  </si>
  <si>
    <t>³ Под прочими работами понимаются затраты, учитываемые в соответствии с пунктами 122-128 Методики.</t>
  </si>
  <si>
    <t>УТВЕРЖДАЮ</t>
  </si>
  <si>
    <t>______________________</t>
  </si>
  <si>
    <t>"____" ________________ 2024</t>
  </si>
  <si>
    <t>ВЕДОМОСТЬ ОБЪЕМОВ РАБОТ  № 07-01-01</t>
  </si>
  <si>
    <t>Наименование</t>
  </si>
  <si>
    <t>Ед. изм.</t>
  </si>
  <si>
    <t>Кол.</t>
  </si>
  <si>
    <t>Примечание</t>
  </si>
  <si>
    <t>м3 грунта</t>
  </si>
  <si>
    <t>м3 уплотненного грунта</t>
  </si>
  <si>
    <t>м2 спланированной поверхности за 1 проход бульдозера</t>
  </si>
  <si>
    <t>м3 материала основания (в плотном теле)</t>
  </si>
  <si>
    <t>м2 покрытия</t>
  </si>
  <si>
    <t>м бортового камня</t>
  </si>
  <si>
    <t>м2</t>
  </si>
  <si>
    <t>ям</t>
  </si>
  <si>
    <t>деревьев или кустарников</t>
  </si>
  <si>
    <t>Составил: инженер сметчик ____________________________ Зубарева М.Н.</t>
  </si>
  <si>
    <t>Проверил: ГИП ____________________________ Мугтабаров А.</t>
  </si>
  <si>
    <t>Требования к применяемым материалам</t>
  </si>
  <si>
    <t>1. Предусмотреть применение в конструкциях высококачественных, экологически чистых материалов и изделий, отделочные материалы должны иметь санитарные и пожарные сертификаты, повышенную износоустойчивость.
2. Соответствовать санитарно-эпидемиологическим и пожарным требованиям.</t>
  </si>
  <si>
    <t xml:space="preserve">Требования безопасности </t>
  </si>
  <si>
    <t>Обеспечить при выполнении работ соблюдение норм и правил техники безопасности и охраны труда.</t>
  </si>
  <si>
    <t>Требования к качеству, техническим характеристикам услуг, требования к их безопасности, требования к результатам услуг</t>
  </si>
  <si>
    <t>Работы выполняются с учетом: 
1. Постановления Правительства Российской Федерации от 23 февраля 1994 г. № 140 «О рекультивации земель, снятии, сохранении и рациональном использовании плодородного слоя почвы».
2. ГОСТ 51872-2002, СП 126.13330.2012, СП 47.13330.2012.
3. СНиП 12-01-2004 «Организация строительства» и СНиП 3.02.01-87 «СНиП 12-03-2001 г., ч. 1; 12-04-2002 г., ч. 2 «Безопасность труда в строительстве». Земляные сооружения, основания и фундаменты».
4. СП 42.13330.2016 «Градостроительство. Планировка и застройка городских и сельских поселений».
5. СП 118.13330.2012* Общественные здания и сооружения.
6. СП 59.13330.2020 Свод пробил Доступность зданий и сооружений для маломобильных групп населения.</t>
  </si>
  <si>
    <t xml:space="preserve">Составил:                                                                 
</t>
  </si>
  <si>
    <t>_______________Ю.А. Мошин</t>
  </si>
  <si>
    <t xml:space="preserve">                                                                               «___»_________________2024г.</t>
  </si>
  <si>
    <t xml:space="preserve">
</t>
  </si>
  <si>
    <t xml:space="preserve"> "УТВЕРЖДАЮ"
Генеральный директор
АНО ДО «Парк «Патриот» им. 
Героя РФ Серафимова М.В.» 
  _______________А.А. Старшинин
«___»___________________2024г.
М.П.</t>
  </si>
  <si>
    <t>Содержание</t>
  </si>
  <si>
    <t>Предмет договора</t>
  </si>
  <si>
    <t xml:space="preserve">Наименование, адрес, местоположение объектов работ:
                                                                                                        Юридический адрес:
</t>
  </si>
  <si>
    <t>Общие требования к работам</t>
  </si>
  <si>
    <t>1. Подрядчик обязан выполнить работу своими материалами, силами, инструментами и механизмами в соответствии с действующими нормами, правилами, инструкциями и государственными стандартами, действующими на территории РФ, а также настоящим техническим заданием.
2. Работы выполнить в полном объёме и сдать в установленные сроки на основании документа о приёмке.
3. Выполняемые работы должны проводиться в соответствии с Локальным сметным расчетом.
4. По завершению работ, мусор, образовавшийся в результате выполнения работ, оставшиеся материалы, оборудование и инструменты подрядной организации вывезти с территории объекта, где производились работы.</t>
  </si>
  <si>
    <t>Основные требования к работам</t>
  </si>
  <si>
    <t>м</t>
  </si>
  <si>
    <t>шт</t>
  </si>
  <si>
    <t>Благоустройство (трава, деревья)  в пионерском лагере Орленок Стерлибашевского района РБ</t>
  </si>
  <si>
    <t>Техническое задание 
Благоустройство (трава, деревья)  в пионерском лагере "Орленок" Стерлибашевского района РБ</t>
  </si>
  <si>
    <t>Благоустройство (трава, деревья)  в пионерском лагере "Орленок" Стерлибашевского района РБ</t>
  </si>
  <si>
    <t>деревня Лесной кардон, ул. Макашева 35. Стерлибашевский район  РБ пионерский лагерь "Орленок".
 Республика Башкортостан, г. Уфа, ул. Заки Валиди, д.2, помещ. 65-67 на цок.2 этаже литер А.</t>
  </si>
  <si>
    <t>срок исполнения до 30.05.24г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</si>
</sst>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0.0"/>
    <numFmt numFmtId="165" formatCode="0.0"/>
    <numFmt numFmtId="166" formatCode="0.000"/>
    <numFmt numFmtId="167" formatCode="0.00000"/>
    <numFmt numFmtId="168" formatCode="0.000000"/>
    <numFmt numFmtId="169" formatCode="0.0000000"/>
    <numFmt numFmtId="170" formatCode="0.0000"/>
  </numFmts>
  <fonts count="22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i/>
      <sz val="8"/>
      <name val="Arial"/>
      <family val="2"/>
      <charset val="204"/>
    </font>
    <font>
      <b/>
      <sz val="8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FF0000"/>
      <name val="Arial"/>
      <family val="2"/>
      <charset val="204"/>
    </font>
    <font>
      <sz val="8"/>
      <color rgb="FF000000"/>
      <name val="Arial"/>
      <family val="2"/>
      <charset val="204"/>
    </font>
    <font>
      <sz val="8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8"/>
      <name val="Arial"/>
      <family val="2"/>
      <charset val="204"/>
    </font>
    <font>
      <sz val="8"/>
      <color rgb="FFFFFFFF"/>
      <name val="Arial"/>
      <family val="2"/>
      <charset val="204"/>
    </font>
    <font>
      <i/>
      <sz val="8"/>
      <name val="Arial"/>
      <family val="2"/>
      <charset val="204"/>
    </font>
    <font>
      <b/>
      <sz val="14"/>
      <name val="Arial"/>
      <family val="2"/>
      <charset val="204"/>
    </font>
    <font>
      <b/>
      <i/>
      <sz val="8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sz val="11"/>
      <color rgb="FF1F2326"/>
      <name val="Segoe UI"/>
      <family val="2"/>
      <charset val="204"/>
    </font>
    <font>
      <sz val="10"/>
      <name val="Arial"/>
      <family val="2"/>
      <charset val="204"/>
    </font>
    <font>
      <i/>
      <sz val="8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79">
    <xf numFmtId="0" fontId="0" fillId="0" borderId="0" xfId="0"/>
    <xf numFmtId="0" fontId="1" fillId="0" borderId="0" xfId="0" applyFont="1" applyAlignment="1">
      <alignment horizontal="right"/>
    </xf>
    <xf numFmtId="49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center"/>
    </xf>
    <xf numFmtId="49" fontId="3" fillId="0" borderId="0" xfId="0" applyNumberFormat="1" applyFont="1"/>
    <xf numFmtId="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9" fontId="4" fillId="0" borderId="0" xfId="0" applyNumberFormat="1" applyFont="1"/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49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49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/>
    </xf>
    <xf numFmtId="0" fontId="2" fillId="0" borderId="0" xfId="0" applyFont="1"/>
    <xf numFmtId="49" fontId="3" fillId="0" borderId="0" xfId="0" applyNumberFormat="1" applyFont="1" applyAlignment="1">
      <alignment horizontal="left"/>
    </xf>
    <xf numFmtId="49" fontId="4" fillId="0" borderId="4" xfId="0" applyNumberFormat="1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49" fontId="4" fillId="0" borderId="4" xfId="0" applyNumberFormat="1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4" fontId="4" fillId="0" borderId="4" xfId="0" applyNumberFormat="1" applyFont="1" applyBorder="1" applyAlignment="1">
      <alignment horizontal="right" vertical="top" wrapText="1"/>
    </xf>
    <xf numFmtId="0" fontId="4" fillId="0" borderId="4" xfId="0" applyFont="1" applyBorder="1" applyAlignment="1">
      <alignment horizontal="right" vertical="top" wrapText="1"/>
    </xf>
    <xf numFmtId="49" fontId="8" fillId="0" borderId="4" xfId="0" applyNumberFormat="1" applyFont="1" applyBorder="1"/>
    <xf numFmtId="4" fontId="8" fillId="0" borderId="4" xfId="0" applyNumberFormat="1" applyFont="1" applyBorder="1" applyAlignment="1">
      <alignment horizontal="right" vertical="top" wrapText="1"/>
    </xf>
    <xf numFmtId="4" fontId="8" fillId="0" borderId="4" xfId="0" applyNumberFormat="1" applyFont="1" applyBorder="1" applyAlignment="1">
      <alignment horizontal="right" vertical="top"/>
    </xf>
    <xf numFmtId="0" fontId="8" fillId="0" borderId="4" xfId="0" applyFont="1" applyBorder="1" applyAlignment="1">
      <alignment horizontal="right" vertical="top"/>
    </xf>
    <xf numFmtId="164" fontId="8" fillId="0" borderId="4" xfId="0" applyNumberFormat="1" applyFont="1" applyBorder="1" applyAlignment="1">
      <alignment horizontal="right" vertical="top" wrapText="1"/>
    </xf>
    <xf numFmtId="4" fontId="0" fillId="0" borderId="0" xfId="0" applyNumberFormat="1"/>
    <xf numFmtId="49" fontId="1" fillId="0" borderId="0" xfId="0" applyNumberFormat="1" applyFont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2" fillId="0" borderId="2" xfId="0" applyFont="1" applyBorder="1"/>
    <xf numFmtId="0" fontId="1" fillId="0" borderId="0" xfId="0" applyFont="1" applyAlignment="1">
      <alignment horizontal="left" vertical="top"/>
    </xf>
    <xf numFmtId="0" fontId="2" fillId="0" borderId="2" xfId="0" applyFont="1" applyBorder="1" applyAlignment="1">
      <alignment horizontal="center"/>
    </xf>
    <xf numFmtId="0" fontId="9" fillId="0" borderId="0" xfId="0" applyFont="1" applyAlignment="1">
      <alignment horizontal="left" vertical="top"/>
    </xf>
    <xf numFmtId="0" fontId="4" fillId="0" borderId="0" xfId="0" applyFont="1"/>
    <xf numFmtId="49" fontId="10" fillId="0" borderId="0" xfId="0" applyNumberFormat="1" applyFont="1"/>
    <xf numFmtId="49" fontId="11" fillId="0" borderId="0" xfId="0" applyNumberFormat="1" applyFont="1" applyAlignment="1">
      <alignment horizontal="right"/>
    </xf>
    <xf numFmtId="49" fontId="11" fillId="0" borderId="0" xfId="0" applyNumberFormat="1" applyFont="1"/>
    <xf numFmtId="49" fontId="12" fillId="0" borderId="0" xfId="0" applyNumberFormat="1" applyFont="1" applyAlignment="1">
      <alignment vertical="top"/>
    </xf>
    <xf numFmtId="49" fontId="10" fillId="0" borderId="0" xfId="0" applyNumberFormat="1" applyFont="1" applyAlignment="1">
      <alignment wrapText="1"/>
    </xf>
    <xf numFmtId="0" fontId="10" fillId="0" borderId="0" xfId="0" applyFont="1" applyAlignment="1">
      <alignment wrapText="1"/>
    </xf>
    <xf numFmtId="49" fontId="10" fillId="0" borderId="1" xfId="0" applyNumberFormat="1" applyFont="1" applyBorder="1"/>
    <xf numFmtId="0" fontId="10" fillId="0" borderId="1" xfId="0" applyFont="1" applyBorder="1"/>
    <xf numFmtId="49" fontId="10" fillId="0" borderId="1" xfId="0" applyNumberFormat="1" applyFont="1" applyBorder="1" applyAlignment="1">
      <alignment horizontal="right"/>
    </xf>
    <xf numFmtId="49" fontId="11" fillId="0" borderId="0" xfId="0" applyNumberFormat="1" applyFont="1" applyAlignment="1">
      <alignment vertical="top"/>
    </xf>
    <xf numFmtId="49" fontId="10" fillId="0" borderId="0" xfId="0" applyNumberFormat="1" applyFont="1" applyAlignment="1">
      <alignment horizontal="right"/>
    </xf>
    <xf numFmtId="49" fontId="13" fillId="0" borderId="0" xfId="0" applyNumberFormat="1" applyFont="1" applyAlignment="1">
      <alignment horizontal="center"/>
    </xf>
    <xf numFmtId="49" fontId="11" fillId="0" borderId="0" xfId="0" applyNumberFormat="1" applyFont="1" applyAlignment="1">
      <alignment horizontal="left" vertical="top"/>
    </xf>
    <xf numFmtId="49" fontId="11" fillId="0" borderId="0" xfId="0" applyNumberFormat="1" applyFont="1" applyAlignment="1">
      <alignment wrapText="1"/>
    </xf>
    <xf numFmtId="0" fontId="11" fillId="0" borderId="0" xfId="0" applyFont="1" applyAlignment="1">
      <alignment wrapText="1"/>
    </xf>
    <xf numFmtId="49" fontId="14" fillId="0" borderId="0" xfId="0" applyNumberFormat="1" applyFont="1" applyAlignment="1">
      <alignment vertical="top" wrapText="1"/>
    </xf>
    <xf numFmtId="0" fontId="14" fillId="0" borderId="0" xfId="0" applyFont="1" applyAlignment="1">
      <alignment wrapText="1"/>
    </xf>
    <xf numFmtId="0" fontId="14" fillId="0" borderId="0" xfId="0" applyFont="1"/>
    <xf numFmtId="49" fontId="11" fillId="0" borderId="0" xfId="0" applyNumberFormat="1" applyFont="1" applyAlignment="1">
      <alignment horizontal="left"/>
    </xf>
    <xf numFmtId="49" fontId="15" fillId="0" borderId="0" xfId="0" applyNumberFormat="1" applyFont="1" applyAlignment="1">
      <alignment horizontal="center" vertical="top"/>
    </xf>
    <xf numFmtId="49" fontId="16" fillId="0" borderId="0" xfId="0" applyNumberFormat="1" applyFont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49" fontId="15" fillId="0" borderId="0" xfId="0" applyNumberFormat="1" applyFont="1"/>
    <xf numFmtId="49" fontId="10" fillId="0" borderId="0" xfId="0" applyNumberFormat="1" applyFont="1" applyAlignment="1">
      <alignment horizontal="right" vertical="top"/>
    </xf>
    <xf numFmtId="49" fontId="15" fillId="0" borderId="0" xfId="0" applyNumberFormat="1" applyFont="1" applyAlignment="1">
      <alignment horizontal="center"/>
    </xf>
    <xf numFmtId="49" fontId="13" fillId="0" borderId="0" xfId="0" applyNumberFormat="1" applyFont="1" applyAlignment="1">
      <alignment horizontal="left"/>
    </xf>
    <xf numFmtId="49" fontId="11" fillId="0" borderId="0" xfId="0" applyNumberFormat="1" applyFont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center"/>
    </xf>
    <xf numFmtId="4" fontId="11" fillId="0" borderId="1" xfId="0" applyNumberFormat="1" applyFont="1" applyBorder="1"/>
    <xf numFmtId="0" fontId="11" fillId="0" borderId="0" xfId="0" applyFont="1" applyAlignment="1">
      <alignment horizontal="left"/>
    </xf>
    <xf numFmtId="0" fontId="11" fillId="0" borderId="0" xfId="0" applyFont="1" applyAlignment="1">
      <alignment vertical="center" wrapText="1"/>
    </xf>
    <xf numFmtId="0" fontId="15" fillId="0" borderId="0" xfId="0" applyFont="1"/>
    <xf numFmtId="2" fontId="11" fillId="0" borderId="0" xfId="0" applyNumberFormat="1" applyFont="1"/>
    <xf numFmtId="0" fontId="13" fillId="0" borderId="0" xfId="0" applyFont="1"/>
    <xf numFmtId="49" fontId="11" fillId="0" borderId="1" xfId="0" applyNumberFormat="1" applyFont="1" applyBorder="1" applyAlignment="1">
      <alignment horizontal="right"/>
    </xf>
    <xf numFmtId="49" fontId="10" fillId="0" borderId="10" xfId="0" applyNumberFormat="1" applyFont="1" applyBorder="1" applyAlignment="1">
      <alignment horizontal="right"/>
    </xf>
    <xf numFmtId="49" fontId="10" fillId="0" borderId="0" xfId="0" applyNumberFormat="1" applyFont="1" applyAlignment="1">
      <alignment vertical="center"/>
    </xf>
    <xf numFmtId="0" fontId="10" fillId="0" borderId="4" xfId="0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7" fillId="0" borderId="0" xfId="0" applyFont="1"/>
    <xf numFmtId="0" fontId="18" fillId="0" borderId="0" xfId="0" applyFont="1" applyAlignment="1">
      <alignment wrapText="1"/>
    </xf>
    <xf numFmtId="0" fontId="12" fillId="0" borderId="0" xfId="0" applyFont="1" applyAlignment="1">
      <alignment wrapText="1"/>
    </xf>
    <xf numFmtId="49" fontId="12" fillId="0" borderId="6" xfId="0" applyNumberFormat="1" applyFont="1" applyBorder="1" applyAlignment="1">
      <alignment horizontal="center" vertical="top" wrapText="1"/>
    </xf>
    <xf numFmtId="49" fontId="12" fillId="0" borderId="2" xfId="0" applyNumberFormat="1" applyFont="1" applyBorder="1" applyAlignment="1">
      <alignment horizontal="left" vertical="top" wrapText="1"/>
    </xf>
    <xf numFmtId="49" fontId="12" fillId="0" borderId="2" xfId="0" applyNumberFormat="1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1" fontId="12" fillId="0" borderId="2" xfId="0" applyNumberFormat="1" applyFont="1" applyBorder="1" applyAlignment="1">
      <alignment horizontal="center" vertical="top" wrapText="1"/>
    </xf>
    <xf numFmtId="165" fontId="12" fillId="0" borderId="2" xfId="0" applyNumberFormat="1" applyFont="1" applyBorder="1" applyAlignment="1">
      <alignment horizontal="center" vertical="top" wrapText="1"/>
    </xf>
    <xf numFmtId="0" fontId="12" fillId="0" borderId="2" xfId="0" applyFont="1" applyBorder="1" applyAlignment="1">
      <alignment horizontal="right" vertical="top" wrapText="1"/>
    </xf>
    <xf numFmtId="0" fontId="12" fillId="0" borderId="12" xfId="0" applyFont="1" applyBorder="1" applyAlignment="1">
      <alignment horizontal="right" vertical="top" wrapText="1"/>
    </xf>
    <xf numFmtId="49" fontId="10" fillId="0" borderId="13" xfId="0" applyNumberFormat="1" applyFont="1" applyBorder="1" applyAlignment="1">
      <alignment horizontal="center" vertical="top" wrapText="1"/>
    </xf>
    <xf numFmtId="49" fontId="10" fillId="0" borderId="0" xfId="0" applyNumberFormat="1" applyFont="1" applyAlignment="1">
      <alignment horizontal="left" vertical="top" wrapText="1"/>
    </xf>
    <xf numFmtId="0" fontId="10" fillId="0" borderId="13" xfId="0" applyFont="1" applyBorder="1"/>
    <xf numFmtId="49" fontId="10" fillId="0" borderId="0" xfId="0" applyNumberFormat="1" applyFont="1" applyAlignment="1">
      <alignment horizontal="right" vertical="top" wrapText="1"/>
    </xf>
    <xf numFmtId="49" fontId="10" fillId="0" borderId="0" xfId="0" applyNumberFormat="1" applyFont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4" fontId="10" fillId="0" borderId="0" xfId="0" applyNumberFormat="1" applyFont="1" applyAlignment="1">
      <alignment horizontal="right" vertical="top" wrapText="1"/>
    </xf>
    <xf numFmtId="0" fontId="10" fillId="0" borderId="14" xfId="0" applyFont="1" applyBorder="1" applyAlignment="1">
      <alignment horizontal="right" vertical="top" wrapText="1"/>
    </xf>
    <xf numFmtId="2" fontId="10" fillId="0" borderId="0" xfId="0" applyNumberFormat="1" applyFont="1" applyAlignment="1">
      <alignment horizontal="right" vertical="top" wrapText="1"/>
    </xf>
    <xf numFmtId="2" fontId="10" fillId="0" borderId="0" xfId="0" applyNumberFormat="1" applyFont="1" applyAlignment="1">
      <alignment horizontal="center" vertical="top" wrapText="1"/>
    </xf>
    <xf numFmtId="4" fontId="10" fillId="0" borderId="14" xfId="0" applyNumberFormat="1" applyFont="1" applyBorder="1" applyAlignment="1">
      <alignment horizontal="right" vertical="top" wrapText="1"/>
    </xf>
    <xf numFmtId="49" fontId="10" fillId="0" borderId="13" xfId="0" applyNumberFormat="1" applyFont="1" applyBorder="1" applyAlignment="1">
      <alignment horizontal="right" vertical="top" wrapText="1"/>
    </xf>
    <xf numFmtId="166" fontId="10" fillId="0" borderId="0" xfId="0" applyNumberFormat="1" applyFont="1" applyAlignment="1">
      <alignment horizontal="center" vertical="top" wrapText="1"/>
    </xf>
    <xf numFmtId="0" fontId="10" fillId="0" borderId="0" xfId="0" applyFont="1" applyAlignment="1">
      <alignment horizontal="right" vertical="top" wrapText="1"/>
    </xf>
    <xf numFmtId="49" fontId="10" fillId="0" borderId="2" xfId="0" applyNumberFormat="1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4" fontId="10" fillId="0" borderId="2" xfId="0" applyNumberFormat="1" applyFont="1" applyBorder="1" applyAlignment="1">
      <alignment horizontal="right" vertical="top" wrapText="1"/>
    </xf>
    <xf numFmtId="0" fontId="10" fillId="0" borderId="12" xfId="0" applyFont="1" applyBorder="1" applyAlignment="1">
      <alignment horizontal="right" vertical="top" wrapText="1"/>
    </xf>
    <xf numFmtId="1" fontId="10" fillId="0" borderId="0" xfId="0" applyNumberFormat="1" applyFont="1" applyAlignment="1">
      <alignment horizontal="center" vertical="top" wrapText="1"/>
    </xf>
    <xf numFmtId="49" fontId="12" fillId="0" borderId="13" xfId="0" applyNumberFormat="1" applyFont="1" applyBorder="1" applyAlignment="1">
      <alignment horizontal="center" vertical="top" wrapText="1"/>
    </xf>
    <xf numFmtId="49" fontId="12" fillId="0" borderId="0" xfId="0" applyNumberFormat="1" applyFont="1" applyAlignment="1">
      <alignment horizontal="left" vertical="top" wrapText="1"/>
    </xf>
    <xf numFmtId="4" fontId="12" fillId="0" borderId="2" xfId="0" applyNumberFormat="1" applyFont="1" applyBorder="1" applyAlignment="1">
      <alignment horizontal="right" vertical="top" wrapText="1"/>
    </xf>
    <xf numFmtId="49" fontId="10" fillId="0" borderId="13" xfId="0" applyNumberFormat="1" applyFont="1" applyBorder="1" applyAlignment="1">
      <alignment vertical="center" wrapText="1"/>
    </xf>
    <xf numFmtId="166" fontId="12" fillId="0" borderId="2" xfId="0" applyNumberFormat="1" applyFont="1" applyBorder="1" applyAlignment="1">
      <alignment horizontal="center" vertical="top" wrapText="1"/>
    </xf>
    <xf numFmtId="2" fontId="10" fillId="0" borderId="14" xfId="0" applyNumberFormat="1" applyFont="1" applyBorder="1" applyAlignment="1">
      <alignment horizontal="right" vertical="top" wrapText="1"/>
    </xf>
    <xf numFmtId="167" fontId="10" fillId="0" borderId="0" xfId="0" applyNumberFormat="1" applyFont="1" applyAlignment="1">
      <alignment horizontal="center" vertical="top" wrapText="1"/>
    </xf>
    <xf numFmtId="2" fontId="10" fillId="0" borderId="2" xfId="0" applyNumberFormat="1" applyFont="1" applyBorder="1" applyAlignment="1">
      <alignment horizontal="right" vertical="top" wrapText="1"/>
    </xf>
    <xf numFmtId="2" fontId="12" fillId="0" borderId="2" xfId="0" applyNumberFormat="1" applyFont="1" applyBorder="1" applyAlignment="1">
      <alignment horizontal="right" vertical="top" wrapText="1"/>
    </xf>
    <xf numFmtId="168" fontId="10" fillId="0" borderId="0" xfId="0" applyNumberFormat="1" applyFont="1" applyAlignment="1">
      <alignment horizontal="center" vertical="top" wrapText="1"/>
    </xf>
    <xf numFmtId="167" fontId="12" fillId="0" borderId="2" xfId="0" applyNumberFormat="1" applyFont="1" applyBorder="1" applyAlignment="1">
      <alignment horizontal="center" vertical="top" wrapText="1"/>
    </xf>
    <xf numFmtId="169" fontId="10" fillId="0" borderId="0" xfId="0" applyNumberFormat="1" applyFont="1" applyAlignment="1">
      <alignment horizontal="center" vertical="top" wrapText="1"/>
    </xf>
    <xf numFmtId="49" fontId="12" fillId="0" borderId="0" xfId="0" applyNumberFormat="1" applyFont="1" applyAlignment="1">
      <alignment horizontal="center" vertical="top" wrapText="1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horizontal="right" vertical="top" wrapText="1"/>
    </xf>
    <xf numFmtId="49" fontId="10" fillId="0" borderId="6" xfId="0" applyNumberFormat="1" applyFont="1" applyBorder="1"/>
    <xf numFmtId="49" fontId="12" fillId="0" borderId="2" xfId="0" applyNumberFormat="1" applyFont="1" applyBorder="1" applyAlignment="1">
      <alignment horizontal="right" vertical="top" wrapText="1"/>
    </xf>
    <xf numFmtId="4" fontId="12" fillId="0" borderId="2" xfId="0" applyNumberFormat="1" applyFont="1" applyBorder="1" applyAlignment="1">
      <alignment horizontal="right" vertical="top"/>
    </xf>
    <xf numFmtId="0" fontId="12" fillId="0" borderId="2" xfId="0" applyFont="1" applyBorder="1" applyAlignment="1">
      <alignment horizontal="center" vertical="top"/>
    </xf>
    <xf numFmtId="4" fontId="12" fillId="0" borderId="12" xfId="0" applyNumberFormat="1" applyFont="1" applyBorder="1" applyAlignment="1">
      <alignment horizontal="right" vertical="top"/>
    </xf>
    <xf numFmtId="170" fontId="12" fillId="0" borderId="2" xfId="0" applyNumberFormat="1" applyFont="1" applyBorder="1" applyAlignment="1">
      <alignment horizontal="center" vertical="top" wrapText="1"/>
    </xf>
    <xf numFmtId="165" fontId="10" fillId="0" borderId="0" xfId="0" applyNumberFormat="1" applyFont="1" applyAlignment="1">
      <alignment horizontal="center" vertical="top" wrapText="1"/>
    </xf>
    <xf numFmtId="2" fontId="12" fillId="0" borderId="2" xfId="0" applyNumberFormat="1" applyFont="1" applyBorder="1" applyAlignment="1">
      <alignment horizontal="center" vertical="top" wrapText="1"/>
    </xf>
    <xf numFmtId="170" fontId="10" fillId="0" borderId="0" xfId="0" applyNumberFormat="1" applyFont="1" applyAlignment="1">
      <alignment horizontal="center" vertical="top" wrapText="1"/>
    </xf>
    <xf numFmtId="4" fontId="12" fillId="0" borderId="12" xfId="0" applyNumberFormat="1" applyFont="1" applyBorder="1" applyAlignment="1">
      <alignment horizontal="right" vertical="top" wrapText="1"/>
    </xf>
    <xf numFmtId="168" fontId="12" fillId="0" borderId="2" xfId="0" applyNumberFormat="1" applyFont="1" applyBorder="1" applyAlignment="1">
      <alignment horizontal="center" vertical="top" wrapText="1"/>
    </xf>
    <xf numFmtId="2" fontId="12" fillId="0" borderId="12" xfId="0" applyNumberFormat="1" applyFont="1" applyBorder="1" applyAlignment="1">
      <alignment horizontal="right" vertical="top" wrapText="1"/>
    </xf>
    <xf numFmtId="49" fontId="10" fillId="0" borderId="0" xfId="0" applyNumberFormat="1" applyFont="1" applyAlignment="1">
      <alignment vertical="top"/>
    </xf>
    <xf numFmtId="0" fontId="10" fillId="0" borderId="0" xfId="0" applyFont="1" applyAlignment="1">
      <alignment vertical="top"/>
    </xf>
    <xf numFmtId="0" fontId="12" fillId="0" borderId="2" xfId="0" applyFont="1" applyBorder="1" applyAlignment="1">
      <alignment horizontal="right" vertical="top"/>
    </xf>
    <xf numFmtId="0" fontId="12" fillId="0" borderId="12" xfId="0" applyFont="1" applyBorder="1" applyAlignment="1">
      <alignment horizontal="right" vertical="top"/>
    </xf>
    <xf numFmtId="49" fontId="10" fillId="0" borderId="13" xfId="0" applyNumberFormat="1" applyFont="1" applyBorder="1"/>
    <xf numFmtId="4" fontId="10" fillId="0" borderId="0" xfId="0" applyNumberFormat="1" applyFont="1" applyAlignment="1">
      <alignment horizontal="right" vertical="top"/>
    </xf>
    <xf numFmtId="0" fontId="10" fillId="0" borderId="0" xfId="0" applyFont="1" applyAlignment="1">
      <alignment horizontal="center" vertical="top"/>
    </xf>
    <xf numFmtId="4" fontId="10" fillId="0" borderId="14" xfId="0" applyNumberFormat="1" applyFont="1" applyBorder="1" applyAlignment="1">
      <alignment horizontal="right" vertical="top"/>
    </xf>
    <xf numFmtId="0" fontId="19" fillId="0" borderId="0" xfId="0" applyFont="1"/>
    <xf numFmtId="0" fontId="10" fillId="0" borderId="0" xfId="0" applyFont="1" applyAlignment="1">
      <alignment horizontal="right" vertical="top"/>
    </xf>
    <xf numFmtId="0" fontId="10" fillId="0" borderId="14" xfId="0" applyFont="1" applyBorder="1" applyAlignment="1">
      <alignment horizontal="right" vertical="top"/>
    </xf>
    <xf numFmtId="2" fontId="10" fillId="0" borderId="0" xfId="0" applyNumberFormat="1" applyFont="1" applyAlignment="1">
      <alignment horizontal="right" vertical="top"/>
    </xf>
    <xf numFmtId="2" fontId="10" fillId="0" borderId="14" xfId="0" applyNumberFormat="1" applyFont="1" applyBorder="1" applyAlignment="1">
      <alignment horizontal="right" vertical="top"/>
    </xf>
    <xf numFmtId="2" fontId="10" fillId="0" borderId="0" xfId="0" applyNumberFormat="1" applyFont="1" applyAlignment="1">
      <alignment horizontal="center" vertical="top"/>
    </xf>
    <xf numFmtId="49" fontId="12" fillId="0" borderId="0" xfId="0" applyNumberFormat="1" applyFont="1" applyAlignment="1">
      <alignment horizontal="right" vertical="top" wrapText="1"/>
    </xf>
    <xf numFmtId="4" fontId="12" fillId="0" borderId="0" xfId="0" applyNumberFormat="1" applyFont="1" applyAlignment="1">
      <alignment horizontal="right" vertical="top"/>
    </xf>
    <xf numFmtId="0" fontId="12" fillId="0" borderId="0" xfId="0" applyFont="1" applyAlignment="1">
      <alignment horizontal="center" vertical="top"/>
    </xf>
    <xf numFmtId="4" fontId="12" fillId="0" borderId="14" xfId="0" applyNumberFormat="1" applyFont="1" applyBorder="1" applyAlignment="1">
      <alignment horizontal="right" vertical="top"/>
    </xf>
    <xf numFmtId="2" fontId="12" fillId="0" borderId="0" xfId="0" applyNumberFormat="1" applyFont="1" applyAlignment="1">
      <alignment horizontal="center" vertical="top"/>
    </xf>
    <xf numFmtId="0" fontId="12" fillId="0" borderId="0" xfId="0" applyFont="1" applyAlignment="1">
      <alignment horizontal="right" vertical="top"/>
    </xf>
    <xf numFmtId="49" fontId="10" fillId="0" borderId="2" xfId="0" applyNumberFormat="1" applyFont="1" applyBorder="1"/>
    <xf numFmtId="0" fontId="10" fillId="0" borderId="2" xfId="0" applyFont="1" applyBorder="1"/>
    <xf numFmtId="0" fontId="11" fillId="0" borderId="0" xfId="0" applyFont="1" applyAlignment="1">
      <alignment horizontal="right" vertical="top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top" wrapText="1"/>
    </xf>
    <xf numFmtId="0" fontId="12" fillId="0" borderId="0" xfId="0" applyFont="1" applyAlignment="1">
      <alignment vertical="top" wrapText="1"/>
    </xf>
    <xf numFmtId="0" fontId="10" fillId="0" borderId="0" xfId="0" applyFont="1"/>
    <xf numFmtId="0" fontId="12" fillId="0" borderId="0" xfId="0" applyFont="1"/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top"/>
    </xf>
    <xf numFmtId="1" fontId="10" fillId="0" borderId="4" xfId="0" applyNumberFormat="1" applyFont="1" applyBorder="1" applyAlignment="1">
      <alignment horizontal="center" vertical="top" wrapText="1"/>
    </xf>
    <xf numFmtId="0" fontId="10" fillId="0" borderId="4" xfId="0" applyFont="1" applyBorder="1" applyAlignment="1">
      <alignment vertical="top" wrapText="1"/>
    </xf>
    <xf numFmtId="0" fontId="10" fillId="0" borderId="4" xfId="0" applyFont="1" applyBorder="1" applyAlignment="1">
      <alignment horizontal="center" vertical="top" wrapText="1"/>
    </xf>
    <xf numFmtId="1" fontId="10" fillId="0" borderId="10" xfId="0" applyNumberFormat="1" applyFont="1" applyBorder="1" applyAlignment="1">
      <alignment horizontal="center" vertical="top" wrapText="1"/>
    </xf>
    <xf numFmtId="0" fontId="10" fillId="0" borderId="4" xfId="0" applyFont="1" applyBorder="1" applyAlignment="1">
      <alignment horizontal="left" vertical="top" wrapText="1"/>
    </xf>
    <xf numFmtId="165" fontId="10" fillId="0" borderId="10" xfId="0" applyNumberFormat="1" applyFont="1" applyBorder="1" applyAlignment="1">
      <alignment horizontal="center" vertical="top" wrapText="1"/>
    </xf>
    <xf numFmtId="2" fontId="10" fillId="0" borderId="10" xfId="0" applyNumberFormat="1" applyFont="1" applyBorder="1" applyAlignment="1">
      <alignment horizontal="center" vertical="top" wrapText="1"/>
    </xf>
    <xf numFmtId="166" fontId="10" fillId="0" borderId="10" xfId="0" applyNumberFormat="1" applyFont="1" applyBorder="1" applyAlignment="1">
      <alignment horizontal="center" vertical="top" wrapText="1"/>
    </xf>
    <xf numFmtId="167" fontId="10" fillId="0" borderId="10" xfId="0" applyNumberFormat="1" applyFont="1" applyBorder="1" applyAlignment="1">
      <alignment horizontal="center" vertical="top" wrapText="1"/>
    </xf>
    <xf numFmtId="170" fontId="10" fillId="0" borderId="10" xfId="0" applyNumberFormat="1" applyFont="1" applyBorder="1" applyAlignment="1">
      <alignment horizontal="center" vertical="top" wrapText="1"/>
    </xf>
    <xf numFmtId="168" fontId="10" fillId="0" borderId="10" xfId="0" applyNumberFormat="1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/>
    <xf numFmtId="0" fontId="4" fillId="0" borderId="0" xfId="0" applyFont="1" applyAlignment="1">
      <alignment vertical="center"/>
    </xf>
    <xf numFmtId="0" fontId="4" fillId="0" borderId="0" xfId="0" applyFont="1" applyAlignment="1">
      <alignment wrapText="1"/>
    </xf>
    <xf numFmtId="0" fontId="4" fillId="0" borderId="4" xfId="0" applyFont="1" applyBorder="1" applyAlignment="1">
      <alignment horizontal="left" vertical="center" wrapText="1"/>
    </xf>
    <xf numFmtId="165" fontId="10" fillId="0" borderId="4" xfId="0" applyNumberFormat="1" applyFont="1" applyBorder="1" applyAlignment="1">
      <alignment horizontal="center" vertical="top" wrapText="1"/>
    </xf>
    <xf numFmtId="2" fontId="10" fillId="0" borderId="4" xfId="0" applyNumberFormat="1" applyFont="1" applyBorder="1" applyAlignment="1">
      <alignment horizontal="center" vertical="top" wrapText="1"/>
    </xf>
    <xf numFmtId="166" fontId="10" fillId="0" borderId="4" xfId="0" applyNumberFormat="1" applyFont="1" applyBorder="1" applyAlignment="1">
      <alignment horizontal="center" vertical="top" wrapText="1"/>
    </xf>
    <xf numFmtId="168" fontId="10" fillId="0" borderId="4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top"/>
    </xf>
    <xf numFmtId="0" fontId="1" fillId="0" borderId="0" xfId="0" applyFont="1" applyAlignment="1">
      <alignment horizontal="left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right" vertical="top" wrapText="1"/>
    </xf>
    <xf numFmtId="0" fontId="8" fillId="0" borderId="11" xfId="0" applyFont="1" applyBorder="1" applyAlignment="1">
      <alignment horizontal="right" vertical="top" wrapText="1"/>
    </xf>
    <xf numFmtId="0" fontId="3" fillId="0" borderId="9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right" vertical="top" wrapText="1"/>
    </xf>
    <xf numFmtId="49" fontId="12" fillId="0" borderId="0" xfId="0" applyNumberFormat="1" applyFont="1" applyAlignment="1">
      <alignment horizontal="center" vertical="top"/>
    </xf>
    <xf numFmtId="49" fontId="10" fillId="0" borderId="0" xfId="0" applyNumberFormat="1" applyFont="1" applyAlignment="1">
      <alignment horizontal="left" vertical="top"/>
    </xf>
    <xf numFmtId="49" fontId="10" fillId="0" borderId="0" xfId="0" applyNumberFormat="1" applyFont="1" applyAlignment="1">
      <alignment vertical="top" wrapText="1"/>
    </xf>
    <xf numFmtId="49" fontId="10" fillId="0" borderId="0" xfId="0" applyNumberFormat="1" applyFont="1" applyAlignment="1">
      <alignment horizontal="left" vertical="top" wrapText="1"/>
    </xf>
    <xf numFmtId="49" fontId="11" fillId="0" borderId="0" xfId="0" applyNumberFormat="1" applyFont="1" applyAlignment="1">
      <alignment horizontal="left" vertical="top" wrapText="1"/>
    </xf>
    <xf numFmtId="0" fontId="11" fillId="0" borderId="10" xfId="0" applyFont="1" applyBorder="1" applyAlignment="1">
      <alignment horizontal="left" wrapText="1"/>
    </xf>
    <xf numFmtId="49" fontId="11" fillId="0" borderId="0" xfId="0" applyNumberFormat="1" applyFont="1" applyAlignment="1">
      <alignment horizontal="left" vertical="top"/>
    </xf>
    <xf numFmtId="49" fontId="11" fillId="0" borderId="1" xfId="0" applyNumberFormat="1" applyFont="1" applyBorder="1" applyAlignment="1">
      <alignment horizontal="left" wrapText="1"/>
    </xf>
    <xf numFmtId="0" fontId="11" fillId="0" borderId="0" xfId="0" applyFont="1" applyAlignment="1">
      <alignment horizontal="left" vertical="top" wrapText="1"/>
    </xf>
    <xf numFmtId="49" fontId="15" fillId="0" borderId="2" xfId="0" applyNumberFormat="1" applyFont="1" applyBorder="1" applyAlignment="1">
      <alignment horizontal="center" vertical="top"/>
    </xf>
    <xf numFmtId="49" fontId="15" fillId="0" borderId="2" xfId="0" applyNumberFormat="1" applyFont="1" applyBorder="1" applyAlignment="1">
      <alignment horizontal="center"/>
    </xf>
    <xf numFmtId="49" fontId="11" fillId="0" borderId="1" xfId="0" applyNumberFormat="1" applyFont="1" applyBorder="1" applyAlignment="1">
      <alignment wrapText="1"/>
    </xf>
    <xf numFmtId="4" fontId="11" fillId="0" borderId="10" xfId="0" applyNumberFormat="1" applyFont="1" applyBorder="1" applyAlignment="1">
      <alignment horizontal="right"/>
    </xf>
    <xf numFmtId="49" fontId="11" fillId="0" borderId="0" xfId="0" applyNumberFormat="1" applyFont="1" applyAlignment="1">
      <alignment horizontal="center" wrapText="1"/>
    </xf>
    <xf numFmtId="49" fontId="16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 wrapText="1"/>
    </xf>
    <xf numFmtId="49" fontId="11" fillId="0" borderId="1" xfId="0" applyNumberFormat="1" applyFont="1" applyBorder="1" applyAlignment="1">
      <alignment horizont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49" fontId="18" fillId="0" borderId="9" xfId="0" applyNumberFormat="1" applyFont="1" applyBorder="1" applyAlignment="1">
      <alignment horizontal="left" vertical="center" wrapText="1"/>
    </xf>
    <xf numFmtId="49" fontId="18" fillId="0" borderId="10" xfId="0" applyNumberFormat="1" applyFont="1" applyBorder="1" applyAlignment="1">
      <alignment horizontal="left" vertical="center" wrapText="1"/>
    </xf>
    <xf numFmtId="49" fontId="18" fillId="0" borderId="11" xfId="0" applyNumberFormat="1" applyFont="1" applyBorder="1" applyAlignment="1">
      <alignment horizontal="left" vertical="center" wrapText="1"/>
    </xf>
    <xf numFmtId="49" fontId="12" fillId="0" borderId="9" xfId="0" applyNumberFormat="1" applyFont="1" applyBorder="1" applyAlignment="1">
      <alignment horizontal="left" vertical="center" wrapText="1"/>
    </xf>
    <xf numFmtId="49" fontId="12" fillId="0" borderId="10" xfId="0" applyNumberFormat="1" applyFont="1" applyBorder="1" applyAlignment="1">
      <alignment horizontal="left" vertical="center" wrapText="1"/>
    </xf>
    <xf numFmtId="49" fontId="12" fillId="0" borderId="11" xfId="0" applyNumberFormat="1" applyFont="1" applyBorder="1" applyAlignment="1">
      <alignment horizontal="left" vertical="center" wrapText="1"/>
    </xf>
    <xf numFmtId="49" fontId="12" fillId="0" borderId="2" xfId="0" applyNumberFormat="1" applyFont="1" applyBorder="1" applyAlignment="1">
      <alignment horizontal="left" vertical="top" wrapText="1"/>
    </xf>
    <xf numFmtId="49" fontId="10" fillId="0" borderId="14" xfId="0" applyNumberFormat="1" applyFont="1" applyBorder="1" applyAlignment="1">
      <alignment horizontal="left" vertical="top" wrapText="1"/>
    </xf>
    <xf numFmtId="0" fontId="11" fillId="0" borderId="10" xfId="0" applyFont="1" applyBorder="1" applyAlignment="1">
      <alignment horizontal="center"/>
    </xf>
    <xf numFmtId="49" fontId="10" fillId="0" borderId="4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49" fontId="10" fillId="0" borderId="2" xfId="0" applyNumberFormat="1" applyFont="1" applyBorder="1" applyAlignment="1">
      <alignment horizontal="left" vertical="top" wrapText="1"/>
    </xf>
    <xf numFmtId="49" fontId="11" fillId="0" borderId="1" xfId="0" applyNumberFormat="1" applyFont="1" applyBorder="1" applyAlignment="1">
      <alignment vertical="top" wrapText="1"/>
    </xf>
    <xf numFmtId="49" fontId="11" fillId="0" borderId="1" xfId="0" applyNumberFormat="1" applyFont="1" applyBorder="1" applyAlignment="1">
      <alignment horizontal="right" vertical="top" wrapText="1"/>
    </xf>
    <xf numFmtId="0" fontId="15" fillId="0" borderId="2" xfId="0" applyFont="1" applyBorder="1" applyAlignment="1">
      <alignment horizontal="center" vertical="top"/>
    </xf>
    <xf numFmtId="49" fontId="12" fillId="0" borderId="0" xfId="0" applyNumberFormat="1" applyFont="1" applyAlignment="1">
      <alignment horizontal="left" vertical="top" wrapText="1"/>
    </xf>
    <xf numFmtId="0" fontId="12" fillId="0" borderId="9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left" vertical="top" wrapText="1"/>
    </xf>
    <xf numFmtId="0" fontId="16" fillId="0" borderId="0" xfId="0" applyFont="1" applyAlignment="1">
      <alignment horizontal="center"/>
    </xf>
    <xf numFmtId="0" fontId="20" fillId="0" borderId="1" xfId="0" applyFont="1" applyBorder="1" applyAlignment="1">
      <alignment horizontal="center" wrapText="1"/>
    </xf>
    <xf numFmtId="0" fontId="18" fillId="0" borderId="8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left" vertical="top" wrapText="1"/>
    </xf>
    <xf numFmtId="0" fontId="18" fillId="0" borderId="15" xfId="0" applyFont="1" applyBorder="1" applyAlignment="1">
      <alignment horizontal="left" vertical="top" wrapText="1"/>
    </xf>
    <xf numFmtId="0" fontId="2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1" fillId="0" borderId="0" xfId="0" applyFont="1" applyAlignment="1">
      <alignment horizontal="center" vertical="top"/>
    </xf>
    <xf numFmtId="0" fontId="4" fillId="0" borderId="4" xfId="0" applyFont="1" applyBorder="1" applyAlignment="1">
      <alignment vertical="top" wrapText="1"/>
    </xf>
    <xf numFmtId="0" fontId="0" fillId="0" borderId="4" xfId="0" applyBorder="1" applyAlignment="1"/>
    <xf numFmtId="0" fontId="10" fillId="0" borderId="4" xfId="0" applyFont="1" applyBorder="1" applyAlignment="1">
      <alignment vertical="top" wrapText="1"/>
    </xf>
    <xf numFmtId="0" fontId="1" fillId="0" borderId="4" xfId="0" applyFont="1" applyBorder="1" applyAlignment="1">
      <alignment vertical="top"/>
    </xf>
    <xf numFmtId="0" fontId="4" fillId="0" borderId="4" xfId="0" applyFont="1" applyBorder="1" applyAlignment="1"/>
    <xf numFmtId="0" fontId="1" fillId="0" borderId="4" xfId="0" applyFont="1" applyBorder="1" applyAlignment="1"/>
    <xf numFmtId="0" fontId="4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vertical="top" wrapText="1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0" fillId="0" borderId="4" xfId="0" applyBorder="1" applyAlignment="1">
      <alignment vertical="top"/>
    </xf>
    <xf numFmtId="0" fontId="0" fillId="0" borderId="4" xfId="0" applyBorder="1" applyAlignment="1">
      <alignment vertical="top" wrapText="1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2" fillId="0" borderId="4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257175</xdr:colOff>
          <xdr:row>4</xdr:row>
          <xdr:rowOff>19050</xdr:rowOff>
        </xdr:from>
        <xdr:to>
          <xdr:col>3</xdr:col>
          <xdr:colOff>9525</xdr:colOff>
          <xdr:row>7</xdr:row>
          <xdr:rowOff>95250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4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3"/>
  <sheetViews>
    <sheetView workbookViewId="0">
      <selection activeCell="E17" sqref="E17"/>
    </sheetView>
  </sheetViews>
  <sheetFormatPr defaultColWidth="9.140625" defaultRowHeight="11.25" x14ac:dyDescent="0.2"/>
  <cols>
    <col min="1" max="1" width="6.7109375" style="8" customWidth="1"/>
    <col min="2" max="2" width="20.140625" style="8" customWidth="1"/>
    <col min="3" max="3" width="32.7109375" style="36" customWidth="1"/>
    <col min="4" max="8" width="14" style="36" customWidth="1"/>
    <col min="9" max="9" width="20.5703125" style="36" customWidth="1"/>
    <col min="10" max="16384" width="9.140625" style="36"/>
  </cols>
  <sheetData>
    <row r="1" spans="1:8" customFormat="1" ht="15" x14ac:dyDescent="0.25">
      <c r="H1" s="1" t="s">
        <v>0</v>
      </c>
    </row>
    <row r="2" spans="1:8" customFormat="1" ht="15" x14ac:dyDescent="0.25">
      <c r="A2" s="2"/>
      <c r="B2" s="2"/>
      <c r="C2" s="3"/>
      <c r="D2" s="3"/>
      <c r="E2" s="3"/>
      <c r="F2" s="3"/>
      <c r="G2" s="3"/>
      <c r="H2" s="1"/>
    </row>
    <row r="3" spans="1:8" customFormat="1" ht="15" x14ac:dyDescent="0.25">
      <c r="A3" s="2"/>
      <c r="B3" s="2"/>
      <c r="C3" s="3"/>
      <c r="D3" s="3"/>
      <c r="E3" s="3"/>
      <c r="F3" s="3"/>
      <c r="G3" s="3"/>
      <c r="H3" s="1"/>
    </row>
    <row r="4" spans="1:8" customFormat="1" ht="38.25" customHeight="1" x14ac:dyDescent="0.25">
      <c r="A4" s="2"/>
      <c r="B4" s="2" t="s">
        <v>1</v>
      </c>
      <c r="C4" s="191" t="s">
        <v>2</v>
      </c>
      <c r="D4" s="191"/>
      <c r="E4" s="191"/>
      <c r="F4" s="191"/>
      <c r="G4" s="191"/>
      <c r="H4" s="3"/>
    </row>
    <row r="5" spans="1:8" customFormat="1" ht="10.5" customHeight="1" x14ac:dyDescent="0.25">
      <c r="A5" s="2"/>
      <c r="B5" s="2"/>
      <c r="C5" s="192" t="s">
        <v>3</v>
      </c>
      <c r="D5" s="192"/>
      <c r="E5" s="192"/>
      <c r="F5" s="192"/>
      <c r="G5" s="192"/>
      <c r="H5" s="3"/>
    </row>
    <row r="6" spans="1:8" customFormat="1" ht="17.25" customHeight="1" x14ac:dyDescent="0.25">
      <c r="A6" s="2"/>
      <c r="B6" s="3" t="s">
        <v>4</v>
      </c>
      <c r="C6" s="4"/>
      <c r="D6" s="4"/>
      <c r="E6" s="4"/>
      <c r="F6" s="4"/>
      <c r="G6" s="4"/>
      <c r="H6" s="3"/>
    </row>
    <row r="7" spans="1:8" customFormat="1" ht="17.25" customHeight="1" x14ac:dyDescent="0.25">
      <c r="A7" s="2"/>
      <c r="B7" s="2"/>
      <c r="C7" s="4"/>
      <c r="D7" s="4"/>
      <c r="E7" s="4"/>
      <c r="F7" s="4"/>
      <c r="G7" s="4"/>
      <c r="H7" s="3"/>
    </row>
    <row r="8" spans="1:8" customFormat="1" ht="17.25" customHeight="1" x14ac:dyDescent="0.25">
      <c r="A8" s="2"/>
      <c r="B8" s="5" t="s">
        <v>5</v>
      </c>
      <c r="C8" s="4"/>
      <c r="D8" s="6">
        <f>H31</f>
        <v>5799.9999960000005</v>
      </c>
      <c r="E8" s="7" t="s">
        <v>6</v>
      </c>
      <c r="F8" s="4"/>
      <c r="G8" s="4"/>
      <c r="H8" s="3"/>
    </row>
    <row r="9" spans="1:8" customFormat="1" ht="17.25" customHeight="1" x14ac:dyDescent="0.25">
      <c r="A9" s="2"/>
      <c r="B9" s="8" t="s">
        <v>7</v>
      </c>
      <c r="D9" s="1"/>
      <c r="E9" s="4"/>
      <c r="F9" s="4"/>
      <c r="G9" s="4"/>
      <c r="H9" s="3"/>
    </row>
    <row r="10" spans="1:8" customFormat="1" ht="27.75" customHeight="1" x14ac:dyDescent="0.25">
      <c r="A10" s="2"/>
      <c r="B10" s="2"/>
      <c r="C10" s="193" t="s">
        <v>8</v>
      </c>
      <c r="D10" s="194"/>
      <c r="E10" s="194"/>
      <c r="F10" s="194"/>
      <c r="G10" s="194"/>
      <c r="H10" s="3"/>
    </row>
    <row r="11" spans="1:8" customFormat="1" ht="11.25" customHeight="1" x14ac:dyDescent="0.25">
      <c r="A11" s="9"/>
      <c r="B11" s="9"/>
      <c r="C11" s="192" t="s">
        <v>9</v>
      </c>
      <c r="D11" s="192"/>
      <c r="E11" s="192"/>
      <c r="F11" s="192"/>
      <c r="G11" s="192"/>
      <c r="H11" s="10"/>
    </row>
    <row r="12" spans="1:8" customFormat="1" ht="11.25" customHeight="1" x14ac:dyDescent="0.25">
      <c r="A12" s="9"/>
      <c r="B12" s="9"/>
      <c r="C12" s="4"/>
      <c r="D12" s="4"/>
      <c r="E12" s="4"/>
      <c r="F12" s="4"/>
      <c r="G12" s="4"/>
      <c r="H12" s="10"/>
    </row>
    <row r="13" spans="1:8" customFormat="1" ht="18" x14ac:dyDescent="0.25">
      <c r="A13" s="9"/>
      <c r="B13" s="195" t="s">
        <v>10</v>
      </c>
      <c r="C13" s="195"/>
      <c r="D13" s="195"/>
      <c r="E13" s="195"/>
      <c r="F13" s="195"/>
      <c r="G13" s="195"/>
      <c r="H13" s="10"/>
    </row>
    <row r="14" spans="1:8" customFormat="1" ht="11.25" customHeight="1" x14ac:dyDescent="0.25">
      <c r="A14" s="9"/>
      <c r="B14" s="9"/>
      <c r="C14" s="4"/>
      <c r="D14" s="4"/>
      <c r="E14" s="4"/>
      <c r="F14" s="4"/>
      <c r="G14" s="4"/>
      <c r="H14" s="10"/>
    </row>
    <row r="15" spans="1:8" customFormat="1" ht="15" x14ac:dyDescent="0.25">
      <c r="A15" s="11"/>
      <c r="B15" s="190" t="s">
        <v>380</v>
      </c>
      <c r="C15" s="190"/>
      <c r="D15" s="190"/>
      <c r="E15" s="190"/>
      <c r="F15" s="190"/>
      <c r="G15" s="190"/>
      <c r="H15" s="12"/>
    </row>
    <row r="16" spans="1:8" customFormat="1" ht="13.5" customHeight="1" x14ac:dyDescent="0.25">
      <c r="A16" s="13"/>
      <c r="B16" s="196" t="s">
        <v>11</v>
      </c>
      <c r="C16" s="196"/>
      <c r="D16" s="196"/>
      <c r="E16" s="196"/>
      <c r="F16" s="196"/>
      <c r="G16" s="196"/>
      <c r="H16" s="14"/>
    </row>
    <row r="17" spans="1:9" customFormat="1" ht="9.75" customHeight="1" x14ac:dyDescent="0.25">
      <c r="A17" s="2"/>
      <c r="B17" s="2"/>
      <c r="C17" s="3"/>
      <c r="D17" s="15"/>
      <c r="E17" s="15"/>
      <c r="F17" s="15"/>
      <c r="G17" s="16"/>
      <c r="H17" s="16"/>
    </row>
    <row r="18" spans="1:9" customFormat="1" ht="15" x14ac:dyDescent="0.25">
      <c r="A18" s="17"/>
      <c r="B18" s="197" t="s">
        <v>12</v>
      </c>
      <c r="C18" s="197"/>
      <c r="D18" s="197"/>
      <c r="E18" s="197"/>
      <c r="F18" s="197"/>
      <c r="G18" s="197"/>
      <c r="H18" s="4"/>
    </row>
    <row r="19" spans="1:9" customFormat="1" ht="9.75" customHeight="1" x14ac:dyDescent="0.25">
      <c r="A19" s="2"/>
      <c r="B19" s="2"/>
      <c r="C19" s="3"/>
      <c r="D19" s="4"/>
      <c r="E19" s="4"/>
      <c r="F19" s="4"/>
      <c r="G19" s="4"/>
      <c r="H19" s="4"/>
    </row>
    <row r="20" spans="1:9" customFormat="1" ht="16.5" customHeight="1" x14ac:dyDescent="0.25">
      <c r="A20" s="198" t="s">
        <v>13</v>
      </c>
      <c r="B20" s="198" t="s">
        <v>14</v>
      </c>
      <c r="C20" s="201" t="s">
        <v>15</v>
      </c>
      <c r="D20" s="204" t="s">
        <v>16</v>
      </c>
      <c r="E20" s="204"/>
      <c r="F20" s="204"/>
      <c r="G20" s="204"/>
      <c r="H20" s="204" t="s">
        <v>17</v>
      </c>
    </row>
    <row r="21" spans="1:9" customFormat="1" ht="50.25" customHeight="1" x14ac:dyDescent="0.25">
      <c r="A21" s="199"/>
      <c r="B21" s="199"/>
      <c r="C21" s="202"/>
      <c r="D21" s="201" t="s">
        <v>18</v>
      </c>
      <c r="E21" s="201" t="s">
        <v>19</v>
      </c>
      <c r="F21" s="201" t="s">
        <v>20</v>
      </c>
      <c r="G21" s="205" t="s">
        <v>21</v>
      </c>
      <c r="H21" s="204"/>
    </row>
    <row r="22" spans="1:9" customFormat="1" ht="3.75" customHeight="1" x14ac:dyDescent="0.25">
      <c r="A22" s="200"/>
      <c r="B22" s="200"/>
      <c r="C22" s="203"/>
      <c r="D22" s="203"/>
      <c r="E22" s="203"/>
      <c r="F22" s="203"/>
      <c r="G22" s="206"/>
      <c r="H22" s="204"/>
    </row>
    <row r="23" spans="1:9" customFormat="1" ht="15" x14ac:dyDescent="0.25">
      <c r="A23" s="18">
        <v>1</v>
      </c>
      <c r="B23" s="18">
        <v>2</v>
      </c>
      <c r="C23" s="19">
        <v>3</v>
      </c>
      <c r="D23" s="19">
        <v>4</v>
      </c>
      <c r="E23" s="19">
        <v>5</v>
      </c>
      <c r="F23" s="19">
        <v>6</v>
      </c>
      <c r="G23" s="19">
        <v>7</v>
      </c>
      <c r="H23" s="19">
        <v>8</v>
      </c>
    </row>
    <row r="24" spans="1:9" customFormat="1" ht="15" x14ac:dyDescent="0.25">
      <c r="A24" s="207" t="s">
        <v>22</v>
      </c>
      <c r="B24" s="208"/>
      <c r="C24" s="208"/>
      <c r="D24" s="208"/>
      <c r="E24" s="208"/>
      <c r="F24" s="208"/>
      <c r="G24" s="208"/>
      <c r="H24" s="209"/>
    </row>
    <row r="25" spans="1:9" customFormat="1" ht="15" x14ac:dyDescent="0.25">
      <c r="A25" s="18" t="s">
        <v>23</v>
      </c>
      <c r="B25" s="20" t="s">
        <v>24</v>
      </c>
      <c r="C25" s="21" t="s">
        <v>25</v>
      </c>
      <c r="D25" s="22">
        <v>4833.3333300000004</v>
      </c>
      <c r="E25" s="23"/>
      <c r="F25" s="23"/>
      <c r="G25" s="23"/>
      <c r="H25" s="22">
        <f>D25+G25</f>
        <v>4833.3333300000004</v>
      </c>
    </row>
    <row r="26" spans="1:9" customFormat="1" ht="33" customHeight="1" x14ac:dyDescent="0.25">
      <c r="A26" s="24"/>
      <c r="B26" s="210" t="s">
        <v>26</v>
      </c>
      <c r="C26" s="211"/>
      <c r="D26" s="25">
        <f>D25</f>
        <v>4833.3333300000004</v>
      </c>
      <c r="E26" s="25"/>
      <c r="F26" s="26"/>
      <c r="G26" s="27"/>
      <c r="H26" s="26">
        <f>H25</f>
        <v>4833.3333300000004</v>
      </c>
    </row>
    <row r="27" spans="1:9" customFormat="1" ht="15" x14ac:dyDescent="0.25">
      <c r="A27" s="24"/>
      <c r="B27" s="212" t="s">
        <v>27</v>
      </c>
      <c r="C27" s="213"/>
      <c r="D27" s="25">
        <f>D26</f>
        <v>4833.3333300000004</v>
      </c>
      <c r="E27" s="28"/>
      <c r="F27" s="26"/>
      <c r="G27" s="26"/>
      <c r="H27" s="26">
        <f>H26</f>
        <v>4833.3333300000004</v>
      </c>
      <c r="I27" s="29"/>
    </row>
    <row r="28" spans="1:9" customFormat="1" ht="15" x14ac:dyDescent="0.25">
      <c r="A28" s="207" t="s">
        <v>28</v>
      </c>
      <c r="B28" s="208"/>
      <c r="C28" s="208"/>
      <c r="D28" s="208"/>
      <c r="E28" s="208"/>
      <c r="F28" s="208"/>
      <c r="G28" s="208"/>
      <c r="H28" s="209"/>
    </row>
    <row r="29" spans="1:9" customFormat="1" ht="15" x14ac:dyDescent="0.25">
      <c r="A29" s="18" t="s">
        <v>29</v>
      </c>
      <c r="B29" s="20" t="s">
        <v>30</v>
      </c>
      <c r="C29" s="21" t="s">
        <v>31</v>
      </c>
      <c r="D29" s="22">
        <f>D27*20/100</f>
        <v>966.66666600000008</v>
      </c>
      <c r="E29" s="22"/>
      <c r="F29" s="22"/>
      <c r="G29" s="22"/>
      <c r="H29" s="22">
        <f>D29+G29</f>
        <v>966.66666600000008</v>
      </c>
    </row>
    <row r="30" spans="1:9" customFormat="1" ht="15" x14ac:dyDescent="0.25">
      <c r="A30" s="24"/>
      <c r="B30" s="210" t="s">
        <v>32</v>
      </c>
      <c r="C30" s="211"/>
      <c r="D30" s="25">
        <f>D29</f>
        <v>966.66666600000008</v>
      </c>
      <c r="E30" s="25"/>
      <c r="F30" s="26"/>
      <c r="G30" s="26"/>
      <c r="H30" s="26">
        <f>D30+G30</f>
        <v>966.66666600000008</v>
      </c>
    </row>
    <row r="31" spans="1:9" customFormat="1" ht="15" x14ac:dyDescent="0.25">
      <c r="A31" s="24"/>
      <c r="B31" s="212" t="s">
        <v>33</v>
      </c>
      <c r="C31" s="213"/>
      <c r="D31" s="25">
        <f>D27+D30</f>
        <v>5799.9999960000005</v>
      </c>
      <c r="E31" s="25"/>
      <c r="F31" s="26"/>
      <c r="G31" s="26"/>
      <c r="H31" s="26">
        <f>H27+H30</f>
        <v>5799.9999960000005</v>
      </c>
      <c r="I31" s="29"/>
    </row>
    <row r="34" spans="1:8" customFormat="1" ht="15" x14ac:dyDescent="0.25">
      <c r="A34" s="30" t="s">
        <v>34</v>
      </c>
      <c r="B34" s="2"/>
      <c r="D34" s="31"/>
      <c r="E34" s="31"/>
      <c r="F34" s="31"/>
      <c r="G34" s="31"/>
      <c r="H34" s="31"/>
    </row>
    <row r="35" spans="1:8" customFormat="1" ht="15" x14ac:dyDescent="0.25">
      <c r="A35" s="2"/>
      <c r="B35" s="2"/>
      <c r="C35" s="32"/>
      <c r="D35" s="32" t="s">
        <v>35</v>
      </c>
      <c r="E35" s="32"/>
      <c r="F35" s="32"/>
      <c r="G35" s="32"/>
      <c r="H35" s="32"/>
    </row>
    <row r="36" spans="1:8" customFormat="1" ht="15" x14ac:dyDescent="0.25">
      <c r="A36" s="30" t="s">
        <v>36</v>
      </c>
      <c r="B36" s="2"/>
      <c r="D36" s="31"/>
      <c r="E36" s="31"/>
      <c r="F36" s="31"/>
      <c r="G36" s="31"/>
      <c r="H36" s="31"/>
    </row>
    <row r="37" spans="1:8" customFormat="1" ht="15" x14ac:dyDescent="0.25">
      <c r="A37" s="2"/>
      <c r="B37" s="2"/>
      <c r="C37" s="32"/>
      <c r="D37" s="32" t="s">
        <v>35</v>
      </c>
      <c r="E37" s="32"/>
      <c r="F37" s="32"/>
      <c r="G37" s="32"/>
      <c r="H37" s="32"/>
    </row>
    <row r="38" spans="1:8" customFormat="1" ht="15" x14ac:dyDescent="0.25">
      <c r="A38" s="30" t="s">
        <v>37</v>
      </c>
      <c r="B38" s="2"/>
      <c r="C38" s="33"/>
      <c r="D38" s="33"/>
      <c r="E38" s="33"/>
      <c r="F38" s="33"/>
      <c r="G38" s="33"/>
      <c r="H38" s="33"/>
    </row>
    <row r="39" spans="1:8" customFormat="1" ht="15" x14ac:dyDescent="0.25">
      <c r="A39" s="2"/>
      <c r="B39" s="2"/>
      <c r="C39" s="34"/>
      <c r="D39" s="32" t="s">
        <v>35</v>
      </c>
      <c r="E39" s="32"/>
      <c r="F39" s="32"/>
      <c r="G39" s="32"/>
      <c r="H39" s="32"/>
    </row>
    <row r="40" spans="1:8" customFormat="1" ht="15" x14ac:dyDescent="0.25">
      <c r="A40" s="30" t="s">
        <v>1</v>
      </c>
      <c r="B40" s="2"/>
      <c r="C40" s="33"/>
      <c r="D40" s="33"/>
      <c r="E40" s="33"/>
      <c r="F40" s="33"/>
      <c r="G40" s="33"/>
      <c r="H40" s="33"/>
    </row>
    <row r="41" spans="1:8" customFormat="1" ht="15" x14ac:dyDescent="0.25">
      <c r="A41" s="2"/>
      <c r="B41" s="2"/>
      <c r="C41" s="192" t="s">
        <v>38</v>
      </c>
      <c r="D41" s="192"/>
      <c r="E41" s="192"/>
      <c r="F41" s="192"/>
      <c r="G41" s="32"/>
      <c r="H41" s="32"/>
    </row>
    <row r="43" spans="1:8" customFormat="1" ht="15" x14ac:dyDescent="0.25">
      <c r="C43" s="35"/>
    </row>
  </sheetData>
  <mergeCells count="24">
    <mergeCell ref="C41:F41"/>
    <mergeCell ref="H20:H22"/>
    <mergeCell ref="D21:D22"/>
    <mergeCell ref="E21:E22"/>
    <mergeCell ref="F21:F22"/>
    <mergeCell ref="G21:G22"/>
    <mergeCell ref="A24:H24"/>
    <mergeCell ref="B26:C26"/>
    <mergeCell ref="B27:C27"/>
    <mergeCell ref="A28:H28"/>
    <mergeCell ref="B30:C30"/>
    <mergeCell ref="B31:C31"/>
    <mergeCell ref="B16:G16"/>
    <mergeCell ref="B18:G18"/>
    <mergeCell ref="A20:A22"/>
    <mergeCell ref="B20:B22"/>
    <mergeCell ref="C20:C22"/>
    <mergeCell ref="D20:G20"/>
    <mergeCell ref="B15:G15"/>
    <mergeCell ref="C4:G4"/>
    <mergeCell ref="C5:G5"/>
    <mergeCell ref="C10:G10"/>
    <mergeCell ref="C11:G11"/>
    <mergeCell ref="B13:G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D465"/>
  <sheetViews>
    <sheetView topLeftCell="A13" workbookViewId="0">
      <selection activeCell="G28" sqref="G28"/>
    </sheetView>
  </sheetViews>
  <sheetFormatPr defaultColWidth="9.140625" defaultRowHeight="11.25" x14ac:dyDescent="0.2"/>
  <cols>
    <col min="1" max="1" width="8.85546875" style="37" customWidth="1"/>
    <col min="2" max="2" width="20.140625" style="162" customWidth="1"/>
    <col min="3" max="4" width="10.42578125" style="162" customWidth="1"/>
    <col min="5" max="5" width="13.28515625" style="162" customWidth="1"/>
    <col min="6" max="6" width="8.5703125" style="162" customWidth="1"/>
    <col min="7" max="7" width="10.7109375" style="162" customWidth="1"/>
    <col min="8" max="8" width="8.42578125" style="162" customWidth="1"/>
    <col min="9" max="9" width="13.140625" style="162" customWidth="1"/>
    <col min="10" max="10" width="12.28515625" style="162" customWidth="1"/>
    <col min="11" max="11" width="8.5703125" style="162" customWidth="1"/>
    <col min="12" max="12" width="13" style="162" customWidth="1"/>
    <col min="13" max="13" width="7.85546875" style="162" customWidth="1"/>
    <col min="14" max="14" width="13.28515625" style="162" customWidth="1"/>
    <col min="15" max="15" width="1.140625" style="162" hidden="1" customWidth="1"/>
    <col min="16" max="16" width="73.85546875" style="162" hidden="1" customWidth="1"/>
    <col min="17" max="17" width="83.42578125" style="162" hidden="1" customWidth="1"/>
    <col min="18" max="24" width="9.140625" style="162"/>
    <col min="25" max="25" width="49.85546875" style="42" hidden="1" customWidth="1"/>
    <col min="26" max="26" width="55" style="42" hidden="1" customWidth="1"/>
    <col min="27" max="32" width="87.28515625" style="42" hidden="1" customWidth="1"/>
    <col min="33" max="35" width="159" style="42" hidden="1" customWidth="1"/>
    <col min="36" max="36" width="32.28515625" style="42" hidden="1" customWidth="1"/>
    <col min="37" max="38" width="159" style="42" hidden="1" customWidth="1"/>
    <col min="39" max="39" width="34.140625" style="42" hidden="1" customWidth="1"/>
    <col min="40" max="40" width="130" style="42" hidden="1" customWidth="1"/>
    <col min="41" max="44" width="34.140625" style="42" hidden="1" customWidth="1"/>
    <col min="45" max="45" width="130" style="42" hidden="1" customWidth="1"/>
    <col min="46" max="46" width="95.85546875" style="42" hidden="1" customWidth="1"/>
    <col min="47" max="48" width="130" style="42" hidden="1" customWidth="1"/>
    <col min="49" max="52" width="95.85546875" style="42" hidden="1" customWidth="1"/>
    <col min="53" max="53" width="53.42578125" style="42" hidden="1" customWidth="1"/>
    <col min="54" max="54" width="55.42578125" style="42" hidden="1" customWidth="1"/>
    <col min="55" max="55" width="53.42578125" style="42" hidden="1" customWidth="1"/>
    <col min="56" max="56" width="55.42578125" style="42" hidden="1" customWidth="1"/>
    <col min="57" max="16384" width="9.140625" style="162"/>
  </cols>
  <sheetData>
    <row r="1" spans="1:31" customFormat="1" ht="15" x14ac:dyDescent="0.25"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8" t="s">
        <v>39</v>
      </c>
    </row>
    <row r="2" spans="1:31" customFormat="1" ht="11.25" customHeight="1" x14ac:dyDescent="0.2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8" t="s">
        <v>40</v>
      </c>
    </row>
    <row r="3" spans="1:31" customFormat="1" ht="8.25" customHeight="1" x14ac:dyDescent="0.2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8"/>
    </row>
    <row r="4" spans="1:31" customFormat="1" ht="14.25" customHeight="1" x14ac:dyDescent="0.25">
      <c r="A4" s="214" t="s">
        <v>41</v>
      </c>
      <c r="B4" s="214"/>
      <c r="C4" s="214"/>
      <c r="D4" s="40"/>
      <c r="E4" s="39"/>
      <c r="F4" s="39"/>
      <c r="G4" s="39"/>
      <c r="H4" s="39"/>
      <c r="I4" s="39"/>
      <c r="J4" s="37"/>
      <c r="K4" s="214" t="s">
        <v>42</v>
      </c>
      <c r="L4" s="214"/>
      <c r="M4" s="214"/>
      <c r="N4" s="214"/>
    </row>
    <row r="5" spans="1:31" customFormat="1" ht="12" customHeight="1" x14ac:dyDescent="0.25">
      <c r="A5" s="215"/>
      <c r="B5" s="215"/>
      <c r="C5" s="215"/>
      <c r="D5" s="215"/>
      <c r="E5" s="41"/>
      <c r="F5" s="39"/>
      <c r="G5" s="39"/>
      <c r="H5" s="39"/>
      <c r="I5" s="39"/>
      <c r="J5" s="216"/>
      <c r="K5" s="216"/>
      <c r="L5" s="216"/>
      <c r="M5" s="216"/>
      <c r="N5" s="216"/>
    </row>
    <row r="6" spans="1:31" customFormat="1" ht="15" x14ac:dyDescent="0.25">
      <c r="A6" s="217"/>
      <c r="B6" s="217"/>
      <c r="C6" s="217"/>
      <c r="D6" s="217"/>
      <c r="E6" s="39"/>
      <c r="F6" s="39"/>
      <c r="G6" s="39"/>
      <c r="H6" s="39"/>
      <c r="I6" s="39"/>
      <c r="J6" s="217"/>
      <c r="K6" s="217"/>
      <c r="L6" s="217"/>
      <c r="M6" s="217"/>
      <c r="N6" s="217"/>
      <c r="Y6" s="42" t="s">
        <v>43</v>
      </c>
      <c r="Z6" s="42" t="s">
        <v>43</v>
      </c>
    </row>
    <row r="7" spans="1:31" customFormat="1" ht="17.25" customHeight="1" x14ac:dyDescent="0.25">
      <c r="A7" s="43"/>
      <c r="B7" s="44"/>
      <c r="C7" s="45"/>
      <c r="D7" s="41"/>
      <c r="E7" s="39"/>
      <c r="F7" s="39"/>
      <c r="G7" s="39"/>
      <c r="H7" s="39"/>
      <c r="I7" s="39"/>
      <c r="J7" s="43"/>
      <c r="K7" s="43"/>
      <c r="L7" s="43"/>
      <c r="M7" s="43"/>
      <c r="N7" s="45"/>
    </row>
    <row r="8" spans="1:31" customFormat="1" ht="16.5" customHeight="1" x14ac:dyDescent="0.25">
      <c r="A8" s="37" t="s">
        <v>44</v>
      </c>
      <c r="B8" s="46"/>
      <c r="C8" s="46"/>
      <c r="D8" s="46"/>
      <c r="E8" s="39"/>
      <c r="F8" s="39"/>
      <c r="G8" s="39"/>
      <c r="H8" s="39"/>
      <c r="I8" s="39"/>
      <c r="J8" s="37"/>
      <c r="K8" s="37"/>
      <c r="L8" s="46"/>
      <c r="M8" s="46"/>
      <c r="N8" s="47" t="s">
        <v>44</v>
      </c>
    </row>
    <row r="9" spans="1:31" customFormat="1" ht="15.75" customHeight="1" x14ac:dyDescent="0.25">
      <c r="A9" s="39"/>
      <c r="B9" s="39"/>
      <c r="C9" s="39"/>
      <c r="D9" s="39"/>
      <c r="E9" s="39"/>
      <c r="F9" s="48"/>
      <c r="G9" s="39"/>
      <c r="H9" s="39"/>
      <c r="I9" s="39"/>
      <c r="J9" s="39"/>
      <c r="K9" s="39"/>
      <c r="L9" s="39"/>
      <c r="M9" s="39"/>
      <c r="N9" s="39"/>
    </row>
    <row r="10" spans="1:31" customFormat="1" ht="2.25" customHeight="1" x14ac:dyDescent="0.25">
      <c r="A10" s="49"/>
      <c r="B10" s="46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</row>
    <row r="11" spans="1:31" customFormat="1" ht="14.25" customHeight="1" x14ac:dyDescent="0.25">
      <c r="A11" s="49" t="s">
        <v>45</v>
      </c>
      <c r="B11" s="46"/>
      <c r="C11" s="39"/>
      <c r="E11" s="39"/>
      <c r="F11" s="39"/>
      <c r="G11" s="221" t="s">
        <v>46</v>
      </c>
      <c r="H11" s="221"/>
      <c r="I11" s="221"/>
      <c r="J11" s="221"/>
      <c r="K11" s="221"/>
      <c r="L11" s="221"/>
      <c r="M11" s="221"/>
      <c r="N11" s="221"/>
    </row>
    <row r="12" spans="1:31" customFormat="1" ht="33.75" customHeight="1" x14ac:dyDescent="0.25">
      <c r="A12" s="49" t="s">
        <v>47</v>
      </c>
      <c r="B12" s="46"/>
      <c r="C12" s="39"/>
      <c r="E12" s="50"/>
      <c r="F12" s="50"/>
      <c r="G12" s="219" t="s">
        <v>48</v>
      </c>
      <c r="H12" s="219"/>
      <c r="I12" s="219"/>
      <c r="J12" s="219"/>
      <c r="K12" s="219"/>
      <c r="L12" s="219"/>
      <c r="M12" s="219"/>
      <c r="N12" s="219"/>
      <c r="AA12" s="51" t="s">
        <v>48</v>
      </c>
    </row>
    <row r="13" spans="1:31" customFormat="1" ht="22.5" customHeight="1" x14ac:dyDescent="0.25">
      <c r="A13" s="218" t="s">
        <v>49</v>
      </c>
      <c r="B13" s="218"/>
      <c r="C13" s="218"/>
      <c r="D13" s="218"/>
      <c r="E13" s="218"/>
      <c r="F13" s="218"/>
      <c r="G13" s="219"/>
      <c r="H13" s="219"/>
      <c r="I13" s="219"/>
      <c r="J13" s="219"/>
      <c r="K13" s="219"/>
      <c r="L13" s="219"/>
      <c r="M13" s="219"/>
      <c r="N13" s="219"/>
      <c r="P13" s="52" t="s">
        <v>49</v>
      </c>
      <c r="Q13" s="53"/>
      <c r="R13" s="51"/>
      <c r="S13" s="51"/>
      <c r="T13" s="51"/>
      <c r="U13" s="51"/>
      <c r="V13" s="51"/>
      <c r="W13" s="51"/>
      <c r="X13" s="51"/>
      <c r="AB13" s="51" t="s">
        <v>43</v>
      </c>
    </row>
    <row r="14" spans="1:31" customFormat="1" ht="67.5" customHeight="1" x14ac:dyDescent="0.25">
      <c r="A14" s="222" t="s">
        <v>50</v>
      </c>
      <c r="B14" s="222"/>
      <c r="C14" s="222"/>
      <c r="D14" s="222"/>
      <c r="E14" s="222"/>
      <c r="F14" s="222"/>
      <c r="G14" s="219"/>
      <c r="H14" s="219"/>
      <c r="I14" s="219"/>
      <c r="J14" s="219"/>
      <c r="K14" s="219"/>
      <c r="L14" s="219"/>
      <c r="M14" s="219"/>
      <c r="N14" s="219"/>
      <c r="P14" s="52" t="s">
        <v>50</v>
      </c>
      <c r="Q14" s="53"/>
      <c r="R14" s="51"/>
      <c r="S14" s="51"/>
      <c r="T14" s="51"/>
      <c r="U14" s="51"/>
      <c r="V14" s="51"/>
      <c r="W14" s="51"/>
      <c r="X14" s="51"/>
      <c r="AC14" s="51" t="s">
        <v>43</v>
      </c>
    </row>
    <row r="15" spans="1:31" customFormat="1" ht="33.75" customHeight="1" x14ac:dyDescent="0.25">
      <c r="A15" s="218" t="s">
        <v>51</v>
      </c>
      <c r="B15" s="218"/>
      <c r="C15" s="218"/>
      <c r="D15" s="218"/>
      <c r="E15" s="218"/>
      <c r="F15" s="218"/>
      <c r="G15" s="219"/>
      <c r="H15" s="219"/>
      <c r="I15" s="219"/>
      <c r="J15" s="219"/>
      <c r="K15" s="219"/>
      <c r="L15" s="219"/>
      <c r="M15" s="219"/>
      <c r="N15" s="219"/>
      <c r="P15" s="52" t="s">
        <v>51</v>
      </c>
      <c r="Q15" s="53"/>
      <c r="R15" s="51"/>
      <c r="S15" s="51"/>
      <c r="T15" s="51"/>
      <c r="U15" s="51"/>
      <c r="V15" s="51"/>
      <c r="W15" s="51"/>
      <c r="X15" s="51"/>
      <c r="AD15" s="51" t="s">
        <v>43</v>
      </c>
    </row>
    <row r="16" spans="1:31" customFormat="1" ht="11.25" customHeight="1" x14ac:dyDescent="0.25">
      <c r="A16" s="220" t="s">
        <v>52</v>
      </c>
      <c r="B16" s="220"/>
      <c r="C16" s="220"/>
      <c r="D16" s="220"/>
      <c r="E16" s="220"/>
      <c r="F16" s="220"/>
      <c r="G16" s="219" t="s">
        <v>53</v>
      </c>
      <c r="H16" s="219"/>
      <c r="I16" s="219"/>
      <c r="J16" s="219"/>
      <c r="K16" s="219"/>
      <c r="L16" s="219"/>
      <c r="M16" s="219"/>
      <c r="N16" s="219"/>
      <c r="P16" s="54"/>
      <c r="Q16" s="54"/>
      <c r="AE16" s="51" t="s">
        <v>53</v>
      </c>
    </row>
    <row r="17" spans="1:36" customFormat="1" ht="15" x14ac:dyDescent="0.25">
      <c r="A17" s="220" t="s">
        <v>54</v>
      </c>
      <c r="B17" s="220"/>
      <c r="C17" s="220"/>
      <c r="D17" s="220"/>
      <c r="E17" s="220"/>
      <c r="F17" s="220"/>
      <c r="G17" s="219"/>
      <c r="H17" s="219"/>
      <c r="I17" s="219"/>
      <c r="J17" s="219"/>
      <c r="K17" s="219"/>
      <c r="L17" s="219"/>
      <c r="M17" s="219"/>
      <c r="N17" s="219"/>
      <c r="AF17" s="51" t="s">
        <v>43</v>
      </c>
    </row>
    <row r="18" spans="1:36" customFormat="1" ht="8.25" customHeight="1" x14ac:dyDescent="0.25">
      <c r="A18" s="55"/>
      <c r="B18" s="39"/>
      <c r="C18" s="39"/>
      <c r="D18" s="39"/>
      <c r="E18" s="39"/>
      <c r="F18" s="46"/>
      <c r="G18" s="46"/>
      <c r="H18" s="46"/>
      <c r="I18" s="46"/>
      <c r="J18" s="46"/>
      <c r="K18" s="46"/>
      <c r="L18" s="46"/>
      <c r="M18" s="46"/>
      <c r="N18" s="46"/>
    </row>
    <row r="19" spans="1:36" customFormat="1" ht="15" x14ac:dyDescent="0.25">
      <c r="A19" s="227" t="s">
        <v>55</v>
      </c>
      <c r="B19" s="227"/>
      <c r="C19" s="227"/>
      <c r="D19" s="227"/>
      <c r="E19" s="227"/>
      <c r="F19" s="227"/>
      <c r="G19" s="227"/>
      <c r="H19" s="227"/>
      <c r="I19" s="227"/>
      <c r="J19" s="227"/>
      <c r="K19" s="227"/>
      <c r="L19" s="227"/>
      <c r="M19" s="227"/>
      <c r="N19" s="227"/>
      <c r="AG19" s="51" t="s">
        <v>55</v>
      </c>
    </row>
    <row r="20" spans="1:36" customFormat="1" ht="15" x14ac:dyDescent="0.25">
      <c r="A20" s="223" t="s">
        <v>11</v>
      </c>
      <c r="B20" s="223"/>
      <c r="C20" s="223"/>
      <c r="D20" s="223"/>
      <c r="E20" s="223"/>
      <c r="F20" s="223"/>
      <c r="G20" s="223"/>
      <c r="H20" s="223"/>
      <c r="I20" s="223"/>
      <c r="J20" s="223"/>
      <c r="K20" s="223"/>
      <c r="L20" s="223"/>
      <c r="M20" s="223"/>
      <c r="N20" s="223"/>
    </row>
    <row r="21" spans="1:36" customFormat="1" ht="8.25" customHeight="1" x14ac:dyDescent="0.25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</row>
    <row r="22" spans="1:36" customFormat="1" ht="15" x14ac:dyDescent="0.25">
      <c r="A22" s="227"/>
      <c r="B22" s="227"/>
      <c r="C22" s="227"/>
      <c r="D22" s="227"/>
      <c r="E22" s="227"/>
      <c r="F22" s="227"/>
      <c r="G22" s="227"/>
      <c r="H22" s="227"/>
      <c r="I22" s="227"/>
      <c r="J22" s="227"/>
      <c r="K22" s="227"/>
      <c r="L22" s="227"/>
      <c r="M22" s="227"/>
      <c r="N22" s="227"/>
      <c r="AH22" s="51" t="s">
        <v>43</v>
      </c>
    </row>
    <row r="23" spans="1:36" customFormat="1" ht="15" x14ac:dyDescent="0.25">
      <c r="A23" s="223" t="s">
        <v>56</v>
      </c>
      <c r="B23" s="223"/>
      <c r="C23" s="223"/>
      <c r="D23" s="223"/>
      <c r="E23" s="223"/>
      <c r="F23" s="223"/>
      <c r="G23" s="223"/>
      <c r="H23" s="223"/>
      <c r="I23" s="223"/>
      <c r="J23" s="223"/>
      <c r="K23" s="223"/>
      <c r="L23" s="223"/>
      <c r="M23" s="223"/>
      <c r="N23" s="223"/>
    </row>
    <row r="24" spans="1:36" customFormat="1" ht="24" customHeight="1" x14ac:dyDescent="0.25">
      <c r="A24" s="228" t="s">
        <v>57</v>
      </c>
      <c r="B24" s="228"/>
      <c r="C24" s="228"/>
      <c r="D24" s="228"/>
      <c r="E24" s="228"/>
      <c r="F24" s="228"/>
      <c r="G24" s="228"/>
      <c r="H24" s="228"/>
      <c r="I24" s="228"/>
      <c r="J24" s="228"/>
      <c r="K24" s="228"/>
      <c r="L24" s="228"/>
      <c r="M24" s="228"/>
      <c r="N24" s="228"/>
    </row>
    <row r="25" spans="1:36" customFormat="1" ht="8.25" customHeight="1" x14ac:dyDescent="0.25">
      <c r="A25" s="57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</row>
    <row r="26" spans="1:36" customFormat="1" ht="15" x14ac:dyDescent="0.25">
      <c r="A26" s="229" t="s">
        <v>380</v>
      </c>
      <c r="B26" s="230"/>
      <c r="C26" s="230"/>
      <c r="D26" s="230"/>
      <c r="E26" s="230"/>
      <c r="F26" s="230"/>
      <c r="G26" s="230"/>
      <c r="H26" s="230"/>
      <c r="I26" s="230"/>
      <c r="J26" s="230"/>
      <c r="K26" s="230"/>
      <c r="L26" s="230"/>
      <c r="M26" s="230"/>
      <c r="N26" s="230"/>
      <c r="AI26" s="51" t="s">
        <v>58</v>
      </c>
    </row>
    <row r="27" spans="1:36" customFormat="1" ht="13.5" customHeight="1" x14ac:dyDescent="0.25">
      <c r="A27" s="223" t="s">
        <v>59</v>
      </c>
      <c r="B27" s="223"/>
      <c r="C27" s="223"/>
      <c r="D27" s="223"/>
      <c r="E27" s="223"/>
      <c r="F27" s="223"/>
      <c r="G27" s="223"/>
      <c r="H27" s="223"/>
      <c r="I27" s="223"/>
      <c r="J27" s="223"/>
      <c r="K27" s="223"/>
      <c r="L27" s="223"/>
      <c r="M27" s="223"/>
      <c r="N27" s="223"/>
    </row>
    <row r="28" spans="1:36" customFormat="1" ht="15" customHeight="1" x14ac:dyDescent="0.25">
      <c r="A28" s="39" t="s">
        <v>60</v>
      </c>
      <c r="B28" s="58" t="s">
        <v>61</v>
      </c>
      <c r="C28" s="37" t="s">
        <v>62</v>
      </c>
      <c r="D28" s="37"/>
      <c r="E28" s="37"/>
      <c r="F28" s="50"/>
      <c r="G28" s="50"/>
      <c r="H28" s="50"/>
      <c r="I28" s="50"/>
      <c r="J28" s="50"/>
      <c r="K28" s="50"/>
      <c r="L28" s="50"/>
      <c r="M28" s="50"/>
      <c r="N28" s="50"/>
    </row>
    <row r="29" spans="1:36" customFormat="1" ht="18" customHeight="1" x14ac:dyDescent="0.25">
      <c r="A29" s="39" t="s">
        <v>63</v>
      </c>
      <c r="B29" s="221" t="s">
        <v>64</v>
      </c>
      <c r="C29" s="221"/>
      <c r="D29" s="221"/>
      <c r="E29" s="221"/>
      <c r="F29" s="221"/>
      <c r="G29" s="50"/>
      <c r="H29" s="50"/>
      <c r="I29" s="50"/>
      <c r="J29" s="50"/>
      <c r="K29" s="50"/>
      <c r="L29" s="50"/>
      <c r="M29" s="50"/>
      <c r="N29" s="50"/>
    </row>
    <row r="30" spans="1:36" customFormat="1" ht="15" x14ac:dyDescent="0.25">
      <c r="A30" s="39"/>
      <c r="B30" s="224" t="s">
        <v>65</v>
      </c>
      <c r="C30" s="224"/>
      <c r="D30" s="224"/>
      <c r="E30" s="224"/>
      <c r="F30" s="224"/>
      <c r="G30" s="59"/>
      <c r="H30" s="59"/>
      <c r="I30" s="59"/>
      <c r="J30" s="59"/>
      <c r="K30" s="59"/>
      <c r="L30" s="59"/>
      <c r="M30" s="60"/>
      <c r="N30" s="59"/>
    </row>
    <row r="31" spans="1:36" customFormat="1" ht="9.75" customHeight="1" x14ac:dyDescent="0.25">
      <c r="A31" s="39"/>
      <c r="B31" s="39"/>
      <c r="C31" s="39"/>
      <c r="D31" s="61"/>
      <c r="E31" s="61"/>
      <c r="F31" s="61"/>
      <c r="G31" s="61"/>
      <c r="H31" s="61"/>
      <c r="I31" s="61"/>
      <c r="J31" s="61"/>
      <c r="K31" s="61"/>
      <c r="L31" s="61"/>
      <c r="M31" s="59"/>
      <c r="N31" s="59"/>
    </row>
    <row r="32" spans="1:36" customFormat="1" ht="15" x14ac:dyDescent="0.25">
      <c r="A32" s="62" t="s">
        <v>66</v>
      </c>
      <c r="B32" s="39"/>
      <c r="C32" s="39"/>
      <c r="D32" s="225" t="s">
        <v>67</v>
      </c>
      <c r="E32" s="225"/>
      <c r="F32" s="225"/>
      <c r="G32" s="63"/>
      <c r="H32" s="63"/>
      <c r="I32" s="63"/>
      <c r="J32" s="63"/>
      <c r="K32" s="63"/>
      <c r="L32" s="63"/>
      <c r="M32" s="63"/>
      <c r="N32" s="63"/>
      <c r="AJ32" s="51" t="s">
        <v>67</v>
      </c>
    </row>
    <row r="33" spans="1:40" customFormat="1" ht="9.75" customHeight="1" x14ac:dyDescent="0.25">
      <c r="A33" s="39"/>
      <c r="B33" s="64"/>
      <c r="C33" s="64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</row>
    <row r="34" spans="1:40" customFormat="1" ht="12.75" customHeight="1" x14ac:dyDescent="0.25">
      <c r="A34" s="62" t="s">
        <v>68</v>
      </c>
      <c r="B34" s="64"/>
      <c r="C34" s="66">
        <v>5800</v>
      </c>
      <c r="D34" s="45" t="s">
        <v>69</v>
      </c>
      <c r="E34" s="67" t="s">
        <v>70</v>
      </c>
      <c r="G34" s="64"/>
      <c r="H34" s="64"/>
      <c r="I34" s="64"/>
      <c r="J34" s="64"/>
      <c r="K34" s="64"/>
      <c r="L34" s="68"/>
      <c r="M34" s="68"/>
      <c r="N34" s="64"/>
    </row>
    <row r="35" spans="1:40" customFormat="1" ht="12.75" customHeight="1" x14ac:dyDescent="0.25">
      <c r="A35" s="39"/>
      <c r="B35" s="69" t="s">
        <v>71</v>
      </c>
      <c r="C35" s="70"/>
      <c r="D35" s="47"/>
      <c r="E35" s="67"/>
      <c r="G35" s="64"/>
    </row>
    <row r="36" spans="1:40" customFormat="1" ht="12.75" customHeight="1" x14ac:dyDescent="0.25">
      <c r="A36" s="39"/>
      <c r="B36" s="71" t="s">
        <v>72</v>
      </c>
      <c r="C36" s="66">
        <v>4833.33</v>
      </c>
      <c r="D36" s="45" t="s">
        <v>73</v>
      </c>
      <c r="E36" s="67" t="s">
        <v>70</v>
      </c>
      <c r="G36" s="64" t="s">
        <v>74</v>
      </c>
      <c r="I36" s="64"/>
      <c r="J36" s="64"/>
      <c r="K36" s="64"/>
      <c r="L36" s="66">
        <v>231.77</v>
      </c>
      <c r="M36" s="72" t="s">
        <v>75</v>
      </c>
      <c r="N36" s="67" t="s">
        <v>70</v>
      </c>
    </row>
    <row r="37" spans="1:40" customFormat="1" ht="12.75" customHeight="1" x14ac:dyDescent="0.25">
      <c r="A37" s="39"/>
      <c r="B37" s="71" t="s">
        <v>19</v>
      </c>
      <c r="C37" s="66">
        <v>0</v>
      </c>
      <c r="D37" s="73" t="s">
        <v>76</v>
      </c>
      <c r="E37" s="67" t="s">
        <v>70</v>
      </c>
      <c r="G37" s="64" t="s">
        <v>77</v>
      </c>
      <c r="I37" s="64"/>
      <c r="J37" s="64"/>
      <c r="K37" s="64"/>
      <c r="L37" s="226">
        <v>884.15</v>
      </c>
      <c r="M37" s="226"/>
      <c r="N37" s="67" t="s">
        <v>78</v>
      </c>
    </row>
    <row r="38" spans="1:40" customFormat="1" ht="12.75" customHeight="1" x14ac:dyDescent="0.25">
      <c r="A38" s="39"/>
      <c r="B38" s="71" t="s">
        <v>20</v>
      </c>
      <c r="C38" s="66">
        <v>0</v>
      </c>
      <c r="D38" s="73" t="s">
        <v>76</v>
      </c>
      <c r="E38" s="67" t="s">
        <v>70</v>
      </c>
      <c r="G38" s="64" t="s">
        <v>79</v>
      </c>
      <c r="I38" s="64"/>
      <c r="J38" s="64"/>
      <c r="K38" s="64"/>
      <c r="L38" s="226">
        <v>233.79</v>
      </c>
      <c r="M38" s="226"/>
      <c r="N38" s="67" t="s">
        <v>78</v>
      </c>
    </row>
    <row r="39" spans="1:40" customFormat="1" ht="12.75" customHeight="1" x14ac:dyDescent="0.25">
      <c r="A39" s="39"/>
      <c r="B39" s="71" t="s">
        <v>21</v>
      </c>
      <c r="C39" s="66">
        <v>0</v>
      </c>
      <c r="D39" s="45" t="s">
        <v>76</v>
      </c>
      <c r="E39" s="67" t="s">
        <v>70</v>
      </c>
      <c r="G39" s="64"/>
      <c r="H39" s="64"/>
      <c r="I39" s="64"/>
      <c r="J39" s="64"/>
      <c r="K39" s="64"/>
      <c r="L39" s="241" t="s">
        <v>80</v>
      </c>
      <c r="M39" s="241"/>
      <c r="N39" s="64"/>
    </row>
    <row r="40" spans="1:40" customFormat="1" ht="9.75" customHeight="1" x14ac:dyDescent="0.25">
      <c r="A40" s="74"/>
    </row>
    <row r="41" spans="1:40" customFormat="1" ht="36" customHeight="1" x14ac:dyDescent="0.25">
      <c r="A41" s="242" t="s">
        <v>13</v>
      </c>
      <c r="B41" s="231" t="s">
        <v>81</v>
      </c>
      <c r="C41" s="231" t="s">
        <v>82</v>
      </c>
      <c r="D41" s="231"/>
      <c r="E41" s="231"/>
      <c r="F41" s="231" t="s">
        <v>83</v>
      </c>
      <c r="G41" s="231" t="s">
        <v>84</v>
      </c>
      <c r="H41" s="231"/>
      <c r="I41" s="231"/>
      <c r="J41" s="231" t="s">
        <v>85</v>
      </c>
      <c r="K41" s="231"/>
      <c r="L41" s="231"/>
      <c r="M41" s="231" t="s">
        <v>86</v>
      </c>
      <c r="N41" s="231" t="s">
        <v>87</v>
      </c>
    </row>
    <row r="42" spans="1:40" customFormat="1" ht="11.25" customHeight="1" x14ac:dyDescent="0.25">
      <c r="A42" s="242"/>
      <c r="B42" s="231"/>
      <c r="C42" s="231"/>
      <c r="D42" s="231"/>
      <c r="E42" s="231"/>
      <c r="F42" s="231"/>
      <c r="G42" s="231"/>
      <c r="H42" s="231"/>
      <c r="I42" s="231"/>
      <c r="J42" s="231"/>
      <c r="K42" s="231"/>
      <c r="L42" s="231"/>
      <c r="M42" s="231"/>
      <c r="N42" s="231"/>
    </row>
    <row r="43" spans="1:40" customFormat="1" ht="34.5" customHeight="1" x14ac:dyDescent="0.25">
      <c r="A43" s="242"/>
      <c r="B43" s="231"/>
      <c r="C43" s="231"/>
      <c r="D43" s="231"/>
      <c r="E43" s="231"/>
      <c r="F43" s="231"/>
      <c r="G43" s="75" t="s">
        <v>88</v>
      </c>
      <c r="H43" s="75" t="s">
        <v>89</v>
      </c>
      <c r="I43" s="75" t="s">
        <v>90</v>
      </c>
      <c r="J43" s="75" t="s">
        <v>88</v>
      </c>
      <c r="K43" s="75" t="s">
        <v>89</v>
      </c>
      <c r="L43" s="75" t="s">
        <v>91</v>
      </c>
      <c r="M43" s="231"/>
      <c r="N43" s="231"/>
    </row>
    <row r="44" spans="1:40" customFormat="1" ht="15" x14ac:dyDescent="0.25">
      <c r="A44" s="76">
        <v>1</v>
      </c>
      <c r="B44" s="77">
        <v>2</v>
      </c>
      <c r="C44" s="232">
        <v>3</v>
      </c>
      <c r="D44" s="232"/>
      <c r="E44" s="232"/>
      <c r="F44" s="77">
        <v>4</v>
      </c>
      <c r="G44" s="77">
        <v>5</v>
      </c>
      <c r="H44" s="77">
        <v>6</v>
      </c>
      <c r="I44" s="77">
        <v>7</v>
      </c>
      <c r="J44" s="77">
        <v>8</v>
      </c>
      <c r="K44" s="77">
        <v>9</v>
      </c>
      <c r="L44" s="77">
        <v>10</v>
      </c>
      <c r="M44" s="77">
        <v>11</v>
      </c>
      <c r="N44" s="77">
        <v>12</v>
      </c>
      <c r="O44" s="78"/>
      <c r="P44" s="78"/>
      <c r="Q44" s="78"/>
    </row>
    <row r="45" spans="1:40" customFormat="1" ht="15" x14ac:dyDescent="0.25">
      <c r="A45" s="233" t="s">
        <v>92</v>
      </c>
      <c r="B45" s="234"/>
      <c r="C45" s="234"/>
      <c r="D45" s="234"/>
      <c r="E45" s="234"/>
      <c r="F45" s="234"/>
      <c r="G45" s="234"/>
      <c r="H45" s="234"/>
      <c r="I45" s="234"/>
      <c r="J45" s="234"/>
      <c r="K45" s="234"/>
      <c r="L45" s="234"/>
      <c r="M45" s="234"/>
      <c r="N45" s="235"/>
      <c r="AK45" s="79" t="s">
        <v>92</v>
      </c>
    </row>
    <row r="46" spans="1:40" customFormat="1" ht="15" x14ac:dyDescent="0.25">
      <c r="A46" s="236" t="s">
        <v>93</v>
      </c>
      <c r="B46" s="237"/>
      <c r="C46" s="237"/>
      <c r="D46" s="237"/>
      <c r="E46" s="237"/>
      <c r="F46" s="237"/>
      <c r="G46" s="237"/>
      <c r="H46" s="237"/>
      <c r="I46" s="237"/>
      <c r="J46" s="237"/>
      <c r="K46" s="237"/>
      <c r="L46" s="237"/>
      <c r="M46" s="237"/>
      <c r="N46" s="238"/>
      <c r="AK46" s="79"/>
      <c r="AL46" s="80" t="s">
        <v>93</v>
      </c>
    </row>
    <row r="47" spans="1:40" customFormat="1" ht="45.75" x14ac:dyDescent="0.25">
      <c r="A47" s="81" t="s">
        <v>23</v>
      </c>
      <c r="B47" s="82" t="s">
        <v>94</v>
      </c>
      <c r="C47" s="239" t="s">
        <v>95</v>
      </c>
      <c r="D47" s="239"/>
      <c r="E47" s="239"/>
      <c r="F47" s="83" t="s">
        <v>96</v>
      </c>
      <c r="G47" s="84">
        <v>0.9</v>
      </c>
      <c r="H47" s="85">
        <v>1</v>
      </c>
      <c r="I47" s="86">
        <v>0.9</v>
      </c>
      <c r="J47" s="87"/>
      <c r="K47" s="84"/>
      <c r="L47" s="87"/>
      <c r="M47" s="84"/>
      <c r="N47" s="88"/>
      <c r="AK47" s="79"/>
      <c r="AL47" s="80"/>
      <c r="AM47" s="80" t="s">
        <v>95</v>
      </c>
    </row>
    <row r="48" spans="1:40" customFormat="1" ht="15" x14ac:dyDescent="0.25">
      <c r="A48" s="89"/>
      <c r="B48" s="90"/>
      <c r="C48" s="217" t="s">
        <v>97</v>
      </c>
      <c r="D48" s="217"/>
      <c r="E48" s="217"/>
      <c r="F48" s="217"/>
      <c r="G48" s="217"/>
      <c r="H48" s="217"/>
      <c r="I48" s="217"/>
      <c r="J48" s="217"/>
      <c r="K48" s="217"/>
      <c r="L48" s="217"/>
      <c r="M48" s="217"/>
      <c r="N48" s="240"/>
      <c r="AK48" s="79"/>
      <c r="AL48" s="80"/>
      <c r="AM48" s="80"/>
      <c r="AN48" s="42" t="s">
        <v>97</v>
      </c>
    </row>
    <row r="49" spans="1:45" customFormat="1" ht="15" x14ac:dyDescent="0.25">
      <c r="A49" s="91"/>
      <c r="B49" s="92" t="s">
        <v>29</v>
      </c>
      <c r="C49" s="217" t="s">
        <v>98</v>
      </c>
      <c r="D49" s="217"/>
      <c r="E49" s="217"/>
      <c r="F49" s="93"/>
      <c r="G49" s="94"/>
      <c r="H49" s="94"/>
      <c r="I49" s="94"/>
      <c r="J49" s="95">
        <v>1348.81</v>
      </c>
      <c r="K49" s="94"/>
      <c r="L49" s="95">
        <v>1213.93</v>
      </c>
      <c r="M49" s="94"/>
      <c r="N49" s="96"/>
      <c r="AK49" s="79"/>
      <c r="AL49" s="80"/>
      <c r="AM49" s="80"/>
      <c r="AO49" s="42" t="s">
        <v>98</v>
      </c>
    </row>
    <row r="50" spans="1:45" customFormat="1" ht="15" x14ac:dyDescent="0.25">
      <c r="A50" s="91"/>
      <c r="B50" s="92" t="s">
        <v>99</v>
      </c>
      <c r="C50" s="217" t="s">
        <v>100</v>
      </c>
      <c r="D50" s="217"/>
      <c r="E50" s="217"/>
      <c r="F50" s="93"/>
      <c r="G50" s="94"/>
      <c r="H50" s="94"/>
      <c r="I50" s="94"/>
      <c r="J50" s="97">
        <v>158.07</v>
      </c>
      <c r="K50" s="94"/>
      <c r="L50" s="97">
        <v>142.26</v>
      </c>
      <c r="M50" s="98">
        <v>24.79</v>
      </c>
      <c r="N50" s="99">
        <v>3526.63</v>
      </c>
      <c r="AK50" s="79"/>
      <c r="AL50" s="80"/>
      <c r="AM50" s="80"/>
      <c r="AO50" s="42" t="s">
        <v>100</v>
      </c>
    </row>
    <row r="51" spans="1:45" customFormat="1" ht="15" x14ac:dyDescent="0.25">
      <c r="A51" s="100"/>
      <c r="B51" s="92"/>
      <c r="C51" s="217" t="s">
        <v>101</v>
      </c>
      <c r="D51" s="217"/>
      <c r="E51" s="217"/>
      <c r="F51" s="93" t="s">
        <v>102</v>
      </c>
      <c r="G51" s="98">
        <v>9.68</v>
      </c>
      <c r="H51" s="94"/>
      <c r="I51" s="101">
        <v>8.7119999999999997</v>
      </c>
      <c r="J51" s="102"/>
      <c r="K51" s="94"/>
      <c r="L51" s="102"/>
      <c r="M51" s="94"/>
      <c r="N51" s="96"/>
      <c r="AK51" s="79"/>
      <c r="AL51" s="80"/>
      <c r="AM51" s="80"/>
      <c r="AP51" s="42" t="s">
        <v>101</v>
      </c>
    </row>
    <row r="52" spans="1:45" customFormat="1" ht="15" x14ac:dyDescent="0.25">
      <c r="A52" s="89"/>
      <c r="B52" s="92"/>
      <c r="C52" s="245" t="s">
        <v>103</v>
      </c>
      <c r="D52" s="245"/>
      <c r="E52" s="245"/>
      <c r="F52" s="103"/>
      <c r="G52" s="104"/>
      <c r="H52" s="104"/>
      <c r="I52" s="104"/>
      <c r="J52" s="105">
        <v>1348.81</v>
      </c>
      <c r="K52" s="104"/>
      <c r="L52" s="105">
        <v>1213.93</v>
      </c>
      <c r="M52" s="104"/>
      <c r="N52" s="106"/>
      <c r="AK52" s="79"/>
      <c r="AL52" s="80"/>
      <c r="AM52" s="80"/>
      <c r="AQ52" s="42" t="s">
        <v>103</v>
      </c>
    </row>
    <row r="53" spans="1:45" customFormat="1" ht="15" x14ac:dyDescent="0.25">
      <c r="A53" s="100"/>
      <c r="B53" s="92"/>
      <c r="C53" s="217" t="s">
        <v>104</v>
      </c>
      <c r="D53" s="217"/>
      <c r="E53" s="217"/>
      <c r="F53" s="93"/>
      <c r="G53" s="94"/>
      <c r="H53" s="94"/>
      <c r="I53" s="94"/>
      <c r="J53" s="102"/>
      <c r="K53" s="94"/>
      <c r="L53" s="97">
        <v>142.26</v>
      </c>
      <c r="M53" s="94"/>
      <c r="N53" s="99">
        <v>3526.63</v>
      </c>
      <c r="AK53" s="79"/>
      <c r="AL53" s="80"/>
      <c r="AM53" s="80"/>
      <c r="AP53" s="42" t="s">
        <v>104</v>
      </c>
    </row>
    <row r="54" spans="1:45" customFormat="1" ht="23.25" x14ac:dyDescent="0.25">
      <c r="A54" s="100"/>
      <c r="B54" s="92" t="s">
        <v>105</v>
      </c>
      <c r="C54" s="217" t="s">
        <v>106</v>
      </c>
      <c r="D54" s="217"/>
      <c r="E54" s="217"/>
      <c r="F54" s="93" t="s">
        <v>107</v>
      </c>
      <c r="G54" s="107">
        <v>92</v>
      </c>
      <c r="H54" s="94"/>
      <c r="I54" s="107">
        <v>92</v>
      </c>
      <c r="J54" s="102"/>
      <c r="K54" s="94"/>
      <c r="L54" s="97">
        <v>130.88</v>
      </c>
      <c r="M54" s="94"/>
      <c r="N54" s="99">
        <v>3244.5</v>
      </c>
      <c r="AK54" s="79"/>
      <c r="AL54" s="80"/>
      <c r="AM54" s="80"/>
      <c r="AP54" s="42" t="s">
        <v>106</v>
      </c>
    </row>
    <row r="55" spans="1:45" customFormat="1" ht="23.25" x14ac:dyDescent="0.25">
      <c r="A55" s="100"/>
      <c r="B55" s="92" t="s">
        <v>108</v>
      </c>
      <c r="C55" s="217" t="s">
        <v>109</v>
      </c>
      <c r="D55" s="217"/>
      <c r="E55" s="217"/>
      <c r="F55" s="93" t="s">
        <v>107</v>
      </c>
      <c r="G55" s="107">
        <v>46</v>
      </c>
      <c r="H55" s="94"/>
      <c r="I55" s="107">
        <v>46</v>
      </c>
      <c r="J55" s="102"/>
      <c r="K55" s="94"/>
      <c r="L55" s="97">
        <v>65.44</v>
      </c>
      <c r="M55" s="94"/>
      <c r="N55" s="99">
        <v>1622.25</v>
      </c>
      <c r="AK55" s="79"/>
      <c r="AL55" s="80"/>
      <c r="AM55" s="80"/>
      <c r="AP55" s="42" t="s">
        <v>109</v>
      </c>
    </row>
    <row r="56" spans="1:45" customFormat="1" ht="15" x14ac:dyDescent="0.25">
      <c r="A56" s="108"/>
      <c r="B56" s="109"/>
      <c r="C56" s="239" t="s">
        <v>110</v>
      </c>
      <c r="D56" s="239"/>
      <c r="E56" s="239"/>
      <c r="F56" s="83"/>
      <c r="G56" s="84"/>
      <c r="H56" s="84"/>
      <c r="I56" s="84"/>
      <c r="J56" s="87"/>
      <c r="K56" s="84"/>
      <c r="L56" s="110">
        <v>1410.25</v>
      </c>
      <c r="M56" s="104"/>
      <c r="N56" s="88"/>
      <c r="AK56" s="79"/>
      <c r="AL56" s="80"/>
      <c r="AM56" s="80"/>
      <c r="AR56" s="80" t="s">
        <v>110</v>
      </c>
    </row>
    <row r="57" spans="1:45" customFormat="1" ht="34.5" x14ac:dyDescent="0.25">
      <c r="A57" s="81" t="s">
        <v>29</v>
      </c>
      <c r="B57" s="82" t="s">
        <v>111</v>
      </c>
      <c r="C57" s="239" t="s">
        <v>112</v>
      </c>
      <c r="D57" s="239"/>
      <c r="E57" s="239"/>
      <c r="F57" s="83" t="s">
        <v>96</v>
      </c>
      <c r="G57" s="84">
        <v>0.9</v>
      </c>
      <c r="H57" s="85">
        <v>1</v>
      </c>
      <c r="I57" s="86">
        <v>0.9</v>
      </c>
      <c r="J57" s="87"/>
      <c r="K57" s="84"/>
      <c r="L57" s="87"/>
      <c r="M57" s="84"/>
      <c r="N57" s="88"/>
      <c r="AK57" s="79"/>
      <c r="AL57" s="80"/>
      <c r="AM57" s="80" t="s">
        <v>112</v>
      </c>
      <c r="AR57" s="80"/>
    </row>
    <row r="58" spans="1:45" customFormat="1" ht="15" x14ac:dyDescent="0.25">
      <c r="A58" s="111"/>
      <c r="B58" s="92" t="s">
        <v>113</v>
      </c>
      <c r="C58" s="243" t="s">
        <v>114</v>
      </c>
      <c r="D58" s="243"/>
      <c r="E58" s="243"/>
      <c r="F58" s="243"/>
      <c r="G58" s="243"/>
      <c r="H58" s="243"/>
      <c r="I58" s="243"/>
      <c r="J58" s="243"/>
      <c r="K58" s="243"/>
      <c r="L58" s="243"/>
      <c r="M58" s="243"/>
      <c r="N58" s="244"/>
      <c r="AK58" s="79"/>
      <c r="AL58" s="80"/>
      <c r="AM58" s="80"/>
      <c r="AR58" s="80"/>
      <c r="AS58" s="42" t="s">
        <v>114</v>
      </c>
    </row>
    <row r="59" spans="1:45" customFormat="1" ht="15" x14ac:dyDescent="0.25">
      <c r="A59" s="91"/>
      <c r="B59" s="92" t="s">
        <v>29</v>
      </c>
      <c r="C59" s="217" t="s">
        <v>98</v>
      </c>
      <c r="D59" s="217"/>
      <c r="E59" s="217"/>
      <c r="F59" s="93"/>
      <c r="G59" s="94"/>
      <c r="H59" s="94"/>
      <c r="I59" s="94"/>
      <c r="J59" s="95">
        <v>1134.23</v>
      </c>
      <c r="K59" s="107">
        <v>3</v>
      </c>
      <c r="L59" s="95">
        <v>3062.42</v>
      </c>
      <c r="M59" s="94"/>
      <c r="N59" s="96"/>
      <c r="AK59" s="79"/>
      <c r="AL59" s="80"/>
      <c r="AM59" s="80"/>
      <c r="AO59" s="42" t="s">
        <v>98</v>
      </c>
      <c r="AR59" s="80"/>
    </row>
    <row r="60" spans="1:45" customFormat="1" ht="15" x14ac:dyDescent="0.25">
      <c r="A60" s="91"/>
      <c r="B60" s="92" t="s">
        <v>99</v>
      </c>
      <c r="C60" s="217" t="s">
        <v>100</v>
      </c>
      <c r="D60" s="217"/>
      <c r="E60" s="217"/>
      <c r="F60" s="93"/>
      <c r="G60" s="94"/>
      <c r="H60" s="94"/>
      <c r="I60" s="94"/>
      <c r="J60" s="97">
        <v>132.93</v>
      </c>
      <c r="K60" s="107">
        <v>3</v>
      </c>
      <c r="L60" s="97">
        <v>358.91</v>
      </c>
      <c r="M60" s="98">
        <v>24.79</v>
      </c>
      <c r="N60" s="99">
        <v>8897.3799999999992</v>
      </c>
      <c r="AK60" s="79"/>
      <c r="AL60" s="80"/>
      <c r="AM60" s="80"/>
      <c r="AO60" s="42" t="s">
        <v>100</v>
      </c>
      <c r="AR60" s="80"/>
    </row>
    <row r="61" spans="1:45" customFormat="1" ht="15" x14ac:dyDescent="0.25">
      <c r="A61" s="100"/>
      <c r="B61" s="92"/>
      <c r="C61" s="217" t="s">
        <v>101</v>
      </c>
      <c r="D61" s="217"/>
      <c r="E61" s="217"/>
      <c r="F61" s="93" t="s">
        <v>102</v>
      </c>
      <c r="G61" s="98">
        <v>8.14</v>
      </c>
      <c r="H61" s="107">
        <v>3</v>
      </c>
      <c r="I61" s="101">
        <v>21.978000000000002</v>
      </c>
      <c r="J61" s="102"/>
      <c r="K61" s="94"/>
      <c r="L61" s="102"/>
      <c r="M61" s="94"/>
      <c r="N61" s="96"/>
      <c r="AK61" s="79"/>
      <c r="AL61" s="80"/>
      <c r="AM61" s="80"/>
      <c r="AP61" s="42" t="s">
        <v>101</v>
      </c>
      <c r="AR61" s="80"/>
    </row>
    <row r="62" spans="1:45" customFormat="1" ht="15" x14ac:dyDescent="0.25">
      <c r="A62" s="89"/>
      <c r="B62" s="92"/>
      <c r="C62" s="245" t="s">
        <v>103</v>
      </c>
      <c r="D62" s="245"/>
      <c r="E62" s="245"/>
      <c r="F62" s="103"/>
      <c r="G62" s="104"/>
      <c r="H62" s="104"/>
      <c r="I62" s="104"/>
      <c r="J62" s="105">
        <v>1134.23</v>
      </c>
      <c r="K62" s="104"/>
      <c r="L62" s="105">
        <v>3062.42</v>
      </c>
      <c r="M62" s="104"/>
      <c r="N62" s="106"/>
      <c r="AK62" s="79"/>
      <c r="AL62" s="80"/>
      <c r="AM62" s="80"/>
      <c r="AQ62" s="42" t="s">
        <v>103</v>
      </c>
      <c r="AR62" s="80"/>
    </row>
    <row r="63" spans="1:45" customFormat="1" ht="15" x14ac:dyDescent="0.25">
      <c r="A63" s="100"/>
      <c r="B63" s="92"/>
      <c r="C63" s="217" t="s">
        <v>104</v>
      </c>
      <c r="D63" s="217"/>
      <c r="E63" s="217"/>
      <c r="F63" s="93"/>
      <c r="G63" s="94"/>
      <c r="H63" s="94"/>
      <c r="I63" s="94"/>
      <c r="J63" s="102"/>
      <c r="K63" s="94"/>
      <c r="L63" s="97">
        <v>358.91</v>
      </c>
      <c r="M63" s="94"/>
      <c r="N63" s="99">
        <v>8897.3799999999992</v>
      </c>
      <c r="AK63" s="79"/>
      <c r="AL63" s="80"/>
      <c r="AM63" s="80"/>
      <c r="AP63" s="42" t="s">
        <v>104</v>
      </c>
      <c r="AR63" s="80"/>
    </row>
    <row r="64" spans="1:45" customFormat="1" ht="23.25" x14ac:dyDescent="0.25">
      <c r="A64" s="100"/>
      <c r="B64" s="92" t="s">
        <v>105</v>
      </c>
      <c r="C64" s="217" t="s">
        <v>106</v>
      </c>
      <c r="D64" s="217"/>
      <c r="E64" s="217"/>
      <c r="F64" s="93" t="s">
        <v>107</v>
      </c>
      <c r="G64" s="107">
        <v>92</v>
      </c>
      <c r="H64" s="94"/>
      <c r="I64" s="107">
        <v>92</v>
      </c>
      <c r="J64" s="102"/>
      <c r="K64" s="94"/>
      <c r="L64" s="97">
        <v>330.2</v>
      </c>
      <c r="M64" s="94"/>
      <c r="N64" s="99">
        <v>8185.59</v>
      </c>
      <c r="AK64" s="79"/>
      <c r="AL64" s="80"/>
      <c r="AM64" s="80"/>
      <c r="AP64" s="42" t="s">
        <v>106</v>
      </c>
      <c r="AR64" s="80"/>
    </row>
    <row r="65" spans="1:45" customFormat="1" ht="23.25" x14ac:dyDescent="0.25">
      <c r="A65" s="100"/>
      <c r="B65" s="92" t="s">
        <v>108</v>
      </c>
      <c r="C65" s="217" t="s">
        <v>109</v>
      </c>
      <c r="D65" s="217"/>
      <c r="E65" s="217"/>
      <c r="F65" s="93" t="s">
        <v>107</v>
      </c>
      <c r="G65" s="107">
        <v>46</v>
      </c>
      <c r="H65" s="94"/>
      <c r="I65" s="107">
        <v>46</v>
      </c>
      <c r="J65" s="102"/>
      <c r="K65" s="94"/>
      <c r="L65" s="97">
        <v>165.1</v>
      </c>
      <c r="M65" s="94"/>
      <c r="N65" s="99">
        <v>4092.79</v>
      </c>
      <c r="AK65" s="79"/>
      <c r="AL65" s="80"/>
      <c r="AM65" s="80"/>
      <c r="AP65" s="42" t="s">
        <v>109</v>
      </c>
      <c r="AR65" s="80"/>
    </row>
    <row r="66" spans="1:45" customFormat="1" ht="15" x14ac:dyDescent="0.25">
      <c r="A66" s="108"/>
      <c r="B66" s="109"/>
      <c r="C66" s="239" t="s">
        <v>110</v>
      </c>
      <c r="D66" s="239"/>
      <c r="E66" s="239"/>
      <c r="F66" s="83"/>
      <c r="G66" s="84"/>
      <c r="H66" s="84"/>
      <c r="I66" s="84"/>
      <c r="J66" s="87"/>
      <c r="K66" s="84"/>
      <c r="L66" s="110">
        <v>3557.72</v>
      </c>
      <c r="M66" s="104"/>
      <c r="N66" s="88"/>
      <c r="AK66" s="79"/>
      <c r="AL66" s="80"/>
      <c r="AM66" s="80"/>
      <c r="AR66" s="80" t="s">
        <v>110</v>
      </c>
    </row>
    <row r="67" spans="1:45" customFormat="1" ht="34.5" x14ac:dyDescent="0.25">
      <c r="A67" s="81" t="s">
        <v>99</v>
      </c>
      <c r="B67" s="82" t="s">
        <v>115</v>
      </c>
      <c r="C67" s="239" t="s">
        <v>116</v>
      </c>
      <c r="D67" s="239"/>
      <c r="E67" s="239"/>
      <c r="F67" s="83" t="s">
        <v>96</v>
      </c>
      <c r="G67" s="84">
        <v>0.104</v>
      </c>
      <c r="H67" s="85">
        <v>1</v>
      </c>
      <c r="I67" s="112">
        <v>0.104</v>
      </c>
      <c r="J67" s="87"/>
      <c r="K67" s="84"/>
      <c r="L67" s="87"/>
      <c r="M67" s="84"/>
      <c r="N67" s="88"/>
      <c r="AK67" s="79"/>
      <c r="AL67" s="80"/>
      <c r="AM67" s="80" t="s">
        <v>116</v>
      </c>
      <c r="AR67" s="80"/>
    </row>
    <row r="68" spans="1:45" customFormat="1" ht="15" x14ac:dyDescent="0.25">
      <c r="A68" s="89"/>
      <c r="B68" s="90"/>
      <c r="C68" s="217" t="s">
        <v>117</v>
      </c>
      <c r="D68" s="217"/>
      <c r="E68" s="217"/>
      <c r="F68" s="217"/>
      <c r="G68" s="217"/>
      <c r="H68" s="217"/>
      <c r="I68" s="217"/>
      <c r="J68" s="217"/>
      <c r="K68" s="217"/>
      <c r="L68" s="217"/>
      <c r="M68" s="217"/>
      <c r="N68" s="240"/>
      <c r="AK68" s="79"/>
      <c r="AL68" s="80"/>
      <c r="AM68" s="80"/>
      <c r="AN68" s="42" t="s">
        <v>117</v>
      </c>
      <c r="AR68" s="80"/>
    </row>
    <row r="69" spans="1:45" customFormat="1" ht="15" x14ac:dyDescent="0.25">
      <c r="A69" s="111"/>
      <c r="B69" s="92"/>
      <c r="C69" s="243" t="s">
        <v>118</v>
      </c>
      <c r="D69" s="243"/>
      <c r="E69" s="243"/>
      <c r="F69" s="243"/>
      <c r="G69" s="243"/>
      <c r="H69" s="243"/>
      <c r="I69" s="243"/>
      <c r="J69" s="243"/>
      <c r="K69" s="243"/>
      <c r="L69" s="243"/>
      <c r="M69" s="243"/>
      <c r="N69" s="244"/>
      <c r="AK69" s="79"/>
      <c r="AL69" s="80"/>
      <c r="AM69" s="80"/>
      <c r="AR69" s="80"/>
      <c r="AS69" s="42" t="s">
        <v>118</v>
      </c>
    </row>
    <row r="70" spans="1:45" customFormat="1" ht="15" x14ac:dyDescent="0.25">
      <c r="A70" s="91"/>
      <c r="B70" s="92" t="s">
        <v>29</v>
      </c>
      <c r="C70" s="217" t="s">
        <v>98</v>
      </c>
      <c r="D70" s="217"/>
      <c r="E70" s="217"/>
      <c r="F70" s="93"/>
      <c r="G70" s="94"/>
      <c r="H70" s="94"/>
      <c r="I70" s="94"/>
      <c r="J70" s="97">
        <v>720.43</v>
      </c>
      <c r="K70" s="98">
        <v>0.85</v>
      </c>
      <c r="L70" s="97">
        <v>63.69</v>
      </c>
      <c r="M70" s="94"/>
      <c r="N70" s="96"/>
      <c r="AK70" s="79"/>
      <c r="AL70" s="80"/>
      <c r="AM70" s="80"/>
      <c r="AO70" s="42" t="s">
        <v>98</v>
      </c>
      <c r="AR70" s="80"/>
    </row>
    <row r="71" spans="1:45" customFormat="1" ht="15" x14ac:dyDescent="0.25">
      <c r="A71" s="91"/>
      <c r="B71" s="92" t="s">
        <v>99</v>
      </c>
      <c r="C71" s="217" t="s">
        <v>100</v>
      </c>
      <c r="D71" s="217"/>
      <c r="E71" s="217"/>
      <c r="F71" s="93"/>
      <c r="G71" s="94"/>
      <c r="H71" s="94"/>
      <c r="I71" s="94"/>
      <c r="J71" s="97">
        <v>98.8</v>
      </c>
      <c r="K71" s="98">
        <v>0.85</v>
      </c>
      <c r="L71" s="97">
        <v>8.73</v>
      </c>
      <c r="M71" s="98">
        <v>24.79</v>
      </c>
      <c r="N71" s="113">
        <v>216.42</v>
      </c>
      <c r="AK71" s="79"/>
      <c r="AL71" s="80"/>
      <c r="AM71" s="80"/>
      <c r="AO71" s="42" t="s">
        <v>100</v>
      </c>
      <c r="AR71" s="80"/>
    </row>
    <row r="72" spans="1:45" customFormat="1" ht="15" x14ac:dyDescent="0.25">
      <c r="A72" s="100"/>
      <c r="B72" s="92"/>
      <c r="C72" s="217" t="s">
        <v>101</v>
      </c>
      <c r="D72" s="217"/>
      <c r="E72" s="217"/>
      <c r="F72" s="93" t="s">
        <v>102</v>
      </c>
      <c r="G72" s="98">
        <v>6.05</v>
      </c>
      <c r="H72" s="98">
        <v>0.85</v>
      </c>
      <c r="I72" s="114">
        <v>0.53481999999999996</v>
      </c>
      <c r="J72" s="102"/>
      <c r="K72" s="94"/>
      <c r="L72" s="102"/>
      <c r="M72" s="94"/>
      <c r="N72" s="96"/>
      <c r="AK72" s="79"/>
      <c r="AL72" s="80"/>
      <c r="AM72" s="80"/>
      <c r="AP72" s="42" t="s">
        <v>101</v>
      </c>
      <c r="AR72" s="80"/>
    </row>
    <row r="73" spans="1:45" customFormat="1" ht="15" x14ac:dyDescent="0.25">
      <c r="A73" s="89"/>
      <c r="B73" s="92"/>
      <c r="C73" s="245" t="s">
        <v>103</v>
      </c>
      <c r="D73" s="245"/>
      <c r="E73" s="245"/>
      <c r="F73" s="103"/>
      <c r="G73" s="104"/>
      <c r="H73" s="104"/>
      <c r="I73" s="104"/>
      <c r="J73" s="115">
        <v>720.43</v>
      </c>
      <c r="K73" s="104"/>
      <c r="L73" s="115">
        <v>63.69</v>
      </c>
      <c r="M73" s="104"/>
      <c r="N73" s="106"/>
      <c r="AK73" s="79"/>
      <c r="AL73" s="80"/>
      <c r="AM73" s="80"/>
      <c r="AQ73" s="42" t="s">
        <v>103</v>
      </c>
      <c r="AR73" s="80"/>
    </row>
    <row r="74" spans="1:45" customFormat="1" ht="15" x14ac:dyDescent="0.25">
      <c r="A74" s="100"/>
      <c r="B74" s="92"/>
      <c r="C74" s="217" t="s">
        <v>104</v>
      </c>
      <c r="D74" s="217"/>
      <c r="E74" s="217"/>
      <c r="F74" s="93"/>
      <c r="G74" s="94"/>
      <c r="H74" s="94"/>
      <c r="I74" s="94"/>
      <c r="J74" s="102"/>
      <c r="K74" s="94"/>
      <c r="L74" s="97">
        <v>8.73</v>
      </c>
      <c r="M74" s="94"/>
      <c r="N74" s="113">
        <v>216.42</v>
      </c>
      <c r="AK74" s="79"/>
      <c r="AL74" s="80"/>
      <c r="AM74" s="80"/>
      <c r="AP74" s="42" t="s">
        <v>104</v>
      </c>
      <c r="AR74" s="80"/>
    </row>
    <row r="75" spans="1:45" customFormat="1" ht="23.25" x14ac:dyDescent="0.25">
      <c r="A75" s="100"/>
      <c r="B75" s="92" t="s">
        <v>105</v>
      </c>
      <c r="C75" s="217" t="s">
        <v>106</v>
      </c>
      <c r="D75" s="217"/>
      <c r="E75" s="217"/>
      <c r="F75" s="93" t="s">
        <v>107</v>
      </c>
      <c r="G75" s="107">
        <v>92</v>
      </c>
      <c r="H75" s="94"/>
      <c r="I75" s="107">
        <v>92</v>
      </c>
      <c r="J75" s="102"/>
      <c r="K75" s="94"/>
      <c r="L75" s="97">
        <v>8.0299999999999994</v>
      </c>
      <c r="M75" s="94"/>
      <c r="N75" s="113">
        <v>199.11</v>
      </c>
      <c r="AK75" s="79"/>
      <c r="AL75" s="80"/>
      <c r="AM75" s="80"/>
      <c r="AP75" s="42" t="s">
        <v>106</v>
      </c>
      <c r="AR75" s="80"/>
    </row>
    <row r="76" spans="1:45" customFormat="1" ht="23.25" x14ac:dyDescent="0.25">
      <c r="A76" s="100"/>
      <c r="B76" s="92" t="s">
        <v>108</v>
      </c>
      <c r="C76" s="217" t="s">
        <v>109</v>
      </c>
      <c r="D76" s="217"/>
      <c r="E76" s="217"/>
      <c r="F76" s="93" t="s">
        <v>107</v>
      </c>
      <c r="G76" s="107">
        <v>46</v>
      </c>
      <c r="H76" s="94"/>
      <c r="I76" s="107">
        <v>46</v>
      </c>
      <c r="J76" s="102"/>
      <c r="K76" s="94"/>
      <c r="L76" s="97">
        <v>4.0199999999999996</v>
      </c>
      <c r="M76" s="94"/>
      <c r="N76" s="113">
        <v>99.55</v>
      </c>
      <c r="AK76" s="79"/>
      <c r="AL76" s="80"/>
      <c r="AM76" s="80"/>
      <c r="AP76" s="42" t="s">
        <v>109</v>
      </c>
      <c r="AR76" s="80"/>
    </row>
    <row r="77" spans="1:45" customFormat="1" ht="15" x14ac:dyDescent="0.25">
      <c r="A77" s="108"/>
      <c r="B77" s="109"/>
      <c r="C77" s="239" t="s">
        <v>110</v>
      </c>
      <c r="D77" s="239"/>
      <c r="E77" s="239"/>
      <c r="F77" s="83"/>
      <c r="G77" s="84"/>
      <c r="H77" s="84"/>
      <c r="I77" s="84"/>
      <c r="J77" s="87"/>
      <c r="K77" s="84"/>
      <c r="L77" s="116">
        <v>75.739999999999995</v>
      </c>
      <c r="M77" s="104"/>
      <c r="N77" s="88"/>
      <c r="AK77" s="79"/>
      <c r="AL77" s="80"/>
      <c r="AM77" s="80"/>
      <c r="AR77" s="80" t="s">
        <v>110</v>
      </c>
    </row>
    <row r="78" spans="1:45" customFormat="1" ht="34.5" x14ac:dyDescent="0.25">
      <c r="A78" s="81" t="s">
        <v>119</v>
      </c>
      <c r="B78" s="82" t="s">
        <v>120</v>
      </c>
      <c r="C78" s="239" t="s">
        <v>121</v>
      </c>
      <c r="D78" s="239"/>
      <c r="E78" s="239"/>
      <c r="F78" s="83" t="s">
        <v>96</v>
      </c>
      <c r="G78" s="84">
        <v>0.104</v>
      </c>
      <c r="H78" s="85">
        <v>1</v>
      </c>
      <c r="I78" s="112">
        <v>0.104</v>
      </c>
      <c r="J78" s="87"/>
      <c r="K78" s="84"/>
      <c r="L78" s="87"/>
      <c r="M78" s="84"/>
      <c r="N78" s="88"/>
      <c r="AK78" s="79"/>
      <c r="AL78" s="80"/>
      <c r="AM78" s="80" t="s">
        <v>121</v>
      </c>
      <c r="AR78" s="80"/>
    </row>
    <row r="79" spans="1:45" customFormat="1" ht="15" x14ac:dyDescent="0.25">
      <c r="A79" s="111"/>
      <c r="B79" s="92"/>
      <c r="C79" s="243" t="s">
        <v>118</v>
      </c>
      <c r="D79" s="243"/>
      <c r="E79" s="243"/>
      <c r="F79" s="243"/>
      <c r="G79" s="243"/>
      <c r="H79" s="243"/>
      <c r="I79" s="243"/>
      <c r="J79" s="243"/>
      <c r="K79" s="243"/>
      <c r="L79" s="243"/>
      <c r="M79" s="243"/>
      <c r="N79" s="244"/>
      <c r="AK79" s="79"/>
      <c r="AL79" s="80"/>
      <c r="AM79" s="80"/>
      <c r="AR79" s="80"/>
      <c r="AS79" s="42" t="s">
        <v>118</v>
      </c>
    </row>
    <row r="80" spans="1:45" customFormat="1" ht="15" x14ac:dyDescent="0.25">
      <c r="A80" s="111"/>
      <c r="B80" s="92" t="s">
        <v>113</v>
      </c>
      <c r="C80" s="243" t="s">
        <v>114</v>
      </c>
      <c r="D80" s="243"/>
      <c r="E80" s="243"/>
      <c r="F80" s="243"/>
      <c r="G80" s="243"/>
      <c r="H80" s="243"/>
      <c r="I80" s="243"/>
      <c r="J80" s="243"/>
      <c r="K80" s="243"/>
      <c r="L80" s="243"/>
      <c r="M80" s="243"/>
      <c r="N80" s="244"/>
      <c r="AK80" s="79"/>
      <c r="AL80" s="80"/>
      <c r="AM80" s="80"/>
      <c r="AR80" s="80"/>
      <c r="AS80" s="42" t="s">
        <v>114</v>
      </c>
    </row>
    <row r="81" spans="1:44" customFormat="1" ht="15" x14ac:dyDescent="0.25">
      <c r="A81" s="91"/>
      <c r="B81" s="92" t="s">
        <v>29</v>
      </c>
      <c r="C81" s="217" t="s">
        <v>98</v>
      </c>
      <c r="D81" s="217"/>
      <c r="E81" s="217"/>
      <c r="F81" s="93"/>
      <c r="G81" s="94"/>
      <c r="H81" s="94"/>
      <c r="I81" s="94"/>
      <c r="J81" s="97">
        <v>623.98</v>
      </c>
      <c r="K81" s="98">
        <v>2.5499999999999998</v>
      </c>
      <c r="L81" s="97">
        <v>165.48</v>
      </c>
      <c r="M81" s="94"/>
      <c r="N81" s="96"/>
      <c r="AK81" s="79"/>
      <c r="AL81" s="80"/>
      <c r="AM81" s="80"/>
      <c r="AO81" s="42" t="s">
        <v>98</v>
      </c>
      <c r="AR81" s="80"/>
    </row>
    <row r="82" spans="1:44" customFormat="1" ht="15" x14ac:dyDescent="0.25">
      <c r="A82" s="91"/>
      <c r="B82" s="92" t="s">
        <v>99</v>
      </c>
      <c r="C82" s="217" t="s">
        <v>100</v>
      </c>
      <c r="D82" s="217"/>
      <c r="E82" s="217"/>
      <c r="F82" s="93"/>
      <c r="G82" s="94"/>
      <c r="H82" s="94"/>
      <c r="I82" s="94"/>
      <c r="J82" s="97">
        <v>85.57</v>
      </c>
      <c r="K82" s="98">
        <v>2.5499999999999998</v>
      </c>
      <c r="L82" s="97">
        <v>22.69</v>
      </c>
      <c r="M82" s="98">
        <v>24.79</v>
      </c>
      <c r="N82" s="113">
        <v>562.49</v>
      </c>
      <c r="AK82" s="79"/>
      <c r="AL82" s="80"/>
      <c r="AM82" s="80"/>
      <c r="AO82" s="42" t="s">
        <v>100</v>
      </c>
      <c r="AR82" s="80"/>
    </row>
    <row r="83" spans="1:44" customFormat="1" ht="15" x14ac:dyDescent="0.25">
      <c r="A83" s="100"/>
      <c r="B83" s="92"/>
      <c r="C83" s="217" t="s">
        <v>101</v>
      </c>
      <c r="D83" s="217"/>
      <c r="E83" s="217"/>
      <c r="F83" s="93" t="s">
        <v>102</v>
      </c>
      <c r="G83" s="98">
        <v>5.24</v>
      </c>
      <c r="H83" s="98">
        <v>2.5499999999999998</v>
      </c>
      <c r="I83" s="117">
        <v>1.389648</v>
      </c>
      <c r="J83" s="102"/>
      <c r="K83" s="94"/>
      <c r="L83" s="102"/>
      <c r="M83" s="94"/>
      <c r="N83" s="96"/>
      <c r="AK83" s="79"/>
      <c r="AL83" s="80"/>
      <c r="AM83" s="80"/>
      <c r="AP83" s="42" t="s">
        <v>101</v>
      </c>
      <c r="AR83" s="80"/>
    </row>
    <row r="84" spans="1:44" customFormat="1" ht="15" x14ac:dyDescent="0.25">
      <c r="A84" s="89"/>
      <c r="B84" s="92"/>
      <c r="C84" s="245" t="s">
        <v>103</v>
      </c>
      <c r="D84" s="245"/>
      <c r="E84" s="245"/>
      <c r="F84" s="103"/>
      <c r="G84" s="104"/>
      <c r="H84" s="104"/>
      <c r="I84" s="104"/>
      <c r="J84" s="115">
        <v>623.98</v>
      </c>
      <c r="K84" s="104"/>
      <c r="L84" s="115">
        <v>165.48</v>
      </c>
      <c r="M84" s="104"/>
      <c r="N84" s="106"/>
      <c r="AK84" s="79"/>
      <c r="AL84" s="80"/>
      <c r="AM84" s="80"/>
      <c r="AQ84" s="42" t="s">
        <v>103</v>
      </c>
      <c r="AR84" s="80"/>
    </row>
    <row r="85" spans="1:44" customFormat="1" ht="15" x14ac:dyDescent="0.25">
      <c r="A85" s="100"/>
      <c r="B85" s="92"/>
      <c r="C85" s="217" t="s">
        <v>104</v>
      </c>
      <c r="D85" s="217"/>
      <c r="E85" s="217"/>
      <c r="F85" s="93"/>
      <c r="G85" s="94"/>
      <c r="H85" s="94"/>
      <c r="I85" s="94"/>
      <c r="J85" s="102"/>
      <c r="K85" s="94"/>
      <c r="L85" s="97">
        <v>22.69</v>
      </c>
      <c r="M85" s="94"/>
      <c r="N85" s="113">
        <v>562.49</v>
      </c>
      <c r="AK85" s="79"/>
      <c r="AL85" s="80"/>
      <c r="AM85" s="80"/>
      <c r="AP85" s="42" t="s">
        <v>104</v>
      </c>
      <c r="AR85" s="80"/>
    </row>
    <row r="86" spans="1:44" customFormat="1" ht="23.25" x14ac:dyDescent="0.25">
      <c r="A86" s="100"/>
      <c r="B86" s="92" t="s">
        <v>105</v>
      </c>
      <c r="C86" s="217" t="s">
        <v>106</v>
      </c>
      <c r="D86" s="217"/>
      <c r="E86" s="217"/>
      <c r="F86" s="93" t="s">
        <v>107</v>
      </c>
      <c r="G86" s="107">
        <v>92</v>
      </c>
      <c r="H86" s="94"/>
      <c r="I86" s="107">
        <v>92</v>
      </c>
      <c r="J86" s="102"/>
      <c r="K86" s="94"/>
      <c r="L86" s="97">
        <v>20.87</v>
      </c>
      <c r="M86" s="94"/>
      <c r="N86" s="113">
        <v>517.49</v>
      </c>
      <c r="AK86" s="79"/>
      <c r="AL86" s="80"/>
      <c r="AM86" s="80"/>
      <c r="AP86" s="42" t="s">
        <v>106</v>
      </c>
      <c r="AR86" s="80"/>
    </row>
    <row r="87" spans="1:44" customFormat="1" ht="23.25" x14ac:dyDescent="0.25">
      <c r="A87" s="100"/>
      <c r="B87" s="92" t="s">
        <v>108</v>
      </c>
      <c r="C87" s="217" t="s">
        <v>109</v>
      </c>
      <c r="D87" s="217"/>
      <c r="E87" s="217"/>
      <c r="F87" s="93" t="s">
        <v>107</v>
      </c>
      <c r="G87" s="107">
        <v>46</v>
      </c>
      <c r="H87" s="94"/>
      <c r="I87" s="107">
        <v>46</v>
      </c>
      <c r="J87" s="102"/>
      <c r="K87" s="94"/>
      <c r="L87" s="97">
        <v>10.44</v>
      </c>
      <c r="M87" s="94"/>
      <c r="N87" s="113">
        <v>258.75</v>
      </c>
      <c r="AK87" s="79"/>
      <c r="AL87" s="80"/>
      <c r="AM87" s="80"/>
      <c r="AP87" s="42" t="s">
        <v>109</v>
      </c>
      <c r="AR87" s="80"/>
    </row>
    <row r="88" spans="1:44" customFormat="1" ht="15" x14ac:dyDescent="0.25">
      <c r="A88" s="108"/>
      <c r="B88" s="109"/>
      <c r="C88" s="239" t="s">
        <v>110</v>
      </c>
      <c r="D88" s="239"/>
      <c r="E88" s="239"/>
      <c r="F88" s="83"/>
      <c r="G88" s="84"/>
      <c r="H88" s="84"/>
      <c r="I88" s="84"/>
      <c r="J88" s="87"/>
      <c r="K88" s="84"/>
      <c r="L88" s="116">
        <v>196.79</v>
      </c>
      <c r="M88" s="104"/>
      <c r="N88" s="88"/>
      <c r="AK88" s="79"/>
      <c r="AL88" s="80"/>
      <c r="AM88" s="80"/>
      <c r="AR88" s="80" t="s">
        <v>110</v>
      </c>
    </row>
    <row r="89" spans="1:44" customFormat="1" ht="57" x14ac:dyDescent="0.25">
      <c r="A89" s="81" t="s">
        <v>122</v>
      </c>
      <c r="B89" s="82" t="s">
        <v>123</v>
      </c>
      <c r="C89" s="239" t="s">
        <v>124</v>
      </c>
      <c r="D89" s="239"/>
      <c r="E89" s="239"/>
      <c r="F89" s="83" t="s">
        <v>96</v>
      </c>
      <c r="G89" s="84">
        <v>0.79600000000000004</v>
      </c>
      <c r="H89" s="85">
        <v>1</v>
      </c>
      <c r="I89" s="112">
        <v>0.79600000000000004</v>
      </c>
      <c r="J89" s="87"/>
      <c r="K89" s="84"/>
      <c r="L89" s="87"/>
      <c r="M89" s="84"/>
      <c r="N89" s="88"/>
      <c r="AK89" s="79"/>
      <c r="AL89" s="80"/>
      <c r="AM89" s="80" t="s">
        <v>124</v>
      </c>
      <c r="AR89" s="80"/>
    </row>
    <row r="90" spans="1:44" customFormat="1" ht="15" x14ac:dyDescent="0.25">
      <c r="A90" s="89"/>
      <c r="B90" s="90"/>
      <c r="C90" s="217" t="s">
        <v>125</v>
      </c>
      <c r="D90" s="217"/>
      <c r="E90" s="217"/>
      <c r="F90" s="217"/>
      <c r="G90" s="217"/>
      <c r="H90" s="217"/>
      <c r="I90" s="217"/>
      <c r="J90" s="217"/>
      <c r="K90" s="217"/>
      <c r="L90" s="217"/>
      <c r="M90" s="217"/>
      <c r="N90" s="240"/>
      <c r="AK90" s="79"/>
      <c r="AL90" s="80"/>
      <c r="AM90" s="80"/>
      <c r="AN90" s="42" t="s">
        <v>125</v>
      </c>
      <c r="AR90" s="80"/>
    </row>
    <row r="91" spans="1:44" customFormat="1" ht="15" x14ac:dyDescent="0.25">
      <c r="A91" s="91"/>
      <c r="B91" s="92" t="s">
        <v>23</v>
      </c>
      <c r="C91" s="217" t="s">
        <v>126</v>
      </c>
      <c r="D91" s="217"/>
      <c r="E91" s="217"/>
      <c r="F91" s="93"/>
      <c r="G91" s="94"/>
      <c r="H91" s="94"/>
      <c r="I91" s="94"/>
      <c r="J91" s="97">
        <v>112.5</v>
      </c>
      <c r="K91" s="94"/>
      <c r="L91" s="97">
        <v>89.55</v>
      </c>
      <c r="M91" s="98">
        <v>24.79</v>
      </c>
      <c r="N91" s="99">
        <v>2219.94</v>
      </c>
      <c r="AK91" s="79"/>
      <c r="AL91" s="80"/>
      <c r="AM91" s="80"/>
      <c r="AO91" s="42" t="s">
        <v>126</v>
      </c>
      <c r="AR91" s="80"/>
    </row>
    <row r="92" spans="1:44" customFormat="1" ht="15" x14ac:dyDescent="0.25">
      <c r="A92" s="91"/>
      <c r="B92" s="92" t="s">
        <v>29</v>
      </c>
      <c r="C92" s="217" t="s">
        <v>98</v>
      </c>
      <c r="D92" s="217"/>
      <c r="E92" s="217"/>
      <c r="F92" s="93"/>
      <c r="G92" s="94"/>
      <c r="H92" s="94"/>
      <c r="I92" s="94"/>
      <c r="J92" s="95">
        <v>4111.05</v>
      </c>
      <c r="K92" s="94"/>
      <c r="L92" s="95">
        <v>3272.4</v>
      </c>
      <c r="M92" s="94"/>
      <c r="N92" s="96"/>
      <c r="AK92" s="79"/>
      <c r="AL92" s="80"/>
      <c r="AM92" s="80"/>
      <c r="AO92" s="42" t="s">
        <v>98</v>
      </c>
      <c r="AR92" s="80"/>
    </row>
    <row r="93" spans="1:44" customFormat="1" ht="15" x14ac:dyDescent="0.25">
      <c r="A93" s="91"/>
      <c r="B93" s="92" t="s">
        <v>99</v>
      </c>
      <c r="C93" s="217" t="s">
        <v>100</v>
      </c>
      <c r="D93" s="217"/>
      <c r="E93" s="217"/>
      <c r="F93" s="93"/>
      <c r="G93" s="94"/>
      <c r="H93" s="94"/>
      <c r="I93" s="94"/>
      <c r="J93" s="97">
        <v>540.36</v>
      </c>
      <c r="K93" s="94"/>
      <c r="L93" s="97">
        <v>430.13</v>
      </c>
      <c r="M93" s="98">
        <v>24.79</v>
      </c>
      <c r="N93" s="99">
        <v>10662.92</v>
      </c>
      <c r="AK93" s="79"/>
      <c r="AL93" s="80"/>
      <c r="AM93" s="80"/>
      <c r="AO93" s="42" t="s">
        <v>100</v>
      </c>
      <c r="AR93" s="80"/>
    </row>
    <row r="94" spans="1:44" customFormat="1" ht="15" x14ac:dyDescent="0.25">
      <c r="A94" s="91"/>
      <c r="B94" s="92" t="s">
        <v>119</v>
      </c>
      <c r="C94" s="217" t="s">
        <v>127</v>
      </c>
      <c r="D94" s="217"/>
      <c r="E94" s="217"/>
      <c r="F94" s="93"/>
      <c r="G94" s="94"/>
      <c r="H94" s="94"/>
      <c r="I94" s="94"/>
      <c r="J94" s="97">
        <v>7.75</v>
      </c>
      <c r="K94" s="94"/>
      <c r="L94" s="97">
        <v>6.17</v>
      </c>
      <c r="M94" s="94"/>
      <c r="N94" s="96"/>
      <c r="AK94" s="79"/>
      <c r="AL94" s="80"/>
      <c r="AM94" s="80"/>
      <c r="AO94" s="42" t="s">
        <v>127</v>
      </c>
      <c r="AR94" s="80"/>
    </row>
    <row r="95" spans="1:44" customFormat="1" ht="15" x14ac:dyDescent="0.25">
      <c r="A95" s="100"/>
      <c r="B95" s="92"/>
      <c r="C95" s="217" t="s">
        <v>128</v>
      </c>
      <c r="D95" s="217"/>
      <c r="E95" s="217"/>
      <c r="F95" s="93" t="s">
        <v>102</v>
      </c>
      <c r="G95" s="98">
        <v>11.41</v>
      </c>
      <c r="H95" s="94"/>
      <c r="I95" s="114">
        <v>9.0823599999999995</v>
      </c>
      <c r="J95" s="102"/>
      <c r="K95" s="94"/>
      <c r="L95" s="102"/>
      <c r="M95" s="94"/>
      <c r="N95" s="96"/>
      <c r="AK95" s="79"/>
      <c r="AL95" s="80"/>
      <c r="AM95" s="80"/>
      <c r="AP95" s="42" t="s">
        <v>128</v>
      </c>
      <c r="AR95" s="80"/>
    </row>
    <row r="96" spans="1:44" customFormat="1" ht="15" x14ac:dyDescent="0.25">
      <c r="A96" s="100"/>
      <c r="B96" s="92"/>
      <c r="C96" s="217" t="s">
        <v>101</v>
      </c>
      <c r="D96" s="217"/>
      <c r="E96" s="217"/>
      <c r="F96" s="93" t="s">
        <v>102</v>
      </c>
      <c r="G96" s="98">
        <v>33.090000000000003</v>
      </c>
      <c r="H96" s="94"/>
      <c r="I96" s="114">
        <v>26.339639999999999</v>
      </c>
      <c r="J96" s="102"/>
      <c r="K96" s="94"/>
      <c r="L96" s="102"/>
      <c r="M96" s="94"/>
      <c r="N96" s="96"/>
      <c r="AK96" s="79"/>
      <c r="AL96" s="80"/>
      <c r="AM96" s="80"/>
      <c r="AP96" s="42" t="s">
        <v>101</v>
      </c>
      <c r="AR96" s="80"/>
    </row>
    <row r="97" spans="1:44" customFormat="1" ht="15" x14ac:dyDescent="0.25">
      <c r="A97" s="89"/>
      <c r="B97" s="92"/>
      <c r="C97" s="245" t="s">
        <v>103</v>
      </c>
      <c r="D97" s="245"/>
      <c r="E97" s="245"/>
      <c r="F97" s="103"/>
      <c r="G97" s="104"/>
      <c r="H97" s="104"/>
      <c r="I97" s="104"/>
      <c r="J97" s="105">
        <v>4231.3</v>
      </c>
      <c r="K97" s="104"/>
      <c r="L97" s="105">
        <v>3368.12</v>
      </c>
      <c r="M97" s="104"/>
      <c r="N97" s="106"/>
      <c r="AK97" s="79"/>
      <c r="AL97" s="80"/>
      <c r="AM97" s="80"/>
      <c r="AQ97" s="42" t="s">
        <v>103</v>
      </c>
      <c r="AR97" s="80"/>
    </row>
    <row r="98" spans="1:44" customFormat="1" ht="15" x14ac:dyDescent="0.25">
      <c r="A98" s="100"/>
      <c r="B98" s="92"/>
      <c r="C98" s="217" t="s">
        <v>104</v>
      </c>
      <c r="D98" s="217"/>
      <c r="E98" s="217"/>
      <c r="F98" s="93"/>
      <c r="G98" s="94"/>
      <c r="H98" s="94"/>
      <c r="I98" s="94"/>
      <c r="J98" s="102"/>
      <c r="K98" s="94"/>
      <c r="L98" s="97">
        <v>519.67999999999995</v>
      </c>
      <c r="M98" s="94"/>
      <c r="N98" s="99">
        <v>12882.86</v>
      </c>
      <c r="AK98" s="79"/>
      <c r="AL98" s="80"/>
      <c r="AM98" s="80"/>
      <c r="AP98" s="42" t="s">
        <v>104</v>
      </c>
      <c r="AR98" s="80"/>
    </row>
    <row r="99" spans="1:44" customFormat="1" ht="23.25" x14ac:dyDescent="0.25">
      <c r="A99" s="100"/>
      <c r="B99" s="92" t="s">
        <v>105</v>
      </c>
      <c r="C99" s="217" t="s">
        <v>106</v>
      </c>
      <c r="D99" s="217"/>
      <c r="E99" s="217"/>
      <c r="F99" s="93" t="s">
        <v>107</v>
      </c>
      <c r="G99" s="107">
        <v>92</v>
      </c>
      <c r="H99" s="94"/>
      <c r="I99" s="107">
        <v>92</v>
      </c>
      <c r="J99" s="102"/>
      <c r="K99" s="94"/>
      <c r="L99" s="97">
        <v>478.11</v>
      </c>
      <c r="M99" s="94"/>
      <c r="N99" s="99">
        <v>11852.23</v>
      </c>
      <c r="AK99" s="79"/>
      <c r="AL99" s="80"/>
      <c r="AM99" s="80"/>
      <c r="AP99" s="42" t="s">
        <v>106</v>
      </c>
      <c r="AR99" s="80"/>
    </row>
    <row r="100" spans="1:44" customFormat="1" ht="23.25" x14ac:dyDescent="0.25">
      <c r="A100" s="100"/>
      <c r="B100" s="92" t="s">
        <v>108</v>
      </c>
      <c r="C100" s="217" t="s">
        <v>109</v>
      </c>
      <c r="D100" s="217"/>
      <c r="E100" s="217"/>
      <c r="F100" s="93" t="s">
        <v>107</v>
      </c>
      <c r="G100" s="107">
        <v>46</v>
      </c>
      <c r="H100" s="94"/>
      <c r="I100" s="107">
        <v>46</v>
      </c>
      <c r="J100" s="102"/>
      <c r="K100" s="94"/>
      <c r="L100" s="97">
        <v>239.05</v>
      </c>
      <c r="M100" s="94"/>
      <c r="N100" s="99">
        <v>5926.12</v>
      </c>
      <c r="AK100" s="79"/>
      <c r="AL100" s="80"/>
      <c r="AM100" s="80"/>
      <c r="AP100" s="42" t="s">
        <v>109</v>
      </c>
      <c r="AR100" s="80"/>
    </row>
    <row r="101" spans="1:44" customFormat="1" ht="15" x14ac:dyDescent="0.25">
      <c r="A101" s="108"/>
      <c r="B101" s="109"/>
      <c r="C101" s="239" t="s">
        <v>110</v>
      </c>
      <c r="D101" s="239"/>
      <c r="E101" s="239"/>
      <c r="F101" s="83"/>
      <c r="G101" s="84"/>
      <c r="H101" s="84"/>
      <c r="I101" s="84"/>
      <c r="J101" s="87"/>
      <c r="K101" s="84"/>
      <c r="L101" s="110">
        <v>4085.28</v>
      </c>
      <c r="M101" s="104"/>
      <c r="N101" s="88"/>
      <c r="AK101" s="79"/>
      <c r="AL101" s="80"/>
      <c r="AM101" s="80"/>
      <c r="AR101" s="80" t="s">
        <v>110</v>
      </c>
    </row>
    <row r="102" spans="1:44" customFormat="1" ht="45.75" x14ac:dyDescent="0.25">
      <c r="A102" s="81" t="s">
        <v>129</v>
      </c>
      <c r="B102" s="82" t="s">
        <v>130</v>
      </c>
      <c r="C102" s="239" t="s">
        <v>131</v>
      </c>
      <c r="D102" s="239"/>
      <c r="E102" s="239"/>
      <c r="F102" s="83" t="s">
        <v>132</v>
      </c>
      <c r="G102" s="84">
        <v>1114.4000000000001</v>
      </c>
      <c r="H102" s="85">
        <v>1</v>
      </c>
      <c r="I102" s="86">
        <v>1114.4000000000001</v>
      </c>
      <c r="J102" s="116">
        <v>17.55</v>
      </c>
      <c r="K102" s="84"/>
      <c r="L102" s="110">
        <v>19557.72</v>
      </c>
      <c r="M102" s="84"/>
      <c r="N102" s="88"/>
      <c r="AK102" s="79"/>
      <c r="AL102" s="80"/>
      <c r="AM102" s="80" t="s">
        <v>131</v>
      </c>
      <c r="AR102" s="80"/>
    </row>
    <row r="103" spans="1:44" customFormat="1" ht="15" x14ac:dyDescent="0.25">
      <c r="A103" s="89"/>
      <c r="B103" s="90"/>
      <c r="C103" s="217" t="s">
        <v>133</v>
      </c>
      <c r="D103" s="217"/>
      <c r="E103" s="217"/>
      <c r="F103" s="217"/>
      <c r="G103" s="217"/>
      <c r="H103" s="217"/>
      <c r="I103" s="217"/>
      <c r="J103" s="217"/>
      <c r="K103" s="217"/>
      <c r="L103" s="217"/>
      <c r="M103" s="217"/>
      <c r="N103" s="240"/>
      <c r="AK103" s="79"/>
      <c r="AL103" s="80"/>
      <c r="AM103" s="80"/>
      <c r="AN103" s="42" t="s">
        <v>133</v>
      </c>
      <c r="AR103" s="80"/>
    </row>
    <row r="104" spans="1:44" customFormat="1" ht="15" x14ac:dyDescent="0.25">
      <c r="A104" s="108"/>
      <c r="B104" s="109"/>
      <c r="C104" s="239" t="s">
        <v>110</v>
      </c>
      <c r="D104" s="239"/>
      <c r="E104" s="239"/>
      <c r="F104" s="83"/>
      <c r="G104" s="84"/>
      <c r="H104" s="84"/>
      <c r="I104" s="84"/>
      <c r="J104" s="87"/>
      <c r="K104" s="84"/>
      <c r="L104" s="110">
        <v>19557.72</v>
      </c>
      <c r="M104" s="104"/>
      <c r="N104" s="88"/>
      <c r="AK104" s="79"/>
      <c r="AL104" s="80"/>
      <c r="AM104" s="80"/>
      <c r="AR104" s="80" t="s">
        <v>110</v>
      </c>
    </row>
    <row r="105" spans="1:44" customFormat="1" ht="15" x14ac:dyDescent="0.25">
      <c r="A105" s="236" t="s">
        <v>134</v>
      </c>
      <c r="B105" s="237"/>
      <c r="C105" s="237"/>
      <c r="D105" s="237"/>
      <c r="E105" s="237"/>
      <c r="F105" s="237"/>
      <c r="G105" s="237"/>
      <c r="H105" s="237"/>
      <c r="I105" s="237"/>
      <c r="J105" s="237"/>
      <c r="K105" s="237"/>
      <c r="L105" s="237"/>
      <c r="M105" s="237"/>
      <c r="N105" s="238"/>
      <c r="AK105" s="79"/>
      <c r="AL105" s="80" t="s">
        <v>134</v>
      </c>
      <c r="AM105" s="80"/>
      <c r="AR105" s="80"/>
    </row>
    <row r="106" spans="1:44" customFormat="1" ht="68.25" x14ac:dyDescent="0.25">
      <c r="A106" s="81" t="s">
        <v>135</v>
      </c>
      <c r="B106" s="82" t="s">
        <v>136</v>
      </c>
      <c r="C106" s="239" t="s">
        <v>137</v>
      </c>
      <c r="D106" s="239"/>
      <c r="E106" s="239"/>
      <c r="F106" s="83" t="s">
        <v>96</v>
      </c>
      <c r="G106" s="84">
        <v>0.91300000000000003</v>
      </c>
      <c r="H106" s="85">
        <v>1</v>
      </c>
      <c r="I106" s="112">
        <v>0.91300000000000003</v>
      </c>
      <c r="J106" s="87"/>
      <c r="K106" s="84"/>
      <c r="L106" s="87"/>
      <c r="M106" s="84"/>
      <c r="N106" s="88"/>
      <c r="AK106" s="79"/>
      <c r="AL106" s="80"/>
      <c r="AM106" s="80" t="s">
        <v>137</v>
      </c>
      <c r="AR106" s="80"/>
    </row>
    <row r="107" spans="1:44" customFormat="1" ht="15" x14ac:dyDescent="0.25">
      <c r="A107" s="89"/>
      <c r="B107" s="90"/>
      <c r="C107" s="217" t="s">
        <v>138</v>
      </c>
      <c r="D107" s="217"/>
      <c r="E107" s="217"/>
      <c r="F107" s="217"/>
      <c r="G107" s="217"/>
      <c r="H107" s="217"/>
      <c r="I107" s="217"/>
      <c r="J107" s="217"/>
      <c r="K107" s="217"/>
      <c r="L107" s="217"/>
      <c r="M107" s="217"/>
      <c r="N107" s="240"/>
      <c r="AK107" s="79"/>
      <c r="AL107" s="80"/>
      <c r="AM107" s="80"/>
      <c r="AN107" s="42" t="s">
        <v>138</v>
      </c>
      <c r="AR107" s="80"/>
    </row>
    <row r="108" spans="1:44" customFormat="1" ht="15" x14ac:dyDescent="0.25">
      <c r="A108" s="91"/>
      <c r="B108" s="92" t="s">
        <v>23</v>
      </c>
      <c r="C108" s="217" t="s">
        <v>126</v>
      </c>
      <c r="D108" s="217"/>
      <c r="E108" s="217"/>
      <c r="F108" s="93"/>
      <c r="G108" s="94"/>
      <c r="H108" s="94"/>
      <c r="I108" s="94"/>
      <c r="J108" s="97">
        <v>103.33</v>
      </c>
      <c r="K108" s="94"/>
      <c r="L108" s="97">
        <v>94.34</v>
      </c>
      <c r="M108" s="98">
        <v>24.79</v>
      </c>
      <c r="N108" s="99">
        <v>2338.69</v>
      </c>
      <c r="AK108" s="79"/>
      <c r="AL108" s="80"/>
      <c r="AM108" s="80"/>
      <c r="AO108" s="42" t="s">
        <v>126</v>
      </c>
      <c r="AR108" s="80"/>
    </row>
    <row r="109" spans="1:44" customFormat="1" ht="15" x14ac:dyDescent="0.25">
      <c r="A109" s="91"/>
      <c r="B109" s="92" t="s">
        <v>29</v>
      </c>
      <c r="C109" s="217" t="s">
        <v>98</v>
      </c>
      <c r="D109" s="217"/>
      <c r="E109" s="217"/>
      <c r="F109" s="93"/>
      <c r="G109" s="94"/>
      <c r="H109" s="94"/>
      <c r="I109" s="94"/>
      <c r="J109" s="95">
        <v>2865.38</v>
      </c>
      <c r="K109" s="94"/>
      <c r="L109" s="95">
        <v>2616.09</v>
      </c>
      <c r="M109" s="94"/>
      <c r="N109" s="96"/>
      <c r="AK109" s="79"/>
      <c r="AL109" s="80"/>
      <c r="AM109" s="80"/>
      <c r="AO109" s="42" t="s">
        <v>98</v>
      </c>
      <c r="AR109" s="80"/>
    </row>
    <row r="110" spans="1:44" customFormat="1" ht="15" x14ac:dyDescent="0.25">
      <c r="A110" s="91"/>
      <c r="B110" s="92" t="s">
        <v>99</v>
      </c>
      <c r="C110" s="217" t="s">
        <v>100</v>
      </c>
      <c r="D110" s="217"/>
      <c r="E110" s="217"/>
      <c r="F110" s="93"/>
      <c r="G110" s="94"/>
      <c r="H110" s="94"/>
      <c r="I110" s="94"/>
      <c r="J110" s="97">
        <v>371.83</v>
      </c>
      <c r="K110" s="94"/>
      <c r="L110" s="97">
        <v>339.48</v>
      </c>
      <c r="M110" s="98">
        <v>24.79</v>
      </c>
      <c r="N110" s="99">
        <v>8415.7099999999991</v>
      </c>
      <c r="AK110" s="79"/>
      <c r="AL110" s="80"/>
      <c r="AM110" s="80"/>
      <c r="AO110" s="42" t="s">
        <v>100</v>
      </c>
      <c r="AR110" s="80"/>
    </row>
    <row r="111" spans="1:44" customFormat="1" ht="15" x14ac:dyDescent="0.25">
      <c r="A111" s="100"/>
      <c r="B111" s="92"/>
      <c r="C111" s="217" t="s">
        <v>128</v>
      </c>
      <c r="D111" s="217"/>
      <c r="E111" s="217"/>
      <c r="F111" s="93" t="s">
        <v>102</v>
      </c>
      <c r="G111" s="98">
        <v>10.48</v>
      </c>
      <c r="H111" s="94"/>
      <c r="I111" s="114">
        <v>9.5682399999999994</v>
      </c>
      <c r="J111" s="102"/>
      <c r="K111" s="94"/>
      <c r="L111" s="102"/>
      <c r="M111" s="94"/>
      <c r="N111" s="96"/>
      <c r="AK111" s="79"/>
      <c r="AL111" s="80"/>
      <c r="AM111" s="80"/>
      <c r="AP111" s="42" t="s">
        <v>128</v>
      </c>
      <c r="AR111" s="80"/>
    </row>
    <row r="112" spans="1:44" customFormat="1" ht="15" x14ac:dyDescent="0.25">
      <c r="A112" s="100"/>
      <c r="B112" s="92"/>
      <c r="C112" s="217" t="s">
        <v>101</v>
      </c>
      <c r="D112" s="217"/>
      <c r="E112" s="217"/>
      <c r="F112" s="93" t="s">
        <v>102</v>
      </c>
      <c r="G112" s="98">
        <v>22.77</v>
      </c>
      <c r="H112" s="94"/>
      <c r="I112" s="114">
        <v>20.789010000000001</v>
      </c>
      <c r="J112" s="102"/>
      <c r="K112" s="94"/>
      <c r="L112" s="102"/>
      <c r="M112" s="94"/>
      <c r="N112" s="96"/>
      <c r="AK112" s="79"/>
      <c r="AL112" s="80"/>
      <c r="AM112" s="80"/>
      <c r="AP112" s="42" t="s">
        <v>101</v>
      </c>
      <c r="AR112" s="80"/>
    </row>
    <row r="113" spans="1:44" customFormat="1" ht="15" x14ac:dyDescent="0.25">
      <c r="A113" s="89"/>
      <c r="B113" s="92"/>
      <c r="C113" s="245" t="s">
        <v>103</v>
      </c>
      <c r="D113" s="245"/>
      <c r="E113" s="245"/>
      <c r="F113" s="103"/>
      <c r="G113" s="104"/>
      <c r="H113" s="104"/>
      <c r="I113" s="104"/>
      <c r="J113" s="105">
        <v>2968.71</v>
      </c>
      <c r="K113" s="104"/>
      <c r="L113" s="105">
        <v>2710.43</v>
      </c>
      <c r="M113" s="104"/>
      <c r="N113" s="106"/>
      <c r="AK113" s="79"/>
      <c r="AL113" s="80"/>
      <c r="AM113" s="80"/>
      <c r="AQ113" s="42" t="s">
        <v>103</v>
      </c>
      <c r="AR113" s="80"/>
    </row>
    <row r="114" spans="1:44" customFormat="1" ht="15" x14ac:dyDescent="0.25">
      <c r="A114" s="100"/>
      <c r="B114" s="92"/>
      <c r="C114" s="217" t="s">
        <v>104</v>
      </c>
      <c r="D114" s="217"/>
      <c r="E114" s="217"/>
      <c r="F114" s="93"/>
      <c r="G114" s="94"/>
      <c r="H114" s="94"/>
      <c r="I114" s="94"/>
      <c r="J114" s="102"/>
      <c r="K114" s="94"/>
      <c r="L114" s="97">
        <v>433.82</v>
      </c>
      <c r="M114" s="94"/>
      <c r="N114" s="99">
        <v>10754.4</v>
      </c>
      <c r="AK114" s="79"/>
      <c r="AL114" s="80"/>
      <c r="AM114" s="80"/>
      <c r="AP114" s="42" t="s">
        <v>104</v>
      </c>
      <c r="AR114" s="80"/>
    </row>
    <row r="115" spans="1:44" customFormat="1" ht="23.25" x14ac:dyDescent="0.25">
      <c r="A115" s="100"/>
      <c r="B115" s="92" t="s">
        <v>105</v>
      </c>
      <c r="C115" s="217" t="s">
        <v>106</v>
      </c>
      <c r="D115" s="217"/>
      <c r="E115" s="217"/>
      <c r="F115" s="93" t="s">
        <v>107</v>
      </c>
      <c r="G115" s="107">
        <v>92</v>
      </c>
      <c r="H115" s="94"/>
      <c r="I115" s="107">
        <v>92</v>
      </c>
      <c r="J115" s="102"/>
      <c r="K115" s="94"/>
      <c r="L115" s="97">
        <v>399.11</v>
      </c>
      <c r="M115" s="94"/>
      <c r="N115" s="99">
        <v>9894.0499999999993</v>
      </c>
      <c r="AK115" s="79"/>
      <c r="AL115" s="80"/>
      <c r="AM115" s="80"/>
      <c r="AP115" s="42" t="s">
        <v>106</v>
      </c>
      <c r="AR115" s="80"/>
    </row>
    <row r="116" spans="1:44" customFormat="1" ht="23.25" x14ac:dyDescent="0.25">
      <c r="A116" s="100"/>
      <c r="B116" s="92" t="s">
        <v>108</v>
      </c>
      <c r="C116" s="217" t="s">
        <v>109</v>
      </c>
      <c r="D116" s="217"/>
      <c r="E116" s="217"/>
      <c r="F116" s="93" t="s">
        <v>107</v>
      </c>
      <c r="G116" s="107">
        <v>46</v>
      </c>
      <c r="H116" s="94"/>
      <c r="I116" s="107">
        <v>46</v>
      </c>
      <c r="J116" s="102"/>
      <c r="K116" s="94"/>
      <c r="L116" s="97">
        <v>199.56</v>
      </c>
      <c r="M116" s="94"/>
      <c r="N116" s="99">
        <v>4947.0200000000004</v>
      </c>
      <c r="AK116" s="79"/>
      <c r="AL116" s="80"/>
      <c r="AM116" s="80"/>
      <c r="AP116" s="42" t="s">
        <v>109</v>
      </c>
      <c r="AR116" s="80"/>
    </row>
    <row r="117" spans="1:44" customFormat="1" ht="15" x14ac:dyDescent="0.25">
      <c r="A117" s="108"/>
      <c r="B117" s="109"/>
      <c r="C117" s="239" t="s">
        <v>110</v>
      </c>
      <c r="D117" s="239"/>
      <c r="E117" s="239"/>
      <c r="F117" s="83"/>
      <c r="G117" s="84"/>
      <c r="H117" s="84"/>
      <c r="I117" s="84"/>
      <c r="J117" s="87"/>
      <c r="K117" s="84"/>
      <c r="L117" s="110">
        <v>3309.1</v>
      </c>
      <c r="M117" s="104"/>
      <c r="N117" s="88"/>
      <c r="AK117" s="79"/>
      <c r="AL117" s="80"/>
      <c r="AM117" s="80"/>
      <c r="AR117" s="80" t="s">
        <v>110</v>
      </c>
    </row>
    <row r="118" spans="1:44" customFormat="1" ht="57" x14ac:dyDescent="0.25">
      <c r="A118" s="81" t="s">
        <v>139</v>
      </c>
      <c r="B118" s="82" t="s">
        <v>123</v>
      </c>
      <c r="C118" s="239" t="s">
        <v>140</v>
      </c>
      <c r="D118" s="239"/>
      <c r="E118" s="239"/>
      <c r="F118" s="83" t="s">
        <v>96</v>
      </c>
      <c r="G118" s="84">
        <v>0.70299999999999996</v>
      </c>
      <c r="H118" s="85">
        <v>1</v>
      </c>
      <c r="I118" s="112">
        <v>0.70299999999999996</v>
      </c>
      <c r="J118" s="87"/>
      <c r="K118" s="84"/>
      <c r="L118" s="87"/>
      <c r="M118" s="84"/>
      <c r="N118" s="88"/>
      <c r="AK118" s="79"/>
      <c r="AL118" s="80"/>
      <c r="AM118" s="80" t="s">
        <v>140</v>
      </c>
      <c r="AR118" s="80"/>
    </row>
    <row r="119" spans="1:44" customFormat="1" ht="15" x14ac:dyDescent="0.25">
      <c r="A119" s="89"/>
      <c r="B119" s="90"/>
      <c r="C119" s="217" t="s">
        <v>141</v>
      </c>
      <c r="D119" s="217"/>
      <c r="E119" s="217"/>
      <c r="F119" s="217"/>
      <c r="G119" s="217"/>
      <c r="H119" s="217"/>
      <c r="I119" s="217"/>
      <c r="J119" s="217"/>
      <c r="K119" s="217"/>
      <c r="L119" s="217"/>
      <c r="M119" s="217"/>
      <c r="N119" s="240"/>
      <c r="AK119" s="79"/>
      <c r="AL119" s="80"/>
      <c r="AM119" s="80"/>
      <c r="AN119" s="42" t="s">
        <v>141</v>
      </c>
      <c r="AR119" s="80"/>
    </row>
    <row r="120" spans="1:44" customFormat="1" ht="15" x14ac:dyDescent="0.25">
      <c r="A120" s="91"/>
      <c r="B120" s="92" t="s">
        <v>23</v>
      </c>
      <c r="C120" s="217" t="s">
        <v>126</v>
      </c>
      <c r="D120" s="217"/>
      <c r="E120" s="217"/>
      <c r="F120" s="93"/>
      <c r="G120" s="94"/>
      <c r="H120" s="94"/>
      <c r="I120" s="94"/>
      <c r="J120" s="97">
        <v>112.5</v>
      </c>
      <c r="K120" s="94"/>
      <c r="L120" s="97">
        <v>79.09</v>
      </c>
      <c r="M120" s="98">
        <v>24.79</v>
      </c>
      <c r="N120" s="99">
        <v>1960.64</v>
      </c>
      <c r="AK120" s="79"/>
      <c r="AL120" s="80"/>
      <c r="AM120" s="80"/>
      <c r="AO120" s="42" t="s">
        <v>126</v>
      </c>
      <c r="AR120" s="80"/>
    </row>
    <row r="121" spans="1:44" customFormat="1" ht="15" x14ac:dyDescent="0.25">
      <c r="A121" s="91"/>
      <c r="B121" s="92" t="s">
        <v>29</v>
      </c>
      <c r="C121" s="217" t="s">
        <v>98</v>
      </c>
      <c r="D121" s="217"/>
      <c r="E121" s="217"/>
      <c r="F121" s="93"/>
      <c r="G121" s="94"/>
      <c r="H121" s="94"/>
      <c r="I121" s="94"/>
      <c r="J121" s="95">
        <v>4111.05</v>
      </c>
      <c r="K121" s="94"/>
      <c r="L121" s="95">
        <v>2890.07</v>
      </c>
      <c r="M121" s="94"/>
      <c r="N121" s="96"/>
      <c r="AK121" s="79"/>
      <c r="AL121" s="80"/>
      <c r="AM121" s="80"/>
      <c r="AO121" s="42" t="s">
        <v>98</v>
      </c>
      <c r="AR121" s="80"/>
    </row>
    <row r="122" spans="1:44" customFormat="1" ht="15" x14ac:dyDescent="0.25">
      <c r="A122" s="91"/>
      <c r="B122" s="92" t="s">
        <v>99</v>
      </c>
      <c r="C122" s="217" t="s">
        <v>100</v>
      </c>
      <c r="D122" s="217"/>
      <c r="E122" s="217"/>
      <c r="F122" s="93"/>
      <c r="G122" s="94"/>
      <c r="H122" s="94"/>
      <c r="I122" s="94"/>
      <c r="J122" s="97">
        <v>540.36</v>
      </c>
      <c r="K122" s="94"/>
      <c r="L122" s="97">
        <v>379.87</v>
      </c>
      <c r="M122" s="98">
        <v>24.79</v>
      </c>
      <c r="N122" s="99">
        <v>9416.98</v>
      </c>
      <c r="AK122" s="79"/>
      <c r="AL122" s="80"/>
      <c r="AM122" s="80"/>
      <c r="AO122" s="42" t="s">
        <v>100</v>
      </c>
      <c r="AR122" s="80"/>
    </row>
    <row r="123" spans="1:44" customFormat="1" ht="15" x14ac:dyDescent="0.25">
      <c r="A123" s="91"/>
      <c r="B123" s="92" t="s">
        <v>119</v>
      </c>
      <c r="C123" s="217" t="s">
        <v>127</v>
      </c>
      <c r="D123" s="217"/>
      <c r="E123" s="217"/>
      <c r="F123" s="93"/>
      <c r="G123" s="94"/>
      <c r="H123" s="94"/>
      <c r="I123" s="94"/>
      <c r="J123" s="97">
        <v>7.75</v>
      </c>
      <c r="K123" s="94"/>
      <c r="L123" s="97">
        <v>5.45</v>
      </c>
      <c r="M123" s="94"/>
      <c r="N123" s="96"/>
      <c r="AK123" s="79"/>
      <c r="AL123" s="80"/>
      <c r="AM123" s="80"/>
      <c r="AO123" s="42" t="s">
        <v>127</v>
      </c>
      <c r="AR123" s="80"/>
    </row>
    <row r="124" spans="1:44" customFormat="1" ht="15" x14ac:dyDescent="0.25">
      <c r="A124" s="100"/>
      <c r="B124" s="92"/>
      <c r="C124" s="217" t="s">
        <v>128</v>
      </c>
      <c r="D124" s="217"/>
      <c r="E124" s="217"/>
      <c r="F124" s="93" t="s">
        <v>102</v>
      </c>
      <c r="G124" s="98">
        <v>11.41</v>
      </c>
      <c r="H124" s="94"/>
      <c r="I124" s="114">
        <v>8.0212299999999992</v>
      </c>
      <c r="J124" s="102"/>
      <c r="K124" s="94"/>
      <c r="L124" s="102"/>
      <c r="M124" s="94"/>
      <c r="N124" s="96"/>
      <c r="AK124" s="79"/>
      <c r="AL124" s="80"/>
      <c r="AM124" s="80"/>
      <c r="AP124" s="42" t="s">
        <v>128</v>
      </c>
      <c r="AR124" s="80"/>
    </row>
    <row r="125" spans="1:44" customFormat="1" ht="15" x14ac:dyDescent="0.25">
      <c r="A125" s="100"/>
      <c r="B125" s="92"/>
      <c r="C125" s="217" t="s">
        <v>101</v>
      </c>
      <c r="D125" s="217"/>
      <c r="E125" s="217"/>
      <c r="F125" s="93" t="s">
        <v>102</v>
      </c>
      <c r="G125" s="98">
        <v>33.090000000000003</v>
      </c>
      <c r="H125" s="94"/>
      <c r="I125" s="114">
        <v>23.262270000000001</v>
      </c>
      <c r="J125" s="102"/>
      <c r="K125" s="94"/>
      <c r="L125" s="102"/>
      <c r="M125" s="94"/>
      <c r="N125" s="96"/>
      <c r="AK125" s="79"/>
      <c r="AL125" s="80"/>
      <c r="AM125" s="80"/>
      <c r="AP125" s="42" t="s">
        <v>101</v>
      </c>
      <c r="AR125" s="80"/>
    </row>
    <row r="126" spans="1:44" customFormat="1" ht="15" x14ac:dyDescent="0.25">
      <c r="A126" s="89"/>
      <c r="B126" s="92"/>
      <c r="C126" s="245" t="s">
        <v>103</v>
      </c>
      <c r="D126" s="245"/>
      <c r="E126" s="245"/>
      <c r="F126" s="103"/>
      <c r="G126" s="104"/>
      <c r="H126" s="104"/>
      <c r="I126" s="104"/>
      <c r="J126" s="105">
        <v>4231.3</v>
      </c>
      <c r="K126" s="104"/>
      <c r="L126" s="105">
        <v>2974.61</v>
      </c>
      <c r="M126" s="104"/>
      <c r="N126" s="106"/>
      <c r="AK126" s="79"/>
      <c r="AL126" s="80"/>
      <c r="AM126" s="80"/>
      <c r="AQ126" s="42" t="s">
        <v>103</v>
      </c>
      <c r="AR126" s="80"/>
    </row>
    <row r="127" spans="1:44" customFormat="1" ht="15" x14ac:dyDescent="0.25">
      <c r="A127" s="100"/>
      <c r="B127" s="92"/>
      <c r="C127" s="217" t="s">
        <v>104</v>
      </c>
      <c r="D127" s="217"/>
      <c r="E127" s="217"/>
      <c r="F127" s="93"/>
      <c r="G127" s="94"/>
      <c r="H127" s="94"/>
      <c r="I127" s="94"/>
      <c r="J127" s="102"/>
      <c r="K127" s="94"/>
      <c r="L127" s="97">
        <v>458.96</v>
      </c>
      <c r="M127" s="94"/>
      <c r="N127" s="99">
        <v>11377.62</v>
      </c>
      <c r="AK127" s="79"/>
      <c r="AL127" s="80"/>
      <c r="AM127" s="80"/>
      <c r="AP127" s="42" t="s">
        <v>104</v>
      </c>
      <c r="AR127" s="80"/>
    </row>
    <row r="128" spans="1:44" customFormat="1" ht="23.25" x14ac:dyDescent="0.25">
      <c r="A128" s="100"/>
      <c r="B128" s="92" t="s">
        <v>105</v>
      </c>
      <c r="C128" s="217" t="s">
        <v>106</v>
      </c>
      <c r="D128" s="217"/>
      <c r="E128" s="217"/>
      <c r="F128" s="93" t="s">
        <v>107</v>
      </c>
      <c r="G128" s="107">
        <v>92</v>
      </c>
      <c r="H128" s="94"/>
      <c r="I128" s="107">
        <v>92</v>
      </c>
      <c r="J128" s="102"/>
      <c r="K128" s="94"/>
      <c r="L128" s="97">
        <v>422.24</v>
      </c>
      <c r="M128" s="94"/>
      <c r="N128" s="99">
        <v>10467.41</v>
      </c>
      <c r="AK128" s="79"/>
      <c r="AL128" s="80"/>
      <c r="AM128" s="80"/>
      <c r="AP128" s="42" t="s">
        <v>106</v>
      </c>
      <c r="AR128" s="80"/>
    </row>
    <row r="129" spans="1:44" customFormat="1" ht="23.25" x14ac:dyDescent="0.25">
      <c r="A129" s="100"/>
      <c r="B129" s="92" t="s">
        <v>108</v>
      </c>
      <c r="C129" s="217" t="s">
        <v>109</v>
      </c>
      <c r="D129" s="217"/>
      <c r="E129" s="217"/>
      <c r="F129" s="93" t="s">
        <v>107</v>
      </c>
      <c r="G129" s="107">
        <v>46</v>
      </c>
      <c r="H129" s="94"/>
      <c r="I129" s="107">
        <v>46</v>
      </c>
      <c r="J129" s="102"/>
      <c r="K129" s="94"/>
      <c r="L129" s="97">
        <v>211.12</v>
      </c>
      <c r="M129" s="94"/>
      <c r="N129" s="99">
        <v>5233.71</v>
      </c>
      <c r="AK129" s="79"/>
      <c r="AL129" s="80"/>
      <c r="AM129" s="80"/>
      <c r="AP129" s="42" t="s">
        <v>109</v>
      </c>
      <c r="AR129" s="80"/>
    </row>
    <row r="130" spans="1:44" customFormat="1" ht="15" x14ac:dyDescent="0.25">
      <c r="A130" s="108"/>
      <c r="B130" s="109"/>
      <c r="C130" s="239" t="s">
        <v>110</v>
      </c>
      <c r="D130" s="239"/>
      <c r="E130" s="239"/>
      <c r="F130" s="83"/>
      <c r="G130" s="84"/>
      <c r="H130" s="84"/>
      <c r="I130" s="84"/>
      <c r="J130" s="87"/>
      <c r="K130" s="84"/>
      <c r="L130" s="110">
        <v>3607.97</v>
      </c>
      <c r="M130" s="104"/>
      <c r="N130" s="88"/>
      <c r="AK130" s="79"/>
      <c r="AL130" s="80"/>
      <c r="AM130" s="80"/>
      <c r="AR130" s="80" t="s">
        <v>110</v>
      </c>
    </row>
    <row r="131" spans="1:44" customFormat="1" ht="56.25" x14ac:dyDescent="0.25">
      <c r="A131" s="81" t="s">
        <v>142</v>
      </c>
      <c r="B131" s="82" t="s">
        <v>143</v>
      </c>
      <c r="C131" s="239" t="s">
        <v>131</v>
      </c>
      <c r="D131" s="239"/>
      <c r="E131" s="239"/>
      <c r="F131" s="83" t="s">
        <v>132</v>
      </c>
      <c r="G131" s="84">
        <v>1195.0999999999999</v>
      </c>
      <c r="H131" s="85">
        <v>1</v>
      </c>
      <c r="I131" s="86">
        <v>1195.0999999999999</v>
      </c>
      <c r="J131" s="116">
        <v>17.55</v>
      </c>
      <c r="K131" s="84"/>
      <c r="L131" s="110">
        <v>20974.01</v>
      </c>
      <c r="M131" s="84"/>
      <c r="N131" s="88"/>
      <c r="AK131" s="79"/>
      <c r="AL131" s="80"/>
      <c r="AM131" s="80" t="s">
        <v>131</v>
      </c>
      <c r="AR131" s="80"/>
    </row>
    <row r="132" spans="1:44" customFormat="1" ht="15" x14ac:dyDescent="0.25">
      <c r="A132" s="89"/>
      <c r="B132" s="90"/>
      <c r="C132" s="217" t="s">
        <v>144</v>
      </c>
      <c r="D132" s="217"/>
      <c r="E132" s="217"/>
      <c r="F132" s="217"/>
      <c r="G132" s="217"/>
      <c r="H132" s="217"/>
      <c r="I132" s="217"/>
      <c r="J132" s="217"/>
      <c r="K132" s="217"/>
      <c r="L132" s="217"/>
      <c r="M132" s="217"/>
      <c r="N132" s="240"/>
      <c r="AK132" s="79"/>
      <c r="AL132" s="80"/>
      <c r="AM132" s="80"/>
      <c r="AN132" s="42" t="s">
        <v>144</v>
      </c>
      <c r="AR132" s="80"/>
    </row>
    <row r="133" spans="1:44" customFormat="1" ht="15" x14ac:dyDescent="0.25">
      <c r="A133" s="108"/>
      <c r="B133" s="109"/>
      <c r="C133" s="239" t="s">
        <v>110</v>
      </c>
      <c r="D133" s="239"/>
      <c r="E133" s="239"/>
      <c r="F133" s="83"/>
      <c r="G133" s="84"/>
      <c r="H133" s="84"/>
      <c r="I133" s="84"/>
      <c r="J133" s="87"/>
      <c r="K133" s="84"/>
      <c r="L133" s="110">
        <v>20974.01</v>
      </c>
      <c r="M133" s="104"/>
      <c r="N133" s="88"/>
      <c r="AK133" s="79"/>
      <c r="AL133" s="80"/>
      <c r="AM133" s="80"/>
      <c r="AR133" s="80" t="s">
        <v>110</v>
      </c>
    </row>
    <row r="134" spans="1:44" customFormat="1" ht="15" x14ac:dyDescent="0.25">
      <c r="A134" s="236" t="s">
        <v>145</v>
      </c>
      <c r="B134" s="237"/>
      <c r="C134" s="237"/>
      <c r="D134" s="237"/>
      <c r="E134" s="237"/>
      <c r="F134" s="237"/>
      <c r="G134" s="237"/>
      <c r="H134" s="237"/>
      <c r="I134" s="237"/>
      <c r="J134" s="237"/>
      <c r="K134" s="237"/>
      <c r="L134" s="237"/>
      <c r="M134" s="237"/>
      <c r="N134" s="238"/>
      <c r="AK134" s="79"/>
      <c r="AL134" s="80" t="s">
        <v>145</v>
      </c>
      <c r="AM134" s="80"/>
      <c r="AR134" s="80"/>
    </row>
    <row r="135" spans="1:44" customFormat="1" ht="45.75" x14ac:dyDescent="0.25">
      <c r="A135" s="81" t="s">
        <v>146</v>
      </c>
      <c r="B135" s="82" t="s">
        <v>147</v>
      </c>
      <c r="C135" s="239" t="s">
        <v>148</v>
      </c>
      <c r="D135" s="239"/>
      <c r="E135" s="239"/>
      <c r="F135" s="83" t="s">
        <v>149</v>
      </c>
      <c r="G135" s="84">
        <v>0.77320999999999995</v>
      </c>
      <c r="H135" s="85">
        <v>1</v>
      </c>
      <c r="I135" s="118">
        <v>0.77320999999999995</v>
      </c>
      <c r="J135" s="87"/>
      <c r="K135" s="84"/>
      <c r="L135" s="87"/>
      <c r="M135" s="84"/>
      <c r="N135" s="88"/>
      <c r="AK135" s="79"/>
      <c r="AL135" s="80"/>
      <c r="AM135" s="80" t="s">
        <v>148</v>
      </c>
      <c r="AR135" s="80"/>
    </row>
    <row r="136" spans="1:44" customFormat="1" ht="15" x14ac:dyDescent="0.25">
      <c r="A136" s="89"/>
      <c r="B136" s="90"/>
      <c r="C136" s="217" t="s">
        <v>150</v>
      </c>
      <c r="D136" s="217"/>
      <c r="E136" s="217"/>
      <c r="F136" s="217"/>
      <c r="G136" s="217"/>
      <c r="H136" s="217"/>
      <c r="I136" s="217"/>
      <c r="J136" s="217"/>
      <c r="K136" s="217"/>
      <c r="L136" s="217"/>
      <c r="M136" s="217"/>
      <c r="N136" s="240"/>
      <c r="AK136" s="79"/>
      <c r="AL136" s="80"/>
      <c r="AM136" s="80"/>
      <c r="AN136" s="42" t="s">
        <v>150</v>
      </c>
      <c r="AR136" s="80"/>
    </row>
    <row r="137" spans="1:44" customFormat="1" ht="15" x14ac:dyDescent="0.25">
      <c r="A137" s="91"/>
      <c r="B137" s="92" t="s">
        <v>29</v>
      </c>
      <c r="C137" s="217" t="s">
        <v>98</v>
      </c>
      <c r="D137" s="217"/>
      <c r="E137" s="217"/>
      <c r="F137" s="93"/>
      <c r="G137" s="94"/>
      <c r="H137" s="94"/>
      <c r="I137" s="94"/>
      <c r="J137" s="95">
        <v>1864.97</v>
      </c>
      <c r="K137" s="94"/>
      <c r="L137" s="95">
        <v>1442.01</v>
      </c>
      <c r="M137" s="94"/>
      <c r="N137" s="96"/>
      <c r="AK137" s="79"/>
      <c r="AL137" s="80"/>
      <c r="AM137" s="80"/>
      <c r="AO137" s="42" t="s">
        <v>98</v>
      </c>
      <c r="AR137" s="80"/>
    </row>
    <row r="138" spans="1:44" customFormat="1" ht="15" x14ac:dyDescent="0.25">
      <c r="A138" s="91"/>
      <c r="B138" s="92" t="s">
        <v>99</v>
      </c>
      <c r="C138" s="217" t="s">
        <v>100</v>
      </c>
      <c r="D138" s="217"/>
      <c r="E138" s="217"/>
      <c r="F138" s="93"/>
      <c r="G138" s="94"/>
      <c r="H138" s="94"/>
      <c r="I138" s="94"/>
      <c r="J138" s="97">
        <v>252.86</v>
      </c>
      <c r="K138" s="94"/>
      <c r="L138" s="97">
        <v>195.51</v>
      </c>
      <c r="M138" s="98">
        <v>24.79</v>
      </c>
      <c r="N138" s="99">
        <v>4846.6899999999996</v>
      </c>
      <c r="AK138" s="79"/>
      <c r="AL138" s="80"/>
      <c r="AM138" s="80"/>
      <c r="AO138" s="42" t="s">
        <v>100</v>
      </c>
      <c r="AR138" s="80"/>
    </row>
    <row r="139" spans="1:44" customFormat="1" ht="15" x14ac:dyDescent="0.25">
      <c r="A139" s="100"/>
      <c r="B139" s="92"/>
      <c r="C139" s="217" t="s">
        <v>101</v>
      </c>
      <c r="D139" s="217"/>
      <c r="E139" s="217"/>
      <c r="F139" s="93" t="s">
        <v>102</v>
      </c>
      <c r="G139" s="98">
        <v>15.39</v>
      </c>
      <c r="H139" s="94"/>
      <c r="I139" s="119">
        <v>11.8997019</v>
      </c>
      <c r="J139" s="102"/>
      <c r="K139" s="94"/>
      <c r="L139" s="102"/>
      <c r="M139" s="94"/>
      <c r="N139" s="96"/>
      <c r="AK139" s="79"/>
      <c r="AL139" s="80"/>
      <c r="AM139" s="80"/>
      <c r="AP139" s="42" t="s">
        <v>101</v>
      </c>
      <c r="AR139" s="80"/>
    </row>
    <row r="140" spans="1:44" customFormat="1" ht="15" x14ac:dyDescent="0.25">
      <c r="A140" s="89"/>
      <c r="B140" s="92"/>
      <c r="C140" s="245" t="s">
        <v>103</v>
      </c>
      <c r="D140" s="245"/>
      <c r="E140" s="245"/>
      <c r="F140" s="103"/>
      <c r="G140" s="104"/>
      <c r="H140" s="104"/>
      <c r="I140" s="104"/>
      <c r="J140" s="105">
        <v>1864.97</v>
      </c>
      <c r="K140" s="104"/>
      <c r="L140" s="105">
        <v>1442.01</v>
      </c>
      <c r="M140" s="104"/>
      <c r="N140" s="106"/>
      <c r="AK140" s="79"/>
      <c r="AL140" s="80"/>
      <c r="AM140" s="80"/>
      <c r="AQ140" s="42" t="s">
        <v>103</v>
      </c>
      <c r="AR140" s="80"/>
    </row>
    <row r="141" spans="1:44" customFormat="1" ht="15" x14ac:dyDescent="0.25">
      <c r="A141" s="100"/>
      <c r="B141" s="92"/>
      <c r="C141" s="217" t="s">
        <v>104</v>
      </c>
      <c r="D141" s="217"/>
      <c r="E141" s="217"/>
      <c r="F141" s="93"/>
      <c r="G141" s="94"/>
      <c r="H141" s="94"/>
      <c r="I141" s="94"/>
      <c r="J141" s="102"/>
      <c r="K141" s="94"/>
      <c r="L141" s="97">
        <v>195.51</v>
      </c>
      <c r="M141" s="94"/>
      <c r="N141" s="99">
        <v>4846.6899999999996</v>
      </c>
      <c r="AK141" s="79"/>
      <c r="AL141" s="80"/>
      <c r="AM141" s="80"/>
      <c r="AP141" s="42" t="s">
        <v>104</v>
      </c>
      <c r="AR141" s="80"/>
    </row>
    <row r="142" spans="1:44" customFormat="1" ht="23.25" x14ac:dyDescent="0.25">
      <c r="A142" s="100"/>
      <c r="B142" s="92" t="s">
        <v>105</v>
      </c>
      <c r="C142" s="217" t="s">
        <v>106</v>
      </c>
      <c r="D142" s="217"/>
      <c r="E142" s="217"/>
      <c r="F142" s="93" t="s">
        <v>107</v>
      </c>
      <c r="G142" s="107">
        <v>92</v>
      </c>
      <c r="H142" s="94"/>
      <c r="I142" s="107">
        <v>92</v>
      </c>
      <c r="J142" s="102"/>
      <c r="K142" s="94"/>
      <c r="L142" s="97">
        <v>179.87</v>
      </c>
      <c r="M142" s="94"/>
      <c r="N142" s="99">
        <v>4458.95</v>
      </c>
      <c r="AK142" s="79"/>
      <c r="AL142" s="80"/>
      <c r="AM142" s="80"/>
      <c r="AP142" s="42" t="s">
        <v>106</v>
      </c>
      <c r="AR142" s="80"/>
    </row>
    <row r="143" spans="1:44" customFormat="1" ht="23.25" x14ac:dyDescent="0.25">
      <c r="A143" s="100"/>
      <c r="B143" s="92" t="s">
        <v>108</v>
      </c>
      <c r="C143" s="217" t="s">
        <v>109</v>
      </c>
      <c r="D143" s="217"/>
      <c r="E143" s="217"/>
      <c r="F143" s="93" t="s">
        <v>107</v>
      </c>
      <c r="G143" s="107">
        <v>46</v>
      </c>
      <c r="H143" s="94"/>
      <c r="I143" s="107">
        <v>46</v>
      </c>
      <c r="J143" s="102"/>
      <c r="K143" s="94"/>
      <c r="L143" s="97">
        <v>89.93</v>
      </c>
      <c r="M143" s="94"/>
      <c r="N143" s="99">
        <v>2229.48</v>
      </c>
      <c r="AK143" s="79"/>
      <c r="AL143" s="80"/>
      <c r="AM143" s="80"/>
      <c r="AP143" s="42" t="s">
        <v>109</v>
      </c>
      <c r="AR143" s="80"/>
    </row>
    <row r="144" spans="1:44" customFormat="1" ht="15" x14ac:dyDescent="0.25">
      <c r="A144" s="108"/>
      <c r="B144" s="109"/>
      <c r="C144" s="239" t="s">
        <v>110</v>
      </c>
      <c r="D144" s="239"/>
      <c r="E144" s="239"/>
      <c r="F144" s="83"/>
      <c r="G144" s="84"/>
      <c r="H144" s="84"/>
      <c r="I144" s="84"/>
      <c r="J144" s="87"/>
      <c r="K144" s="84"/>
      <c r="L144" s="110">
        <v>1711.81</v>
      </c>
      <c r="M144" s="104"/>
      <c r="N144" s="88"/>
      <c r="AK144" s="79"/>
      <c r="AL144" s="80"/>
      <c r="AM144" s="80"/>
      <c r="AR144" s="80" t="s">
        <v>110</v>
      </c>
    </row>
    <row r="145" spans="1:46" customFormat="1" ht="90" x14ac:dyDescent="0.25">
      <c r="A145" s="81" t="s">
        <v>151</v>
      </c>
      <c r="B145" s="82" t="s">
        <v>152</v>
      </c>
      <c r="C145" s="239" t="s">
        <v>153</v>
      </c>
      <c r="D145" s="239"/>
      <c r="E145" s="239"/>
      <c r="F145" s="83" t="s">
        <v>154</v>
      </c>
      <c r="G145" s="84">
        <v>2.5773799999999998</v>
      </c>
      <c r="H145" s="85">
        <v>1</v>
      </c>
      <c r="I145" s="118">
        <v>2.5773799999999998</v>
      </c>
      <c r="J145" s="87"/>
      <c r="K145" s="84"/>
      <c r="L145" s="87"/>
      <c r="M145" s="84"/>
      <c r="N145" s="88"/>
      <c r="AK145" s="79"/>
      <c r="AL145" s="80"/>
      <c r="AM145" s="80" t="s">
        <v>153</v>
      </c>
      <c r="AR145" s="80"/>
    </row>
    <row r="146" spans="1:46" customFormat="1" ht="15" x14ac:dyDescent="0.25">
      <c r="A146" s="89"/>
      <c r="B146" s="90"/>
      <c r="C146" s="217" t="s">
        <v>155</v>
      </c>
      <c r="D146" s="217"/>
      <c r="E146" s="217"/>
      <c r="F146" s="217"/>
      <c r="G146" s="217"/>
      <c r="H146" s="217"/>
      <c r="I146" s="217"/>
      <c r="J146" s="217"/>
      <c r="K146" s="217"/>
      <c r="L146" s="217"/>
      <c r="M146" s="217"/>
      <c r="N146" s="240"/>
      <c r="AK146" s="79"/>
      <c r="AL146" s="80"/>
      <c r="AM146" s="80"/>
      <c r="AN146" s="42" t="s">
        <v>155</v>
      </c>
      <c r="AR146" s="80"/>
    </row>
    <row r="147" spans="1:46" customFormat="1" ht="15" x14ac:dyDescent="0.25">
      <c r="A147" s="91"/>
      <c r="B147" s="92" t="s">
        <v>29</v>
      </c>
      <c r="C147" s="217" t="s">
        <v>98</v>
      </c>
      <c r="D147" s="217"/>
      <c r="E147" s="217"/>
      <c r="F147" s="93"/>
      <c r="G147" s="94"/>
      <c r="H147" s="94"/>
      <c r="I147" s="94"/>
      <c r="J147" s="97">
        <v>36.5</v>
      </c>
      <c r="K147" s="94"/>
      <c r="L147" s="97">
        <v>94.07</v>
      </c>
      <c r="M147" s="94"/>
      <c r="N147" s="96"/>
      <c r="AK147" s="79"/>
      <c r="AL147" s="80"/>
      <c r="AM147" s="80"/>
      <c r="AO147" s="42" t="s">
        <v>98</v>
      </c>
      <c r="AR147" s="80"/>
    </row>
    <row r="148" spans="1:46" customFormat="1" ht="15" x14ac:dyDescent="0.25">
      <c r="A148" s="91"/>
      <c r="B148" s="92" t="s">
        <v>99</v>
      </c>
      <c r="C148" s="217" t="s">
        <v>100</v>
      </c>
      <c r="D148" s="217"/>
      <c r="E148" s="217"/>
      <c r="F148" s="93"/>
      <c r="G148" s="94"/>
      <c r="H148" s="94"/>
      <c r="I148" s="94"/>
      <c r="J148" s="97">
        <v>5.33</v>
      </c>
      <c r="K148" s="94"/>
      <c r="L148" s="97">
        <v>13.74</v>
      </c>
      <c r="M148" s="98">
        <v>24.79</v>
      </c>
      <c r="N148" s="113">
        <v>340.61</v>
      </c>
      <c r="AK148" s="79"/>
      <c r="AL148" s="80"/>
      <c r="AM148" s="80"/>
      <c r="AO148" s="42" t="s">
        <v>100</v>
      </c>
      <c r="AR148" s="80"/>
    </row>
    <row r="149" spans="1:46" customFormat="1" ht="15" x14ac:dyDescent="0.25">
      <c r="A149" s="100"/>
      <c r="B149" s="92"/>
      <c r="C149" s="217" t="s">
        <v>101</v>
      </c>
      <c r="D149" s="217"/>
      <c r="E149" s="217"/>
      <c r="F149" s="93" t="s">
        <v>102</v>
      </c>
      <c r="G149" s="98">
        <v>0.38</v>
      </c>
      <c r="H149" s="94"/>
      <c r="I149" s="119">
        <v>0.97940439999999995</v>
      </c>
      <c r="J149" s="102"/>
      <c r="K149" s="94"/>
      <c r="L149" s="102"/>
      <c r="M149" s="94"/>
      <c r="N149" s="96"/>
      <c r="AK149" s="79"/>
      <c r="AL149" s="80"/>
      <c r="AM149" s="80"/>
      <c r="AP149" s="42" t="s">
        <v>101</v>
      </c>
      <c r="AR149" s="80"/>
    </row>
    <row r="150" spans="1:46" customFormat="1" ht="15" x14ac:dyDescent="0.25">
      <c r="A150" s="89"/>
      <c r="B150" s="92"/>
      <c r="C150" s="245" t="s">
        <v>103</v>
      </c>
      <c r="D150" s="245"/>
      <c r="E150" s="245"/>
      <c r="F150" s="103"/>
      <c r="G150" s="104"/>
      <c r="H150" s="104"/>
      <c r="I150" s="104"/>
      <c r="J150" s="115">
        <v>36.5</v>
      </c>
      <c r="K150" s="104"/>
      <c r="L150" s="115">
        <v>94.07</v>
      </c>
      <c r="M150" s="104"/>
      <c r="N150" s="106"/>
      <c r="AK150" s="79"/>
      <c r="AL150" s="80"/>
      <c r="AM150" s="80"/>
      <c r="AQ150" s="42" t="s">
        <v>103</v>
      </c>
      <c r="AR150" s="80"/>
    </row>
    <row r="151" spans="1:46" customFormat="1" ht="15" x14ac:dyDescent="0.25">
      <c r="A151" s="100"/>
      <c r="B151" s="92"/>
      <c r="C151" s="217" t="s">
        <v>104</v>
      </c>
      <c r="D151" s="217"/>
      <c r="E151" s="217"/>
      <c r="F151" s="93"/>
      <c r="G151" s="94"/>
      <c r="H151" s="94"/>
      <c r="I151" s="94"/>
      <c r="J151" s="102"/>
      <c r="K151" s="94"/>
      <c r="L151" s="97">
        <v>13.74</v>
      </c>
      <c r="M151" s="94"/>
      <c r="N151" s="113">
        <v>340.61</v>
      </c>
      <c r="AK151" s="79"/>
      <c r="AL151" s="80"/>
      <c r="AM151" s="80"/>
      <c r="AP151" s="42" t="s">
        <v>104</v>
      </c>
      <c r="AR151" s="80"/>
    </row>
    <row r="152" spans="1:46" customFormat="1" ht="23.25" x14ac:dyDescent="0.25">
      <c r="A152" s="100"/>
      <c r="B152" s="92" t="s">
        <v>105</v>
      </c>
      <c r="C152" s="217" t="s">
        <v>106</v>
      </c>
      <c r="D152" s="217"/>
      <c r="E152" s="217"/>
      <c r="F152" s="93" t="s">
        <v>107</v>
      </c>
      <c r="G152" s="107">
        <v>92</v>
      </c>
      <c r="H152" s="94"/>
      <c r="I152" s="107">
        <v>92</v>
      </c>
      <c r="J152" s="102"/>
      <c r="K152" s="94"/>
      <c r="L152" s="97">
        <v>12.64</v>
      </c>
      <c r="M152" s="94"/>
      <c r="N152" s="113">
        <v>313.36</v>
      </c>
      <c r="AK152" s="79"/>
      <c r="AL152" s="80"/>
      <c r="AM152" s="80"/>
      <c r="AP152" s="42" t="s">
        <v>106</v>
      </c>
      <c r="AR152" s="80"/>
    </row>
    <row r="153" spans="1:46" customFormat="1" ht="23.25" x14ac:dyDescent="0.25">
      <c r="A153" s="100"/>
      <c r="B153" s="92" t="s">
        <v>108</v>
      </c>
      <c r="C153" s="217" t="s">
        <v>109</v>
      </c>
      <c r="D153" s="217"/>
      <c r="E153" s="217"/>
      <c r="F153" s="93" t="s">
        <v>107</v>
      </c>
      <c r="G153" s="107">
        <v>46</v>
      </c>
      <c r="H153" s="94"/>
      <c r="I153" s="107">
        <v>46</v>
      </c>
      <c r="J153" s="102"/>
      <c r="K153" s="94"/>
      <c r="L153" s="97">
        <v>6.32</v>
      </c>
      <c r="M153" s="94"/>
      <c r="N153" s="113">
        <v>156.68</v>
      </c>
      <c r="AK153" s="79"/>
      <c r="AL153" s="80"/>
      <c r="AM153" s="80"/>
      <c r="AP153" s="42" t="s">
        <v>109</v>
      </c>
      <c r="AR153" s="80"/>
    </row>
    <row r="154" spans="1:46" customFormat="1" ht="15" x14ac:dyDescent="0.25">
      <c r="A154" s="108"/>
      <c r="B154" s="109"/>
      <c r="C154" s="239" t="s">
        <v>110</v>
      </c>
      <c r="D154" s="239"/>
      <c r="E154" s="239"/>
      <c r="F154" s="83"/>
      <c r="G154" s="84"/>
      <c r="H154" s="84"/>
      <c r="I154" s="84"/>
      <c r="J154" s="87"/>
      <c r="K154" s="84"/>
      <c r="L154" s="116">
        <v>113.03</v>
      </c>
      <c r="M154" s="104"/>
      <c r="N154" s="88"/>
      <c r="AK154" s="79"/>
      <c r="AL154" s="80"/>
      <c r="AM154" s="80"/>
      <c r="AR154" s="80" t="s">
        <v>110</v>
      </c>
    </row>
    <row r="155" spans="1:46" customFormat="1" ht="0" hidden="1" customHeight="1" x14ac:dyDescent="0.25">
      <c r="A155" s="120"/>
      <c r="B155" s="121"/>
      <c r="C155" s="121"/>
      <c r="D155" s="121"/>
      <c r="E155" s="121"/>
      <c r="F155" s="122"/>
      <c r="G155" s="122"/>
      <c r="H155" s="122"/>
      <c r="I155" s="122"/>
      <c r="J155" s="123"/>
      <c r="K155" s="122"/>
      <c r="L155" s="123"/>
      <c r="M155" s="94"/>
      <c r="N155" s="123"/>
      <c r="AK155" s="79"/>
      <c r="AL155" s="80"/>
      <c r="AM155" s="80"/>
      <c r="AR155" s="80"/>
    </row>
    <row r="156" spans="1:46" customFormat="1" ht="15" x14ac:dyDescent="0.25">
      <c r="A156" s="124"/>
      <c r="B156" s="125"/>
      <c r="C156" s="239" t="s">
        <v>156</v>
      </c>
      <c r="D156" s="239"/>
      <c r="E156" s="239"/>
      <c r="F156" s="239"/>
      <c r="G156" s="239"/>
      <c r="H156" s="239"/>
      <c r="I156" s="239"/>
      <c r="J156" s="239"/>
      <c r="K156" s="239"/>
      <c r="L156" s="126">
        <v>58599.42</v>
      </c>
      <c r="M156" s="127"/>
      <c r="N156" s="128">
        <v>663167.13</v>
      </c>
      <c r="AK156" s="79"/>
      <c r="AL156" s="80"/>
      <c r="AM156" s="80"/>
      <c r="AR156" s="80"/>
      <c r="AT156" s="80" t="s">
        <v>156</v>
      </c>
    </row>
    <row r="157" spans="1:46" customFormat="1" ht="15" x14ac:dyDescent="0.25">
      <c r="A157" s="233" t="s">
        <v>157</v>
      </c>
      <c r="B157" s="234"/>
      <c r="C157" s="234"/>
      <c r="D157" s="234"/>
      <c r="E157" s="234"/>
      <c r="F157" s="234"/>
      <c r="G157" s="234"/>
      <c r="H157" s="234"/>
      <c r="I157" s="234"/>
      <c r="J157" s="234"/>
      <c r="K157" s="234"/>
      <c r="L157" s="234"/>
      <c r="M157" s="234"/>
      <c r="N157" s="235"/>
      <c r="AK157" s="79" t="s">
        <v>157</v>
      </c>
      <c r="AL157" s="80"/>
      <c r="AM157" s="80"/>
      <c r="AR157" s="80"/>
      <c r="AT157" s="80"/>
    </row>
    <row r="158" spans="1:46" customFormat="1" ht="78.75" x14ac:dyDescent="0.25">
      <c r="A158" s="81" t="s">
        <v>158</v>
      </c>
      <c r="B158" s="82" t="s">
        <v>159</v>
      </c>
      <c r="C158" s="239" t="s">
        <v>160</v>
      </c>
      <c r="D158" s="239"/>
      <c r="E158" s="239"/>
      <c r="F158" s="83" t="s">
        <v>161</v>
      </c>
      <c r="G158" s="84">
        <v>2.6059999999999999</v>
      </c>
      <c r="H158" s="85">
        <v>1</v>
      </c>
      <c r="I158" s="112">
        <v>2.6059999999999999</v>
      </c>
      <c r="J158" s="87"/>
      <c r="K158" s="84"/>
      <c r="L158" s="87"/>
      <c r="M158" s="84"/>
      <c r="N158" s="88"/>
      <c r="AK158" s="79"/>
      <c r="AL158" s="80"/>
      <c r="AM158" s="80" t="s">
        <v>160</v>
      </c>
      <c r="AR158" s="80"/>
      <c r="AT158" s="80"/>
    </row>
    <row r="159" spans="1:46" customFormat="1" ht="15" x14ac:dyDescent="0.25">
      <c r="A159" s="89"/>
      <c r="B159" s="90"/>
      <c r="C159" s="217" t="s">
        <v>162</v>
      </c>
      <c r="D159" s="217"/>
      <c r="E159" s="217"/>
      <c r="F159" s="217"/>
      <c r="G159" s="217"/>
      <c r="H159" s="217"/>
      <c r="I159" s="217"/>
      <c r="J159" s="217"/>
      <c r="K159" s="217"/>
      <c r="L159" s="217"/>
      <c r="M159" s="217"/>
      <c r="N159" s="240"/>
      <c r="AK159" s="79"/>
      <c r="AL159" s="80"/>
      <c r="AM159" s="80"/>
      <c r="AN159" s="42" t="s">
        <v>162</v>
      </c>
      <c r="AR159" s="80"/>
      <c r="AT159" s="80"/>
    </row>
    <row r="160" spans="1:46" customFormat="1" ht="15" x14ac:dyDescent="0.25">
      <c r="A160" s="111"/>
      <c r="B160" s="92" t="s">
        <v>163</v>
      </c>
      <c r="C160" s="243" t="s">
        <v>164</v>
      </c>
      <c r="D160" s="243"/>
      <c r="E160" s="243"/>
      <c r="F160" s="243"/>
      <c r="G160" s="243"/>
      <c r="H160" s="243"/>
      <c r="I160" s="243"/>
      <c r="J160" s="243"/>
      <c r="K160" s="243"/>
      <c r="L160" s="243"/>
      <c r="M160" s="243"/>
      <c r="N160" s="244"/>
      <c r="AK160" s="79"/>
      <c r="AL160" s="80"/>
      <c r="AM160" s="80"/>
      <c r="AR160" s="80"/>
      <c r="AS160" s="42" t="s">
        <v>164</v>
      </c>
      <c r="AT160" s="80"/>
    </row>
    <row r="161" spans="1:47" customFormat="1" ht="15" x14ac:dyDescent="0.25">
      <c r="A161" s="91"/>
      <c r="B161" s="92" t="s">
        <v>23</v>
      </c>
      <c r="C161" s="217" t="s">
        <v>126</v>
      </c>
      <c r="D161" s="217"/>
      <c r="E161" s="217"/>
      <c r="F161" s="93"/>
      <c r="G161" s="94"/>
      <c r="H161" s="94"/>
      <c r="I161" s="94"/>
      <c r="J161" s="97">
        <v>159.4</v>
      </c>
      <c r="K161" s="94"/>
      <c r="L161" s="97">
        <v>415.4</v>
      </c>
      <c r="M161" s="98">
        <v>24.79</v>
      </c>
      <c r="N161" s="99">
        <v>10297.77</v>
      </c>
      <c r="AK161" s="79"/>
      <c r="AL161" s="80"/>
      <c r="AM161" s="80"/>
      <c r="AO161" s="42" t="s">
        <v>126</v>
      </c>
      <c r="AR161" s="80"/>
      <c r="AT161" s="80"/>
    </row>
    <row r="162" spans="1:47" customFormat="1" ht="15" x14ac:dyDescent="0.25">
      <c r="A162" s="91"/>
      <c r="B162" s="92" t="s">
        <v>29</v>
      </c>
      <c r="C162" s="217" t="s">
        <v>98</v>
      </c>
      <c r="D162" s="217"/>
      <c r="E162" s="217"/>
      <c r="F162" s="93"/>
      <c r="G162" s="94"/>
      <c r="H162" s="94"/>
      <c r="I162" s="94"/>
      <c r="J162" s="95">
        <v>2511.6</v>
      </c>
      <c r="K162" s="98">
        <v>0.65</v>
      </c>
      <c r="L162" s="95">
        <v>4254.3999999999996</v>
      </c>
      <c r="M162" s="94"/>
      <c r="N162" s="96"/>
      <c r="AK162" s="79"/>
      <c r="AL162" s="80"/>
      <c r="AM162" s="80"/>
      <c r="AO162" s="42" t="s">
        <v>98</v>
      </c>
      <c r="AR162" s="80"/>
      <c r="AT162" s="80"/>
    </row>
    <row r="163" spans="1:47" customFormat="1" ht="15" x14ac:dyDescent="0.25">
      <c r="A163" s="91"/>
      <c r="B163" s="92" t="s">
        <v>99</v>
      </c>
      <c r="C163" s="217" t="s">
        <v>100</v>
      </c>
      <c r="D163" s="217"/>
      <c r="E163" s="217"/>
      <c r="F163" s="93"/>
      <c r="G163" s="94"/>
      <c r="H163" s="94"/>
      <c r="I163" s="94"/>
      <c r="J163" s="97">
        <v>227.48</v>
      </c>
      <c r="K163" s="98">
        <v>0.65</v>
      </c>
      <c r="L163" s="97">
        <v>385.33</v>
      </c>
      <c r="M163" s="98">
        <v>24.79</v>
      </c>
      <c r="N163" s="99">
        <v>9552.33</v>
      </c>
      <c r="AK163" s="79"/>
      <c r="AL163" s="80"/>
      <c r="AM163" s="80"/>
      <c r="AO163" s="42" t="s">
        <v>100</v>
      </c>
      <c r="AR163" s="80"/>
      <c r="AT163" s="80"/>
    </row>
    <row r="164" spans="1:47" customFormat="1" ht="15" x14ac:dyDescent="0.25">
      <c r="A164" s="91"/>
      <c r="B164" s="92" t="s">
        <v>119</v>
      </c>
      <c r="C164" s="217" t="s">
        <v>127</v>
      </c>
      <c r="D164" s="217"/>
      <c r="E164" s="217"/>
      <c r="F164" s="93"/>
      <c r="G164" s="94"/>
      <c r="H164" s="94"/>
      <c r="I164" s="94"/>
      <c r="J164" s="97">
        <v>29.4</v>
      </c>
      <c r="K164" s="94"/>
      <c r="L164" s="97">
        <v>76.62</v>
      </c>
      <c r="M164" s="94"/>
      <c r="N164" s="96"/>
      <c r="AK164" s="79"/>
      <c r="AL164" s="80"/>
      <c r="AM164" s="80"/>
      <c r="AO164" s="42" t="s">
        <v>127</v>
      </c>
      <c r="AR164" s="80"/>
      <c r="AT164" s="80"/>
    </row>
    <row r="165" spans="1:47" customFormat="1" ht="15" x14ac:dyDescent="0.25">
      <c r="A165" s="100"/>
      <c r="B165" s="92"/>
      <c r="C165" s="217" t="s">
        <v>128</v>
      </c>
      <c r="D165" s="217"/>
      <c r="E165" s="217"/>
      <c r="F165" s="93" t="s">
        <v>102</v>
      </c>
      <c r="G165" s="98">
        <v>15.72</v>
      </c>
      <c r="H165" s="94"/>
      <c r="I165" s="114">
        <v>40.966320000000003</v>
      </c>
      <c r="J165" s="102"/>
      <c r="K165" s="94"/>
      <c r="L165" s="102"/>
      <c r="M165" s="94"/>
      <c r="N165" s="96"/>
      <c r="AK165" s="79"/>
      <c r="AL165" s="80"/>
      <c r="AM165" s="80"/>
      <c r="AP165" s="42" t="s">
        <v>128</v>
      </c>
      <c r="AR165" s="80"/>
      <c r="AT165" s="80"/>
    </row>
    <row r="166" spans="1:47" customFormat="1" ht="15" x14ac:dyDescent="0.25">
      <c r="A166" s="100"/>
      <c r="B166" s="92"/>
      <c r="C166" s="217" t="s">
        <v>101</v>
      </c>
      <c r="D166" s="217"/>
      <c r="E166" s="217"/>
      <c r="F166" s="93" t="s">
        <v>102</v>
      </c>
      <c r="G166" s="98">
        <v>14.81</v>
      </c>
      <c r="H166" s="98">
        <v>0.65</v>
      </c>
      <c r="I166" s="117">
        <v>25.086659000000001</v>
      </c>
      <c r="J166" s="102"/>
      <c r="K166" s="94"/>
      <c r="L166" s="102"/>
      <c r="M166" s="94"/>
      <c r="N166" s="96"/>
      <c r="AK166" s="79"/>
      <c r="AL166" s="80"/>
      <c r="AM166" s="80"/>
      <c r="AP166" s="42" t="s">
        <v>101</v>
      </c>
      <c r="AR166" s="80"/>
      <c r="AT166" s="80"/>
    </row>
    <row r="167" spans="1:47" customFormat="1" ht="15" x14ac:dyDescent="0.25">
      <c r="A167" s="89"/>
      <c r="B167" s="92"/>
      <c r="C167" s="245" t="s">
        <v>103</v>
      </c>
      <c r="D167" s="245"/>
      <c r="E167" s="245"/>
      <c r="F167" s="103"/>
      <c r="G167" s="104"/>
      <c r="H167" s="104"/>
      <c r="I167" s="104"/>
      <c r="J167" s="105">
        <v>2700.4</v>
      </c>
      <c r="K167" s="104"/>
      <c r="L167" s="105">
        <v>4746.42</v>
      </c>
      <c r="M167" s="104"/>
      <c r="N167" s="106"/>
      <c r="AK167" s="79"/>
      <c r="AL167" s="80"/>
      <c r="AM167" s="80"/>
      <c r="AQ167" s="42" t="s">
        <v>103</v>
      </c>
      <c r="AR167" s="80"/>
      <c r="AT167" s="80"/>
    </row>
    <row r="168" spans="1:47" customFormat="1" ht="15" x14ac:dyDescent="0.25">
      <c r="A168" s="100"/>
      <c r="B168" s="92"/>
      <c r="C168" s="217" t="s">
        <v>104</v>
      </c>
      <c r="D168" s="217"/>
      <c r="E168" s="217"/>
      <c r="F168" s="93"/>
      <c r="G168" s="94"/>
      <c r="H168" s="94"/>
      <c r="I168" s="94"/>
      <c r="J168" s="102"/>
      <c r="K168" s="94"/>
      <c r="L168" s="97">
        <v>800.73</v>
      </c>
      <c r="M168" s="94"/>
      <c r="N168" s="99">
        <v>19850.099999999999</v>
      </c>
      <c r="AK168" s="79"/>
      <c r="AL168" s="80"/>
      <c r="AM168" s="80"/>
      <c r="AP168" s="42" t="s">
        <v>104</v>
      </c>
      <c r="AR168" s="80"/>
      <c r="AT168" s="80"/>
    </row>
    <row r="169" spans="1:47" customFormat="1" ht="45" x14ac:dyDescent="0.25">
      <c r="A169" s="100"/>
      <c r="B169" s="92" t="s">
        <v>165</v>
      </c>
      <c r="C169" s="217" t="s">
        <v>166</v>
      </c>
      <c r="D169" s="217"/>
      <c r="E169" s="217"/>
      <c r="F169" s="93" t="s">
        <v>107</v>
      </c>
      <c r="G169" s="107">
        <v>147</v>
      </c>
      <c r="H169" s="94"/>
      <c r="I169" s="107">
        <v>147</v>
      </c>
      <c r="J169" s="102"/>
      <c r="K169" s="94"/>
      <c r="L169" s="95">
        <v>1177.07</v>
      </c>
      <c r="M169" s="94"/>
      <c r="N169" s="99">
        <v>29179.65</v>
      </c>
      <c r="AK169" s="79"/>
      <c r="AL169" s="80"/>
      <c r="AM169" s="80"/>
      <c r="AP169" s="42" t="s">
        <v>166</v>
      </c>
      <c r="AR169" s="80"/>
      <c r="AT169" s="80"/>
    </row>
    <row r="170" spans="1:47" customFormat="1" ht="45" x14ac:dyDescent="0.25">
      <c r="A170" s="100"/>
      <c r="B170" s="92" t="s">
        <v>167</v>
      </c>
      <c r="C170" s="217" t="s">
        <v>168</v>
      </c>
      <c r="D170" s="217"/>
      <c r="E170" s="217"/>
      <c r="F170" s="93" t="s">
        <v>107</v>
      </c>
      <c r="G170" s="107">
        <v>134</v>
      </c>
      <c r="H170" s="94"/>
      <c r="I170" s="107">
        <v>134</v>
      </c>
      <c r="J170" s="102"/>
      <c r="K170" s="94"/>
      <c r="L170" s="95">
        <v>1072.98</v>
      </c>
      <c r="M170" s="94"/>
      <c r="N170" s="99">
        <v>26599.13</v>
      </c>
      <c r="AK170" s="79"/>
      <c r="AL170" s="80"/>
      <c r="AM170" s="80"/>
      <c r="AP170" s="42" t="s">
        <v>168</v>
      </c>
      <c r="AR170" s="80"/>
      <c r="AT170" s="80"/>
    </row>
    <row r="171" spans="1:47" customFormat="1" ht="15" x14ac:dyDescent="0.25">
      <c r="A171" s="108"/>
      <c r="B171" s="109"/>
      <c r="C171" s="239" t="s">
        <v>110</v>
      </c>
      <c r="D171" s="239"/>
      <c r="E171" s="239"/>
      <c r="F171" s="83"/>
      <c r="G171" s="84"/>
      <c r="H171" s="84"/>
      <c r="I171" s="84"/>
      <c r="J171" s="87"/>
      <c r="K171" s="84"/>
      <c r="L171" s="110">
        <v>6996.47</v>
      </c>
      <c r="M171" s="104"/>
      <c r="N171" s="88"/>
      <c r="AK171" s="79"/>
      <c r="AL171" s="80"/>
      <c r="AM171" s="80"/>
      <c r="AR171" s="80" t="s">
        <v>110</v>
      </c>
      <c r="AT171" s="80"/>
    </row>
    <row r="172" spans="1:47" customFormat="1" ht="15" x14ac:dyDescent="0.25">
      <c r="A172" s="81" t="s">
        <v>169</v>
      </c>
      <c r="B172" s="82" t="s">
        <v>170</v>
      </c>
      <c r="C172" s="239" t="s">
        <v>171</v>
      </c>
      <c r="D172" s="239"/>
      <c r="E172" s="239"/>
      <c r="F172" s="83" t="s">
        <v>172</v>
      </c>
      <c r="G172" s="84">
        <v>701.23500000000001</v>
      </c>
      <c r="H172" s="85">
        <v>1</v>
      </c>
      <c r="I172" s="112">
        <v>701.23500000000001</v>
      </c>
      <c r="J172" s="116">
        <v>100.45</v>
      </c>
      <c r="K172" s="84"/>
      <c r="L172" s="110">
        <v>70439.06</v>
      </c>
      <c r="M172" s="84"/>
      <c r="N172" s="88"/>
      <c r="AK172" s="79"/>
      <c r="AL172" s="80"/>
      <c r="AM172" s="80" t="s">
        <v>171</v>
      </c>
      <c r="AR172" s="80"/>
      <c r="AT172" s="80"/>
    </row>
    <row r="173" spans="1:47" customFormat="1" ht="15" x14ac:dyDescent="0.25">
      <c r="A173" s="108"/>
      <c r="B173" s="109"/>
      <c r="C173" s="217" t="s">
        <v>173</v>
      </c>
      <c r="D173" s="217"/>
      <c r="E173" s="217"/>
      <c r="F173" s="217"/>
      <c r="G173" s="217"/>
      <c r="H173" s="217"/>
      <c r="I173" s="217"/>
      <c r="J173" s="217"/>
      <c r="K173" s="217"/>
      <c r="L173" s="217"/>
      <c r="M173" s="217"/>
      <c r="N173" s="240"/>
      <c r="AK173" s="79"/>
      <c r="AL173" s="80"/>
      <c r="AM173" s="80"/>
      <c r="AR173" s="80"/>
      <c r="AT173" s="80"/>
      <c r="AU173" s="42" t="s">
        <v>173</v>
      </c>
    </row>
    <row r="174" spans="1:47" customFormat="1" ht="15" x14ac:dyDescent="0.25">
      <c r="A174" s="108"/>
      <c r="B174" s="109"/>
      <c r="C174" s="239" t="s">
        <v>110</v>
      </c>
      <c r="D174" s="239"/>
      <c r="E174" s="239"/>
      <c r="F174" s="83"/>
      <c r="G174" s="84"/>
      <c r="H174" s="84"/>
      <c r="I174" s="84"/>
      <c r="J174" s="87"/>
      <c r="K174" s="84"/>
      <c r="L174" s="110">
        <v>70439.06</v>
      </c>
      <c r="M174" s="104"/>
      <c r="N174" s="88"/>
      <c r="AK174" s="79"/>
      <c r="AL174" s="80"/>
      <c r="AM174" s="80"/>
      <c r="AR174" s="80" t="s">
        <v>110</v>
      </c>
      <c r="AT174" s="80"/>
    </row>
    <row r="175" spans="1:47" customFormat="1" ht="78.75" x14ac:dyDescent="0.25">
      <c r="A175" s="81" t="s">
        <v>174</v>
      </c>
      <c r="B175" s="82" t="s">
        <v>175</v>
      </c>
      <c r="C175" s="239" t="s">
        <v>176</v>
      </c>
      <c r="D175" s="239"/>
      <c r="E175" s="239"/>
      <c r="F175" s="83" t="s">
        <v>161</v>
      </c>
      <c r="G175" s="84">
        <v>2.0848</v>
      </c>
      <c r="H175" s="85">
        <v>1</v>
      </c>
      <c r="I175" s="129">
        <v>2.0848</v>
      </c>
      <c r="J175" s="87"/>
      <c r="K175" s="84"/>
      <c r="L175" s="87"/>
      <c r="M175" s="84"/>
      <c r="N175" s="88"/>
      <c r="AK175" s="79"/>
      <c r="AL175" s="80"/>
      <c r="AM175" s="80" t="s">
        <v>176</v>
      </c>
      <c r="AR175" s="80"/>
      <c r="AT175" s="80"/>
    </row>
    <row r="176" spans="1:47" customFormat="1" ht="15" x14ac:dyDescent="0.25">
      <c r="A176" s="89"/>
      <c r="B176" s="90"/>
      <c r="C176" s="217" t="s">
        <v>177</v>
      </c>
      <c r="D176" s="217"/>
      <c r="E176" s="217"/>
      <c r="F176" s="217"/>
      <c r="G176" s="217"/>
      <c r="H176" s="217"/>
      <c r="I176" s="217"/>
      <c r="J176" s="217"/>
      <c r="K176" s="217"/>
      <c r="L176" s="217"/>
      <c r="M176" s="217"/>
      <c r="N176" s="240"/>
      <c r="AK176" s="79"/>
      <c r="AL176" s="80"/>
      <c r="AM176" s="80"/>
      <c r="AN176" s="42" t="s">
        <v>177</v>
      </c>
      <c r="AR176" s="80"/>
      <c r="AT176" s="80"/>
    </row>
    <row r="177" spans="1:47" customFormat="1" ht="15" x14ac:dyDescent="0.25">
      <c r="A177" s="111"/>
      <c r="B177" s="92" t="s">
        <v>163</v>
      </c>
      <c r="C177" s="243" t="s">
        <v>164</v>
      </c>
      <c r="D177" s="243"/>
      <c r="E177" s="243"/>
      <c r="F177" s="243"/>
      <c r="G177" s="243"/>
      <c r="H177" s="243"/>
      <c r="I177" s="243"/>
      <c r="J177" s="243"/>
      <c r="K177" s="243"/>
      <c r="L177" s="243"/>
      <c r="M177" s="243"/>
      <c r="N177" s="244"/>
      <c r="AK177" s="79"/>
      <c r="AL177" s="80"/>
      <c r="AM177" s="80"/>
      <c r="AR177" s="80"/>
      <c r="AS177" s="42" t="s">
        <v>164</v>
      </c>
      <c r="AT177" s="80"/>
    </row>
    <row r="178" spans="1:47" customFormat="1" ht="15" x14ac:dyDescent="0.25">
      <c r="A178" s="91"/>
      <c r="B178" s="92" t="s">
        <v>23</v>
      </c>
      <c r="C178" s="217" t="s">
        <v>126</v>
      </c>
      <c r="D178" s="217"/>
      <c r="E178" s="217"/>
      <c r="F178" s="93"/>
      <c r="G178" s="94"/>
      <c r="H178" s="94"/>
      <c r="I178" s="94"/>
      <c r="J178" s="97">
        <v>247.46</v>
      </c>
      <c r="K178" s="94"/>
      <c r="L178" s="97">
        <v>515.9</v>
      </c>
      <c r="M178" s="98">
        <v>24.79</v>
      </c>
      <c r="N178" s="99">
        <v>12789.16</v>
      </c>
      <c r="AK178" s="79"/>
      <c r="AL178" s="80"/>
      <c r="AM178" s="80"/>
      <c r="AO178" s="42" t="s">
        <v>126</v>
      </c>
      <c r="AR178" s="80"/>
      <c r="AT178" s="80"/>
    </row>
    <row r="179" spans="1:47" customFormat="1" ht="15" x14ac:dyDescent="0.25">
      <c r="A179" s="91"/>
      <c r="B179" s="92" t="s">
        <v>29</v>
      </c>
      <c r="C179" s="217" t="s">
        <v>98</v>
      </c>
      <c r="D179" s="217"/>
      <c r="E179" s="217"/>
      <c r="F179" s="93"/>
      <c r="G179" s="94"/>
      <c r="H179" s="94"/>
      <c r="I179" s="94"/>
      <c r="J179" s="95">
        <v>3846.68</v>
      </c>
      <c r="K179" s="98">
        <v>0.65</v>
      </c>
      <c r="L179" s="95">
        <v>5212.71</v>
      </c>
      <c r="M179" s="94"/>
      <c r="N179" s="96"/>
      <c r="AK179" s="79"/>
      <c r="AL179" s="80"/>
      <c r="AM179" s="80"/>
      <c r="AO179" s="42" t="s">
        <v>98</v>
      </c>
      <c r="AR179" s="80"/>
      <c r="AT179" s="80"/>
    </row>
    <row r="180" spans="1:47" customFormat="1" ht="15" x14ac:dyDescent="0.25">
      <c r="A180" s="91"/>
      <c r="B180" s="92" t="s">
        <v>99</v>
      </c>
      <c r="C180" s="217" t="s">
        <v>100</v>
      </c>
      <c r="D180" s="217"/>
      <c r="E180" s="217"/>
      <c r="F180" s="93"/>
      <c r="G180" s="94"/>
      <c r="H180" s="94"/>
      <c r="I180" s="94"/>
      <c r="J180" s="97">
        <v>337.43</v>
      </c>
      <c r="K180" s="98">
        <v>0.65</v>
      </c>
      <c r="L180" s="97">
        <v>457.26</v>
      </c>
      <c r="M180" s="98">
        <v>24.79</v>
      </c>
      <c r="N180" s="99">
        <v>11335.48</v>
      </c>
      <c r="AK180" s="79"/>
      <c r="AL180" s="80"/>
      <c r="AM180" s="80"/>
      <c r="AO180" s="42" t="s">
        <v>100</v>
      </c>
      <c r="AR180" s="80"/>
      <c r="AT180" s="80"/>
    </row>
    <row r="181" spans="1:47" customFormat="1" ht="15" x14ac:dyDescent="0.25">
      <c r="A181" s="91"/>
      <c r="B181" s="92" t="s">
        <v>119</v>
      </c>
      <c r="C181" s="217" t="s">
        <v>127</v>
      </c>
      <c r="D181" s="217"/>
      <c r="E181" s="217"/>
      <c r="F181" s="93"/>
      <c r="G181" s="94"/>
      <c r="H181" s="94"/>
      <c r="I181" s="94"/>
      <c r="J181" s="97">
        <v>29.4</v>
      </c>
      <c r="K181" s="94"/>
      <c r="L181" s="97">
        <v>61.29</v>
      </c>
      <c r="M181" s="94"/>
      <c r="N181" s="96"/>
      <c r="AK181" s="79"/>
      <c r="AL181" s="80"/>
      <c r="AM181" s="80"/>
      <c r="AO181" s="42" t="s">
        <v>127</v>
      </c>
      <c r="AR181" s="80"/>
      <c r="AT181" s="80"/>
    </row>
    <row r="182" spans="1:47" customFormat="1" ht="15" x14ac:dyDescent="0.25">
      <c r="A182" s="100"/>
      <c r="B182" s="92"/>
      <c r="C182" s="217" t="s">
        <v>128</v>
      </c>
      <c r="D182" s="217"/>
      <c r="E182" s="217"/>
      <c r="F182" s="93" t="s">
        <v>102</v>
      </c>
      <c r="G182" s="98">
        <v>24.19</v>
      </c>
      <c r="H182" s="94"/>
      <c r="I182" s="117">
        <v>50.431311999999998</v>
      </c>
      <c r="J182" s="102"/>
      <c r="K182" s="94"/>
      <c r="L182" s="102"/>
      <c r="M182" s="94"/>
      <c r="N182" s="96"/>
      <c r="AK182" s="79"/>
      <c r="AL182" s="80"/>
      <c r="AM182" s="80"/>
      <c r="AP182" s="42" t="s">
        <v>128</v>
      </c>
      <c r="AR182" s="80"/>
      <c r="AT182" s="80"/>
    </row>
    <row r="183" spans="1:47" customFormat="1" ht="15" x14ac:dyDescent="0.25">
      <c r="A183" s="100"/>
      <c r="B183" s="92"/>
      <c r="C183" s="217" t="s">
        <v>101</v>
      </c>
      <c r="D183" s="217"/>
      <c r="E183" s="217"/>
      <c r="F183" s="93" t="s">
        <v>102</v>
      </c>
      <c r="G183" s="130">
        <v>20.6</v>
      </c>
      <c r="H183" s="98">
        <v>0.65</v>
      </c>
      <c r="I183" s="117">
        <v>27.915472000000001</v>
      </c>
      <c r="J183" s="102"/>
      <c r="K183" s="94"/>
      <c r="L183" s="102"/>
      <c r="M183" s="94"/>
      <c r="N183" s="96"/>
      <c r="AK183" s="79"/>
      <c r="AL183" s="80"/>
      <c r="AM183" s="80"/>
      <c r="AP183" s="42" t="s">
        <v>101</v>
      </c>
      <c r="AR183" s="80"/>
      <c r="AT183" s="80"/>
    </row>
    <row r="184" spans="1:47" customFormat="1" ht="15" x14ac:dyDescent="0.25">
      <c r="A184" s="89"/>
      <c r="B184" s="92"/>
      <c r="C184" s="245" t="s">
        <v>103</v>
      </c>
      <c r="D184" s="245"/>
      <c r="E184" s="245"/>
      <c r="F184" s="103"/>
      <c r="G184" s="104"/>
      <c r="H184" s="104"/>
      <c r="I184" s="104"/>
      <c r="J184" s="105">
        <v>4123.54</v>
      </c>
      <c r="K184" s="104"/>
      <c r="L184" s="105">
        <v>5789.9</v>
      </c>
      <c r="M184" s="104"/>
      <c r="N184" s="106"/>
      <c r="AK184" s="79"/>
      <c r="AL184" s="80"/>
      <c r="AM184" s="80"/>
      <c r="AQ184" s="42" t="s">
        <v>103</v>
      </c>
      <c r="AR184" s="80"/>
      <c r="AT184" s="80"/>
    </row>
    <row r="185" spans="1:47" customFormat="1" ht="15" x14ac:dyDescent="0.25">
      <c r="A185" s="100"/>
      <c r="B185" s="92"/>
      <c r="C185" s="217" t="s">
        <v>104</v>
      </c>
      <c r="D185" s="217"/>
      <c r="E185" s="217"/>
      <c r="F185" s="93"/>
      <c r="G185" s="94"/>
      <c r="H185" s="94"/>
      <c r="I185" s="94"/>
      <c r="J185" s="102"/>
      <c r="K185" s="94"/>
      <c r="L185" s="97">
        <v>973.16</v>
      </c>
      <c r="M185" s="94"/>
      <c r="N185" s="99">
        <v>24124.639999999999</v>
      </c>
      <c r="AK185" s="79"/>
      <c r="AL185" s="80"/>
      <c r="AM185" s="80"/>
      <c r="AP185" s="42" t="s">
        <v>104</v>
      </c>
      <c r="AR185" s="80"/>
      <c r="AT185" s="80"/>
    </row>
    <row r="186" spans="1:47" customFormat="1" ht="45" x14ac:dyDescent="0.25">
      <c r="A186" s="100"/>
      <c r="B186" s="92" t="s">
        <v>165</v>
      </c>
      <c r="C186" s="217" t="s">
        <v>166</v>
      </c>
      <c r="D186" s="217"/>
      <c r="E186" s="217"/>
      <c r="F186" s="93" t="s">
        <v>107</v>
      </c>
      <c r="G186" s="107">
        <v>147</v>
      </c>
      <c r="H186" s="94"/>
      <c r="I186" s="107">
        <v>147</v>
      </c>
      <c r="J186" s="102"/>
      <c r="K186" s="94"/>
      <c r="L186" s="95">
        <v>1430.55</v>
      </c>
      <c r="M186" s="94"/>
      <c r="N186" s="99">
        <v>35463.22</v>
      </c>
      <c r="AK186" s="79"/>
      <c r="AL186" s="80"/>
      <c r="AM186" s="80"/>
      <c r="AP186" s="42" t="s">
        <v>166</v>
      </c>
      <c r="AR186" s="80"/>
      <c r="AT186" s="80"/>
    </row>
    <row r="187" spans="1:47" customFormat="1" ht="45" x14ac:dyDescent="0.25">
      <c r="A187" s="100"/>
      <c r="B187" s="92" t="s">
        <v>167</v>
      </c>
      <c r="C187" s="217" t="s">
        <v>168</v>
      </c>
      <c r="D187" s="217"/>
      <c r="E187" s="217"/>
      <c r="F187" s="93" t="s">
        <v>107</v>
      </c>
      <c r="G187" s="107">
        <v>134</v>
      </c>
      <c r="H187" s="94"/>
      <c r="I187" s="107">
        <v>134</v>
      </c>
      <c r="J187" s="102"/>
      <c r="K187" s="94"/>
      <c r="L187" s="95">
        <v>1304.03</v>
      </c>
      <c r="M187" s="94"/>
      <c r="N187" s="99">
        <v>32327.02</v>
      </c>
      <c r="AK187" s="79"/>
      <c r="AL187" s="80"/>
      <c r="AM187" s="80"/>
      <c r="AP187" s="42" t="s">
        <v>168</v>
      </c>
      <c r="AR187" s="80"/>
      <c r="AT187" s="80"/>
    </row>
    <row r="188" spans="1:47" customFormat="1" ht="15" x14ac:dyDescent="0.25">
      <c r="A188" s="108"/>
      <c r="B188" s="109"/>
      <c r="C188" s="239" t="s">
        <v>110</v>
      </c>
      <c r="D188" s="239"/>
      <c r="E188" s="239"/>
      <c r="F188" s="83"/>
      <c r="G188" s="84"/>
      <c r="H188" s="84"/>
      <c r="I188" s="84"/>
      <c r="J188" s="87"/>
      <c r="K188" s="84"/>
      <c r="L188" s="110">
        <v>8524.48</v>
      </c>
      <c r="M188" s="104"/>
      <c r="N188" s="88"/>
      <c r="AK188" s="79"/>
      <c r="AL188" s="80"/>
      <c r="AM188" s="80"/>
      <c r="AR188" s="80" t="s">
        <v>110</v>
      </c>
      <c r="AT188" s="80"/>
    </row>
    <row r="189" spans="1:47" customFormat="1" ht="34.5" x14ac:dyDescent="0.25">
      <c r="A189" s="81" t="s">
        <v>178</v>
      </c>
      <c r="B189" s="82" t="s">
        <v>179</v>
      </c>
      <c r="C189" s="239" t="s">
        <v>180</v>
      </c>
      <c r="D189" s="239"/>
      <c r="E189" s="239"/>
      <c r="F189" s="83" t="s">
        <v>172</v>
      </c>
      <c r="G189" s="84">
        <v>195.5</v>
      </c>
      <c r="H189" s="85">
        <v>1</v>
      </c>
      <c r="I189" s="86">
        <v>195.5</v>
      </c>
      <c r="J189" s="116">
        <v>193.76</v>
      </c>
      <c r="K189" s="84"/>
      <c r="L189" s="110">
        <v>37880.080000000002</v>
      </c>
      <c r="M189" s="84"/>
      <c r="N189" s="88"/>
      <c r="AK189" s="79"/>
      <c r="AL189" s="80"/>
      <c r="AM189" s="80" t="s">
        <v>180</v>
      </c>
      <c r="AR189" s="80"/>
      <c r="AT189" s="80"/>
    </row>
    <row r="190" spans="1:47" customFormat="1" ht="15" x14ac:dyDescent="0.25">
      <c r="A190" s="108"/>
      <c r="B190" s="109"/>
      <c r="C190" s="217" t="s">
        <v>181</v>
      </c>
      <c r="D190" s="217"/>
      <c r="E190" s="217"/>
      <c r="F190" s="217"/>
      <c r="G190" s="217"/>
      <c r="H190" s="217"/>
      <c r="I190" s="217"/>
      <c r="J190" s="217"/>
      <c r="K190" s="217"/>
      <c r="L190" s="217"/>
      <c r="M190" s="217"/>
      <c r="N190" s="240"/>
      <c r="AK190" s="79"/>
      <c r="AL190" s="80"/>
      <c r="AM190" s="80"/>
      <c r="AR190" s="80"/>
      <c r="AT190" s="80"/>
      <c r="AU190" s="42" t="s">
        <v>181</v>
      </c>
    </row>
    <row r="191" spans="1:47" customFormat="1" ht="15" x14ac:dyDescent="0.25">
      <c r="A191" s="89"/>
      <c r="B191" s="90"/>
      <c r="C191" s="217" t="s">
        <v>182</v>
      </c>
      <c r="D191" s="217"/>
      <c r="E191" s="217"/>
      <c r="F191" s="217"/>
      <c r="G191" s="217"/>
      <c r="H191" s="217"/>
      <c r="I191" s="217"/>
      <c r="J191" s="217"/>
      <c r="K191" s="217"/>
      <c r="L191" s="217"/>
      <c r="M191" s="217"/>
      <c r="N191" s="240"/>
      <c r="AK191" s="79"/>
      <c r="AL191" s="80"/>
      <c r="AM191" s="80"/>
      <c r="AN191" s="42" t="s">
        <v>182</v>
      </c>
      <c r="AR191" s="80"/>
      <c r="AT191" s="80"/>
    </row>
    <row r="192" spans="1:47" customFormat="1" ht="15" x14ac:dyDescent="0.25">
      <c r="A192" s="108"/>
      <c r="B192" s="109"/>
      <c r="C192" s="239" t="s">
        <v>110</v>
      </c>
      <c r="D192" s="239"/>
      <c r="E192" s="239"/>
      <c r="F192" s="83"/>
      <c r="G192" s="84"/>
      <c r="H192" s="84"/>
      <c r="I192" s="84"/>
      <c r="J192" s="87"/>
      <c r="K192" s="84"/>
      <c r="L192" s="110">
        <v>37880.080000000002</v>
      </c>
      <c r="M192" s="104"/>
      <c r="N192" s="88"/>
      <c r="AK192" s="79"/>
      <c r="AL192" s="80"/>
      <c r="AM192" s="80"/>
      <c r="AR192" s="80" t="s">
        <v>110</v>
      </c>
      <c r="AT192" s="80"/>
    </row>
    <row r="193" spans="1:47" customFormat="1" ht="34.5" x14ac:dyDescent="0.25">
      <c r="A193" s="81" t="s">
        <v>183</v>
      </c>
      <c r="B193" s="82" t="s">
        <v>184</v>
      </c>
      <c r="C193" s="239" t="s">
        <v>185</v>
      </c>
      <c r="D193" s="239"/>
      <c r="E193" s="239"/>
      <c r="F193" s="83" t="s">
        <v>172</v>
      </c>
      <c r="G193" s="84">
        <v>65.2</v>
      </c>
      <c r="H193" s="85">
        <v>1</v>
      </c>
      <c r="I193" s="86">
        <v>65.2</v>
      </c>
      <c r="J193" s="116">
        <v>206.57</v>
      </c>
      <c r="K193" s="84"/>
      <c r="L193" s="110">
        <v>13468.36</v>
      </c>
      <c r="M193" s="84"/>
      <c r="N193" s="88"/>
      <c r="AK193" s="79"/>
      <c r="AL193" s="80"/>
      <c r="AM193" s="80" t="s">
        <v>185</v>
      </c>
      <c r="AR193" s="80"/>
      <c r="AT193" s="80"/>
    </row>
    <row r="194" spans="1:47" customFormat="1" ht="15" x14ac:dyDescent="0.25">
      <c r="A194" s="108"/>
      <c r="B194" s="109"/>
      <c r="C194" s="217" t="s">
        <v>181</v>
      </c>
      <c r="D194" s="217"/>
      <c r="E194" s="217"/>
      <c r="F194" s="217"/>
      <c r="G194" s="217"/>
      <c r="H194" s="217"/>
      <c r="I194" s="217"/>
      <c r="J194" s="217"/>
      <c r="K194" s="217"/>
      <c r="L194" s="217"/>
      <c r="M194" s="217"/>
      <c r="N194" s="240"/>
      <c r="AK194" s="79"/>
      <c r="AL194" s="80"/>
      <c r="AM194" s="80"/>
      <c r="AR194" s="80"/>
      <c r="AT194" s="80"/>
      <c r="AU194" s="42" t="s">
        <v>181</v>
      </c>
    </row>
    <row r="195" spans="1:47" customFormat="1" ht="15" x14ac:dyDescent="0.25">
      <c r="A195" s="89"/>
      <c r="B195" s="90"/>
      <c r="C195" s="217" t="s">
        <v>186</v>
      </c>
      <c r="D195" s="217"/>
      <c r="E195" s="217"/>
      <c r="F195" s="217"/>
      <c r="G195" s="217"/>
      <c r="H195" s="217"/>
      <c r="I195" s="217"/>
      <c r="J195" s="217"/>
      <c r="K195" s="217"/>
      <c r="L195" s="217"/>
      <c r="M195" s="217"/>
      <c r="N195" s="240"/>
      <c r="AK195" s="79"/>
      <c r="AL195" s="80"/>
      <c r="AM195" s="80"/>
      <c r="AN195" s="42" t="s">
        <v>186</v>
      </c>
      <c r="AR195" s="80"/>
      <c r="AT195" s="80"/>
    </row>
    <row r="196" spans="1:47" customFormat="1" ht="15" x14ac:dyDescent="0.25">
      <c r="A196" s="108"/>
      <c r="B196" s="109"/>
      <c r="C196" s="239" t="s">
        <v>110</v>
      </c>
      <c r="D196" s="239"/>
      <c r="E196" s="239"/>
      <c r="F196" s="83"/>
      <c r="G196" s="84"/>
      <c r="H196" s="84"/>
      <c r="I196" s="84"/>
      <c r="J196" s="87"/>
      <c r="K196" s="84"/>
      <c r="L196" s="110">
        <v>13468.36</v>
      </c>
      <c r="M196" s="104"/>
      <c r="N196" s="88"/>
      <c r="AK196" s="79"/>
      <c r="AL196" s="80"/>
      <c r="AM196" s="80"/>
      <c r="AR196" s="80" t="s">
        <v>110</v>
      </c>
      <c r="AT196" s="80"/>
    </row>
    <row r="197" spans="1:47" customFormat="1" ht="23.25" x14ac:dyDescent="0.25">
      <c r="A197" s="81" t="s">
        <v>187</v>
      </c>
      <c r="B197" s="82" t="s">
        <v>188</v>
      </c>
      <c r="C197" s="239" t="s">
        <v>189</v>
      </c>
      <c r="D197" s="239"/>
      <c r="E197" s="239"/>
      <c r="F197" s="83" t="s">
        <v>190</v>
      </c>
      <c r="G197" s="84">
        <v>0.88</v>
      </c>
      <c r="H197" s="85">
        <v>1</v>
      </c>
      <c r="I197" s="131">
        <v>0.88</v>
      </c>
      <c r="J197" s="87"/>
      <c r="K197" s="84"/>
      <c r="L197" s="87"/>
      <c r="M197" s="84"/>
      <c r="N197" s="88"/>
      <c r="AK197" s="79"/>
      <c r="AL197" s="80"/>
      <c r="AM197" s="80" t="s">
        <v>189</v>
      </c>
      <c r="AR197" s="80"/>
      <c r="AT197" s="80"/>
    </row>
    <row r="198" spans="1:47" customFormat="1" ht="15" x14ac:dyDescent="0.25">
      <c r="A198" s="89"/>
      <c r="B198" s="90"/>
      <c r="C198" s="217" t="s">
        <v>191</v>
      </c>
      <c r="D198" s="217"/>
      <c r="E198" s="217"/>
      <c r="F198" s="217"/>
      <c r="G198" s="217"/>
      <c r="H198" s="217"/>
      <c r="I198" s="217"/>
      <c r="J198" s="217"/>
      <c r="K198" s="217"/>
      <c r="L198" s="217"/>
      <c r="M198" s="217"/>
      <c r="N198" s="240"/>
      <c r="AK198" s="79"/>
      <c r="AL198" s="80"/>
      <c r="AM198" s="80"/>
      <c r="AN198" s="42" t="s">
        <v>191</v>
      </c>
      <c r="AR198" s="80"/>
      <c r="AT198" s="80"/>
    </row>
    <row r="199" spans="1:47" customFormat="1" ht="15" x14ac:dyDescent="0.25">
      <c r="A199" s="91"/>
      <c r="B199" s="92" t="s">
        <v>29</v>
      </c>
      <c r="C199" s="217" t="s">
        <v>98</v>
      </c>
      <c r="D199" s="217"/>
      <c r="E199" s="217"/>
      <c r="F199" s="93"/>
      <c r="G199" s="94"/>
      <c r="H199" s="94"/>
      <c r="I199" s="94"/>
      <c r="J199" s="97">
        <v>38.85</v>
      </c>
      <c r="K199" s="94"/>
      <c r="L199" s="97">
        <v>34.19</v>
      </c>
      <c r="M199" s="94"/>
      <c r="N199" s="96"/>
      <c r="AK199" s="79"/>
      <c r="AL199" s="80"/>
      <c r="AM199" s="80"/>
      <c r="AO199" s="42" t="s">
        <v>98</v>
      </c>
      <c r="AR199" s="80"/>
      <c r="AT199" s="80"/>
    </row>
    <row r="200" spans="1:47" customFormat="1" ht="15" x14ac:dyDescent="0.25">
      <c r="A200" s="91"/>
      <c r="B200" s="92" t="s">
        <v>99</v>
      </c>
      <c r="C200" s="217" t="s">
        <v>100</v>
      </c>
      <c r="D200" s="217"/>
      <c r="E200" s="217"/>
      <c r="F200" s="93"/>
      <c r="G200" s="94"/>
      <c r="H200" s="94"/>
      <c r="I200" s="94"/>
      <c r="J200" s="97">
        <v>8.64</v>
      </c>
      <c r="K200" s="94"/>
      <c r="L200" s="97">
        <v>7.6</v>
      </c>
      <c r="M200" s="98">
        <v>24.79</v>
      </c>
      <c r="N200" s="113">
        <v>188.4</v>
      </c>
      <c r="AK200" s="79"/>
      <c r="AL200" s="80"/>
      <c r="AM200" s="80"/>
      <c r="AO200" s="42" t="s">
        <v>100</v>
      </c>
      <c r="AR200" s="80"/>
      <c r="AT200" s="80"/>
    </row>
    <row r="201" spans="1:47" customFormat="1" ht="15" x14ac:dyDescent="0.25">
      <c r="A201" s="91"/>
      <c r="B201" s="92" t="s">
        <v>119</v>
      </c>
      <c r="C201" s="217" t="s">
        <v>127</v>
      </c>
      <c r="D201" s="217"/>
      <c r="E201" s="217"/>
      <c r="F201" s="93"/>
      <c r="G201" s="94"/>
      <c r="H201" s="94"/>
      <c r="I201" s="94"/>
      <c r="J201" s="95">
        <v>1466.72</v>
      </c>
      <c r="K201" s="94"/>
      <c r="L201" s="95">
        <v>1290.71</v>
      </c>
      <c r="M201" s="94"/>
      <c r="N201" s="96"/>
      <c r="AK201" s="79"/>
      <c r="AL201" s="80"/>
      <c r="AM201" s="80"/>
      <c r="AO201" s="42" t="s">
        <v>127</v>
      </c>
      <c r="AR201" s="80"/>
      <c r="AT201" s="80"/>
    </row>
    <row r="202" spans="1:47" customFormat="1" ht="15" x14ac:dyDescent="0.25">
      <c r="A202" s="100"/>
      <c r="B202" s="92"/>
      <c r="C202" s="217" t="s">
        <v>101</v>
      </c>
      <c r="D202" s="217"/>
      <c r="E202" s="217"/>
      <c r="F202" s="93" t="s">
        <v>102</v>
      </c>
      <c r="G202" s="98">
        <v>0.66</v>
      </c>
      <c r="H202" s="94"/>
      <c r="I202" s="132">
        <v>0.58079999999999998</v>
      </c>
      <c r="J202" s="102"/>
      <c r="K202" s="94"/>
      <c r="L202" s="102"/>
      <c r="M202" s="94"/>
      <c r="N202" s="96"/>
      <c r="AK202" s="79"/>
      <c r="AL202" s="80"/>
      <c r="AM202" s="80"/>
      <c r="AP202" s="42" t="s">
        <v>101</v>
      </c>
      <c r="AR202" s="80"/>
      <c r="AT202" s="80"/>
    </row>
    <row r="203" spans="1:47" customFormat="1" ht="15" x14ac:dyDescent="0.25">
      <c r="A203" s="89"/>
      <c r="B203" s="92"/>
      <c r="C203" s="245" t="s">
        <v>103</v>
      </c>
      <c r="D203" s="245"/>
      <c r="E203" s="245"/>
      <c r="F203" s="103"/>
      <c r="G203" s="104"/>
      <c r="H203" s="104"/>
      <c r="I203" s="104"/>
      <c r="J203" s="105">
        <v>1505.57</v>
      </c>
      <c r="K203" s="104"/>
      <c r="L203" s="105">
        <v>1324.9</v>
      </c>
      <c r="M203" s="104"/>
      <c r="N203" s="106"/>
      <c r="AK203" s="79"/>
      <c r="AL203" s="80"/>
      <c r="AM203" s="80"/>
      <c r="AQ203" s="42" t="s">
        <v>103</v>
      </c>
      <c r="AR203" s="80"/>
      <c r="AT203" s="80"/>
    </row>
    <row r="204" spans="1:47" customFormat="1" ht="15" x14ac:dyDescent="0.25">
      <c r="A204" s="100"/>
      <c r="B204" s="92"/>
      <c r="C204" s="217" t="s">
        <v>104</v>
      </c>
      <c r="D204" s="217"/>
      <c r="E204" s="217"/>
      <c r="F204" s="93"/>
      <c r="G204" s="94"/>
      <c r="H204" s="94"/>
      <c r="I204" s="94"/>
      <c r="J204" s="102"/>
      <c r="K204" s="94"/>
      <c r="L204" s="97">
        <v>7.6</v>
      </c>
      <c r="M204" s="94"/>
      <c r="N204" s="113">
        <v>188.4</v>
      </c>
      <c r="AK204" s="79"/>
      <c r="AL204" s="80"/>
      <c r="AM204" s="80"/>
      <c r="AP204" s="42" t="s">
        <v>104</v>
      </c>
      <c r="AR204" s="80"/>
      <c r="AT204" s="80"/>
    </row>
    <row r="205" spans="1:47" customFormat="1" ht="45" x14ac:dyDescent="0.25">
      <c r="A205" s="100"/>
      <c r="B205" s="92" t="s">
        <v>165</v>
      </c>
      <c r="C205" s="217" t="s">
        <v>166</v>
      </c>
      <c r="D205" s="217"/>
      <c r="E205" s="217"/>
      <c r="F205" s="93" t="s">
        <v>107</v>
      </c>
      <c r="G205" s="107">
        <v>147</v>
      </c>
      <c r="H205" s="94"/>
      <c r="I205" s="107">
        <v>147</v>
      </c>
      <c r="J205" s="102"/>
      <c r="K205" s="94"/>
      <c r="L205" s="97">
        <v>11.17</v>
      </c>
      <c r="M205" s="94"/>
      <c r="N205" s="113">
        <v>276.95</v>
      </c>
      <c r="AK205" s="79"/>
      <c r="AL205" s="80"/>
      <c r="AM205" s="80"/>
      <c r="AP205" s="42" t="s">
        <v>166</v>
      </c>
      <c r="AR205" s="80"/>
      <c r="AT205" s="80"/>
    </row>
    <row r="206" spans="1:47" customFormat="1" ht="45" x14ac:dyDescent="0.25">
      <c r="A206" s="100"/>
      <c r="B206" s="92" t="s">
        <v>167</v>
      </c>
      <c r="C206" s="217" t="s">
        <v>168</v>
      </c>
      <c r="D206" s="217"/>
      <c r="E206" s="217"/>
      <c r="F206" s="93" t="s">
        <v>107</v>
      </c>
      <c r="G206" s="107">
        <v>134</v>
      </c>
      <c r="H206" s="94"/>
      <c r="I206" s="107">
        <v>134</v>
      </c>
      <c r="J206" s="102"/>
      <c r="K206" s="94"/>
      <c r="L206" s="97">
        <v>10.18</v>
      </c>
      <c r="M206" s="94"/>
      <c r="N206" s="113">
        <v>252.46</v>
      </c>
      <c r="AK206" s="79"/>
      <c r="AL206" s="80"/>
      <c r="AM206" s="80"/>
      <c r="AP206" s="42" t="s">
        <v>168</v>
      </c>
      <c r="AR206" s="80"/>
      <c r="AT206" s="80"/>
    </row>
    <row r="207" spans="1:47" customFormat="1" ht="15" x14ac:dyDescent="0.25">
      <c r="A207" s="108"/>
      <c r="B207" s="109"/>
      <c r="C207" s="239" t="s">
        <v>110</v>
      </c>
      <c r="D207" s="239"/>
      <c r="E207" s="239"/>
      <c r="F207" s="83"/>
      <c r="G207" s="84"/>
      <c r="H207" s="84"/>
      <c r="I207" s="84"/>
      <c r="J207" s="87"/>
      <c r="K207" s="84"/>
      <c r="L207" s="110">
        <v>1346.25</v>
      </c>
      <c r="M207" s="104"/>
      <c r="N207" s="88"/>
      <c r="AK207" s="79"/>
      <c r="AL207" s="80"/>
      <c r="AM207" s="80"/>
      <c r="AR207" s="80" t="s">
        <v>110</v>
      </c>
      <c r="AT207" s="80"/>
    </row>
    <row r="208" spans="1:47" customFormat="1" ht="57" x14ac:dyDescent="0.25">
      <c r="A208" s="81" t="s">
        <v>192</v>
      </c>
      <c r="B208" s="82" t="s">
        <v>193</v>
      </c>
      <c r="C208" s="239" t="s">
        <v>194</v>
      </c>
      <c r="D208" s="239"/>
      <c r="E208" s="239"/>
      <c r="F208" s="83" t="s">
        <v>195</v>
      </c>
      <c r="G208" s="84">
        <v>1.0424</v>
      </c>
      <c r="H208" s="85">
        <v>1</v>
      </c>
      <c r="I208" s="129">
        <v>1.0424</v>
      </c>
      <c r="J208" s="87"/>
      <c r="K208" s="84"/>
      <c r="L208" s="87"/>
      <c r="M208" s="84"/>
      <c r="N208" s="88"/>
      <c r="AK208" s="79"/>
      <c r="AL208" s="80"/>
      <c r="AM208" s="80" t="s">
        <v>194</v>
      </c>
      <c r="AR208" s="80"/>
      <c r="AT208" s="80"/>
    </row>
    <row r="209" spans="1:47" customFormat="1" ht="15" x14ac:dyDescent="0.25">
      <c r="A209" s="89"/>
      <c r="B209" s="90"/>
      <c r="C209" s="217" t="s">
        <v>196</v>
      </c>
      <c r="D209" s="217"/>
      <c r="E209" s="217"/>
      <c r="F209" s="217"/>
      <c r="G209" s="217"/>
      <c r="H209" s="217"/>
      <c r="I209" s="217"/>
      <c r="J209" s="217"/>
      <c r="K209" s="217"/>
      <c r="L209" s="217"/>
      <c r="M209" s="217"/>
      <c r="N209" s="240"/>
      <c r="AK209" s="79"/>
      <c r="AL209" s="80"/>
      <c r="AM209" s="80"/>
      <c r="AN209" s="42" t="s">
        <v>196</v>
      </c>
      <c r="AR209" s="80"/>
      <c r="AT209" s="80"/>
    </row>
    <row r="210" spans="1:47" customFormat="1" ht="15" x14ac:dyDescent="0.25">
      <c r="A210" s="91"/>
      <c r="B210" s="92" t="s">
        <v>23</v>
      </c>
      <c r="C210" s="217" t="s">
        <v>126</v>
      </c>
      <c r="D210" s="217"/>
      <c r="E210" s="217"/>
      <c r="F210" s="93"/>
      <c r="G210" s="94"/>
      <c r="H210" s="94"/>
      <c r="I210" s="94"/>
      <c r="J210" s="97">
        <v>465.73</v>
      </c>
      <c r="K210" s="94"/>
      <c r="L210" s="97">
        <v>485.48</v>
      </c>
      <c r="M210" s="98">
        <v>24.79</v>
      </c>
      <c r="N210" s="99">
        <v>12035.05</v>
      </c>
      <c r="AK210" s="79"/>
      <c r="AL210" s="80"/>
      <c r="AM210" s="80"/>
      <c r="AO210" s="42" t="s">
        <v>126</v>
      </c>
      <c r="AR210" s="80"/>
      <c r="AT210" s="80"/>
    </row>
    <row r="211" spans="1:47" customFormat="1" ht="15" x14ac:dyDescent="0.25">
      <c r="A211" s="91"/>
      <c r="B211" s="92" t="s">
        <v>29</v>
      </c>
      <c r="C211" s="217" t="s">
        <v>98</v>
      </c>
      <c r="D211" s="217"/>
      <c r="E211" s="217"/>
      <c r="F211" s="93"/>
      <c r="G211" s="94"/>
      <c r="H211" s="94"/>
      <c r="I211" s="94"/>
      <c r="J211" s="95">
        <v>2426.13</v>
      </c>
      <c r="K211" s="94"/>
      <c r="L211" s="95">
        <v>2529</v>
      </c>
      <c r="M211" s="94"/>
      <c r="N211" s="96"/>
      <c r="AK211" s="79"/>
      <c r="AL211" s="80"/>
      <c r="AM211" s="80"/>
      <c r="AO211" s="42" t="s">
        <v>98</v>
      </c>
      <c r="AR211" s="80"/>
      <c r="AT211" s="80"/>
    </row>
    <row r="212" spans="1:47" customFormat="1" ht="15" x14ac:dyDescent="0.25">
      <c r="A212" s="91"/>
      <c r="B212" s="92" t="s">
        <v>99</v>
      </c>
      <c r="C212" s="217" t="s">
        <v>100</v>
      </c>
      <c r="D212" s="217"/>
      <c r="E212" s="217"/>
      <c r="F212" s="93"/>
      <c r="G212" s="94"/>
      <c r="H212" s="94"/>
      <c r="I212" s="94"/>
      <c r="J212" s="97">
        <v>318.06</v>
      </c>
      <c r="K212" s="94"/>
      <c r="L212" s="97">
        <v>331.55</v>
      </c>
      <c r="M212" s="98">
        <v>24.79</v>
      </c>
      <c r="N212" s="99">
        <v>8219.1200000000008</v>
      </c>
      <c r="AK212" s="79"/>
      <c r="AL212" s="80"/>
      <c r="AM212" s="80"/>
      <c r="AO212" s="42" t="s">
        <v>100</v>
      </c>
      <c r="AR212" s="80"/>
      <c r="AT212" s="80"/>
    </row>
    <row r="213" spans="1:47" customFormat="1" ht="15" x14ac:dyDescent="0.25">
      <c r="A213" s="91"/>
      <c r="B213" s="92" t="s">
        <v>119</v>
      </c>
      <c r="C213" s="217" t="s">
        <v>127</v>
      </c>
      <c r="D213" s="217"/>
      <c r="E213" s="217"/>
      <c r="F213" s="93"/>
      <c r="G213" s="94"/>
      <c r="H213" s="94"/>
      <c r="I213" s="94"/>
      <c r="J213" s="95">
        <v>60982.16</v>
      </c>
      <c r="K213" s="94"/>
      <c r="L213" s="95">
        <v>63567.8</v>
      </c>
      <c r="M213" s="94"/>
      <c r="N213" s="96"/>
      <c r="AK213" s="79"/>
      <c r="AL213" s="80"/>
      <c r="AM213" s="80"/>
      <c r="AO213" s="42" t="s">
        <v>127</v>
      </c>
      <c r="AR213" s="80"/>
      <c r="AT213" s="80"/>
    </row>
    <row r="214" spans="1:47" customFormat="1" ht="15" x14ac:dyDescent="0.25">
      <c r="A214" s="100"/>
      <c r="B214" s="92"/>
      <c r="C214" s="217" t="s">
        <v>128</v>
      </c>
      <c r="D214" s="217"/>
      <c r="E214" s="217"/>
      <c r="F214" s="93" t="s">
        <v>102</v>
      </c>
      <c r="G214" s="130">
        <v>38.299999999999997</v>
      </c>
      <c r="H214" s="94"/>
      <c r="I214" s="114">
        <v>39.923920000000003</v>
      </c>
      <c r="J214" s="102"/>
      <c r="K214" s="94"/>
      <c r="L214" s="102"/>
      <c r="M214" s="94"/>
      <c r="N214" s="96"/>
      <c r="AK214" s="79"/>
      <c r="AL214" s="80"/>
      <c r="AM214" s="80"/>
      <c r="AP214" s="42" t="s">
        <v>128</v>
      </c>
      <c r="AR214" s="80"/>
      <c r="AT214" s="80"/>
    </row>
    <row r="215" spans="1:47" customFormat="1" ht="15" x14ac:dyDescent="0.25">
      <c r="A215" s="100"/>
      <c r="B215" s="92"/>
      <c r="C215" s="217" t="s">
        <v>101</v>
      </c>
      <c r="D215" s="217"/>
      <c r="E215" s="217"/>
      <c r="F215" s="93" t="s">
        <v>102</v>
      </c>
      <c r="G215" s="98">
        <v>19.079999999999998</v>
      </c>
      <c r="H215" s="94"/>
      <c r="I215" s="117">
        <v>19.888991999999998</v>
      </c>
      <c r="J215" s="102"/>
      <c r="K215" s="94"/>
      <c r="L215" s="102"/>
      <c r="M215" s="94"/>
      <c r="N215" s="96"/>
      <c r="AK215" s="79"/>
      <c r="AL215" s="80"/>
      <c r="AM215" s="80"/>
      <c r="AP215" s="42" t="s">
        <v>101</v>
      </c>
      <c r="AR215" s="80"/>
      <c r="AT215" s="80"/>
    </row>
    <row r="216" spans="1:47" customFormat="1" ht="15" x14ac:dyDescent="0.25">
      <c r="A216" s="89"/>
      <c r="B216" s="92"/>
      <c r="C216" s="245" t="s">
        <v>103</v>
      </c>
      <c r="D216" s="245"/>
      <c r="E216" s="245"/>
      <c r="F216" s="103"/>
      <c r="G216" s="104"/>
      <c r="H216" s="104"/>
      <c r="I216" s="104"/>
      <c r="J216" s="105">
        <v>63874.02</v>
      </c>
      <c r="K216" s="104"/>
      <c r="L216" s="105">
        <v>66582.28</v>
      </c>
      <c r="M216" s="104"/>
      <c r="N216" s="106"/>
      <c r="AK216" s="79"/>
      <c r="AL216" s="80"/>
      <c r="AM216" s="80"/>
      <c r="AQ216" s="42" t="s">
        <v>103</v>
      </c>
      <c r="AR216" s="80"/>
      <c r="AT216" s="80"/>
    </row>
    <row r="217" spans="1:47" customFormat="1" ht="15" x14ac:dyDescent="0.25">
      <c r="A217" s="100"/>
      <c r="B217" s="92"/>
      <c r="C217" s="217" t="s">
        <v>104</v>
      </c>
      <c r="D217" s="217"/>
      <c r="E217" s="217"/>
      <c r="F217" s="93"/>
      <c r="G217" s="94"/>
      <c r="H217" s="94"/>
      <c r="I217" s="94"/>
      <c r="J217" s="102"/>
      <c r="K217" s="94"/>
      <c r="L217" s="97">
        <v>817.03</v>
      </c>
      <c r="M217" s="94"/>
      <c r="N217" s="99">
        <v>20254.169999999998</v>
      </c>
      <c r="AK217" s="79"/>
      <c r="AL217" s="80"/>
      <c r="AM217" s="80"/>
      <c r="AP217" s="42" t="s">
        <v>104</v>
      </c>
      <c r="AR217" s="80"/>
      <c r="AT217" s="80"/>
    </row>
    <row r="218" spans="1:47" customFormat="1" ht="45" x14ac:dyDescent="0.25">
      <c r="A218" s="100"/>
      <c r="B218" s="92" t="s">
        <v>165</v>
      </c>
      <c r="C218" s="217" t="s">
        <v>166</v>
      </c>
      <c r="D218" s="217"/>
      <c r="E218" s="217"/>
      <c r="F218" s="93" t="s">
        <v>107</v>
      </c>
      <c r="G218" s="107">
        <v>147</v>
      </c>
      <c r="H218" s="94"/>
      <c r="I218" s="107">
        <v>147</v>
      </c>
      <c r="J218" s="102"/>
      <c r="K218" s="94"/>
      <c r="L218" s="95">
        <v>1201.03</v>
      </c>
      <c r="M218" s="94"/>
      <c r="N218" s="99">
        <v>29773.63</v>
      </c>
      <c r="AK218" s="79"/>
      <c r="AL218" s="80"/>
      <c r="AM218" s="80"/>
      <c r="AP218" s="42" t="s">
        <v>166</v>
      </c>
      <c r="AR218" s="80"/>
      <c r="AT218" s="80"/>
    </row>
    <row r="219" spans="1:47" customFormat="1" ht="45" x14ac:dyDescent="0.25">
      <c r="A219" s="100"/>
      <c r="B219" s="92" t="s">
        <v>167</v>
      </c>
      <c r="C219" s="217" t="s">
        <v>168</v>
      </c>
      <c r="D219" s="217"/>
      <c r="E219" s="217"/>
      <c r="F219" s="93" t="s">
        <v>107</v>
      </c>
      <c r="G219" s="107">
        <v>134</v>
      </c>
      <c r="H219" s="94"/>
      <c r="I219" s="107">
        <v>134</v>
      </c>
      <c r="J219" s="102"/>
      <c r="K219" s="94"/>
      <c r="L219" s="95">
        <v>1094.82</v>
      </c>
      <c r="M219" s="94"/>
      <c r="N219" s="99">
        <v>27140.59</v>
      </c>
      <c r="AK219" s="79"/>
      <c r="AL219" s="80"/>
      <c r="AM219" s="80"/>
      <c r="AP219" s="42" t="s">
        <v>168</v>
      </c>
      <c r="AR219" s="80"/>
      <c r="AT219" s="80"/>
    </row>
    <row r="220" spans="1:47" customFormat="1" ht="15" x14ac:dyDescent="0.25">
      <c r="A220" s="108"/>
      <c r="B220" s="109"/>
      <c r="C220" s="239" t="s">
        <v>110</v>
      </c>
      <c r="D220" s="239"/>
      <c r="E220" s="239"/>
      <c r="F220" s="83"/>
      <c r="G220" s="84"/>
      <c r="H220" s="84"/>
      <c r="I220" s="84"/>
      <c r="J220" s="87"/>
      <c r="K220" s="84"/>
      <c r="L220" s="110">
        <v>68878.13</v>
      </c>
      <c r="M220" s="104"/>
      <c r="N220" s="88"/>
      <c r="AK220" s="79"/>
      <c r="AL220" s="80"/>
      <c r="AM220" s="80"/>
      <c r="AR220" s="80" t="s">
        <v>110</v>
      </c>
      <c r="AT220" s="80"/>
    </row>
    <row r="221" spans="1:47" customFormat="1" ht="57" x14ac:dyDescent="0.25">
      <c r="A221" s="81" t="s">
        <v>197</v>
      </c>
      <c r="B221" s="82" t="s">
        <v>198</v>
      </c>
      <c r="C221" s="239" t="s">
        <v>199</v>
      </c>
      <c r="D221" s="239"/>
      <c r="E221" s="239"/>
      <c r="F221" s="83" t="s">
        <v>200</v>
      </c>
      <c r="G221" s="84">
        <v>-99.861919999999998</v>
      </c>
      <c r="H221" s="85">
        <v>1</v>
      </c>
      <c r="I221" s="118">
        <v>-99.861919999999998</v>
      </c>
      <c r="J221" s="116">
        <v>632.55999999999995</v>
      </c>
      <c r="K221" s="84"/>
      <c r="L221" s="110">
        <v>-63168.66</v>
      </c>
      <c r="M221" s="84"/>
      <c r="N221" s="88"/>
      <c r="AK221" s="79"/>
      <c r="AL221" s="80"/>
      <c r="AM221" s="80" t="s">
        <v>199</v>
      </c>
      <c r="AR221" s="80"/>
      <c r="AT221" s="80"/>
    </row>
    <row r="222" spans="1:47" customFormat="1" ht="15" x14ac:dyDescent="0.25">
      <c r="A222" s="108"/>
      <c r="B222" s="109"/>
      <c r="C222" s="217" t="s">
        <v>181</v>
      </c>
      <c r="D222" s="217"/>
      <c r="E222" s="217"/>
      <c r="F222" s="217"/>
      <c r="G222" s="217"/>
      <c r="H222" s="217"/>
      <c r="I222" s="217"/>
      <c r="J222" s="217"/>
      <c r="K222" s="217"/>
      <c r="L222" s="217"/>
      <c r="M222" s="217"/>
      <c r="N222" s="240"/>
      <c r="AK222" s="79"/>
      <c r="AL222" s="80"/>
      <c r="AM222" s="80"/>
      <c r="AR222" s="80"/>
      <c r="AT222" s="80"/>
      <c r="AU222" s="42" t="s">
        <v>181</v>
      </c>
    </row>
    <row r="223" spans="1:47" customFormat="1" ht="15" x14ac:dyDescent="0.25">
      <c r="A223" s="108"/>
      <c r="B223" s="109"/>
      <c r="C223" s="239" t="s">
        <v>110</v>
      </c>
      <c r="D223" s="239"/>
      <c r="E223" s="239"/>
      <c r="F223" s="83"/>
      <c r="G223" s="84"/>
      <c r="H223" s="84"/>
      <c r="I223" s="84"/>
      <c r="J223" s="87"/>
      <c r="K223" s="84"/>
      <c r="L223" s="110">
        <v>-63168.66</v>
      </c>
      <c r="M223" s="104"/>
      <c r="N223" s="88"/>
      <c r="AK223" s="79"/>
      <c r="AL223" s="80"/>
      <c r="AM223" s="80"/>
      <c r="AR223" s="80" t="s">
        <v>110</v>
      </c>
      <c r="AT223" s="80"/>
    </row>
    <row r="224" spans="1:47" customFormat="1" ht="34.5" x14ac:dyDescent="0.25">
      <c r="A224" s="81" t="s">
        <v>201</v>
      </c>
      <c r="B224" s="82" t="s">
        <v>202</v>
      </c>
      <c r="C224" s="239" t="s">
        <v>203</v>
      </c>
      <c r="D224" s="239"/>
      <c r="E224" s="239"/>
      <c r="F224" s="83" t="s">
        <v>195</v>
      </c>
      <c r="G224" s="84">
        <v>1.0424</v>
      </c>
      <c r="H224" s="85">
        <v>1</v>
      </c>
      <c r="I224" s="129">
        <v>1.0424</v>
      </c>
      <c r="J224" s="87"/>
      <c r="K224" s="84"/>
      <c r="L224" s="87"/>
      <c r="M224" s="84"/>
      <c r="N224" s="88"/>
      <c r="AK224" s="79"/>
      <c r="AL224" s="80"/>
      <c r="AM224" s="80" t="s">
        <v>203</v>
      </c>
      <c r="AR224" s="80"/>
      <c r="AT224" s="80"/>
    </row>
    <row r="225" spans="1:47" customFormat="1" ht="15" x14ac:dyDescent="0.25">
      <c r="A225" s="89"/>
      <c r="B225" s="90"/>
      <c r="C225" s="217" t="s">
        <v>196</v>
      </c>
      <c r="D225" s="217"/>
      <c r="E225" s="217"/>
      <c r="F225" s="217"/>
      <c r="G225" s="217"/>
      <c r="H225" s="217"/>
      <c r="I225" s="217"/>
      <c r="J225" s="217"/>
      <c r="K225" s="217"/>
      <c r="L225" s="217"/>
      <c r="M225" s="217"/>
      <c r="N225" s="240"/>
      <c r="AK225" s="79"/>
      <c r="AL225" s="80"/>
      <c r="AM225" s="80"/>
      <c r="AN225" s="42" t="s">
        <v>196</v>
      </c>
      <c r="AR225" s="80"/>
      <c r="AT225" s="80"/>
    </row>
    <row r="226" spans="1:47" customFormat="1" ht="15" x14ac:dyDescent="0.25">
      <c r="A226" s="111"/>
      <c r="B226" s="92" t="s">
        <v>204</v>
      </c>
      <c r="C226" s="243" t="s">
        <v>205</v>
      </c>
      <c r="D226" s="243"/>
      <c r="E226" s="243"/>
      <c r="F226" s="243"/>
      <c r="G226" s="243"/>
      <c r="H226" s="243"/>
      <c r="I226" s="243"/>
      <c r="J226" s="243"/>
      <c r="K226" s="243"/>
      <c r="L226" s="243"/>
      <c r="M226" s="243"/>
      <c r="N226" s="244"/>
      <c r="AK226" s="79"/>
      <c r="AL226" s="80"/>
      <c r="AM226" s="80"/>
      <c r="AR226" s="80"/>
      <c r="AS226" s="42" t="s">
        <v>205</v>
      </c>
      <c r="AT226" s="80"/>
    </row>
    <row r="227" spans="1:47" customFormat="1" ht="15" x14ac:dyDescent="0.25">
      <c r="A227" s="91"/>
      <c r="B227" s="92" t="s">
        <v>23</v>
      </c>
      <c r="C227" s="217" t="s">
        <v>126</v>
      </c>
      <c r="D227" s="217"/>
      <c r="E227" s="217"/>
      <c r="F227" s="93"/>
      <c r="G227" s="94"/>
      <c r="H227" s="94"/>
      <c r="I227" s="94"/>
      <c r="J227" s="97">
        <v>1.0900000000000001</v>
      </c>
      <c r="K227" s="107">
        <v>2</v>
      </c>
      <c r="L227" s="97">
        <v>2.27</v>
      </c>
      <c r="M227" s="98">
        <v>24.79</v>
      </c>
      <c r="N227" s="113">
        <v>56.27</v>
      </c>
      <c r="AK227" s="79"/>
      <c r="AL227" s="80"/>
      <c r="AM227" s="80"/>
      <c r="AO227" s="42" t="s">
        <v>126</v>
      </c>
      <c r="AR227" s="80"/>
      <c r="AT227" s="80"/>
    </row>
    <row r="228" spans="1:47" customFormat="1" ht="15" x14ac:dyDescent="0.25">
      <c r="A228" s="91"/>
      <c r="B228" s="92" t="s">
        <v>29</v>
      </c>
      <c r="C228" s="217" t="s">
        <v>98</v>
      </c>
      <c r="D228" s="217"/>
      <c r="E228" s="217"/>
      <c r="F228" s="93"/>
      <c r="G228" s="94"/>
      <c r="H228" s="94"/>
      <c r="I228" s="94"/>
      <c r="J228" s="97">
        <v>3.16</v>
      </c>
      <c r="K228" s="107">
        <v>2</v>
      </c>
      <c r="L228" s="97">
        <v>6.59</v>
      </c>
      <c r="M228" s="94"/>
      <c r="N228" s="96"/>
      <c r="AK228" s="79"/>
      <c r="AL228" s="80"/>
      <c r="AM228" s="80"/>
      <c r="AO228" s="42" t="s">
        <v>98</v>
      </c>
      <c r="AR228" s="80"/>
      <c r="AT228" s="80"/>
    </row>
    <row r="229" spans="1:47" customFormat="1" ht="15" x14ac:dyDescent="0.25">
      <c r="A229" s="91"/>
      <c r="B229" s="92" t="s">
        <v>119</v>
      </c>
      <c r="C229" s="217" t="s">
        <v>127</v>
      </c>
      <c r="D229" s="217"/>
      <c r="E229" s="217"/>
      <c r="F229" s="93"/>
      <c r="G229" s="94"/>
      <c r="H229" s="94"/>
      <c r="I229" s="94"/>
      <c r="J229" s="95">
        <v>7592.93</v>
      </c>
      <c r="K229" s="107">
        <v>2</v>
      </c>
      <c r="L229" s="95">
        <v>15829.74</v>
      </c>
      <c r="M229" s="94"/>
      <c r="N229" s="96"/>
      <c r="AK229" s="79"/>
      <c r="AL229" s="80"/>
      <c r="AM229" s="80"/>
      <c r="AO229" s="42" t="s">
        <v>127</v>
      </c>
      <c r="AR229" s="80"/>
      <c r="AT229" s="80"/>
    </row>
    <row r="230" spans="1:47" customFormat="1" ht="15" x14ac:dyDescent="0.25">
      <c r="A230" s="100"/>
      <c r="B230" s="92"/>
      <c r="C230" s="217" t="s">
        <v>128</v>
      </c>
      <c r="D230" s="217"/>
      <c r="E230" s="217"/>
      <c r="F230" s="93" t="s">
        <v>102</v>
      </c>
      <c r="G230" s="98">
        <v>0.09</v>
      </c>
      <c r="H230" s="107">
        <v>2</v>
      </c>
      <c r="I230" s="117">
        <v>0.18763199999999999</v>
      </c>
      <c r="J230" s="102"/>
      <c r="K230" s="94"/>
      <c r="L230" s="102"/>
      <c r="M230" s="94"/>
      <c r="N230" s="96"/>
      <c r="AK230" s="79"/>
      <c r="AL230" s="80"/>
      <c r="AM230" s="80"/>
      <c r="AP230" s="42" t="s">
        <v>128</v>
      </c>
      <c r="AR230" s="80"/>
      <c r="AT230" s="80"/>
    </row>
    <row r="231" spans="1:47" customFormat="1" ht="15" x14ac:dyDescent="0.25">
      <c r="A231" s="89"/>
      <c r="B231" s="92"/>
      <c r="C231" s="245" t="s">
        <v>103</v>
      </c>
      <c r="D231" s="245"/>
      <c r="E231" s="245"/>
      <c r="F231" s="103"/>
      <c r="G231" s="104"/>
      <c r="H231" s="104"/>
      <c r="I231" s="104"/>
      <c r="J231" s="105">
        <v>7597.18</v>
      </c>
      <c r="K231" s="104"/>
      <c r="L231" s="105">
        <v>15838.6</v>
      </c>
      <c r="M231" s="104"/>
      <c r="N231" s="106"/>
      <c r="AK231" s="79"/>
      <c r="AL231" s="80"/>
      <c r="AM231" s="80"/>
      <c r="AQ231" s="42" t="s">
        <v>103</v>
      </c>
      <c r="AR231" s="80"/>
      <c r="AT231" s="80"/>
    </row>
    <row r="232" spans="1:47" customFormat="1" ht="15" x14ac:dyDescent="0.25">
      <c r="A232" s="100"/>
      <c r="B232" s="92"/>
      <c r="C232" s="217" t="s">
        <v>104</v>
      </c>
      <c r="D232" s="217"/>
      <c r="E232" s="217"/>
      <c r="F232" s="93"/>
      <c r="G232" s="94"/>
      <c r="H232" s="94"/>
      <c r="I232" s="94"/>
      <c r="J232" s="102"/>
      <c r="K232" s="94"/>
      <c r="L232" s="97">
        <v>2.27</v>
      </c>
      <c r="M232" s="94"/>
      <c r="N232" s="113">
        <v>56.27</v>
      </c>
      <c r="AK232" s="79"/>
      <c r="AL232" s="80"/>
      <c r="AM232" s="80"/>
      <c r="AP232" s="42" t="s">
        <v>104</v>
      </c>
      <c r="AR232" s="80"/>
      <c r="AT232" s="80"/>
    </row>
    <row r="233" spans="1:47" customFormat="1" ht="45" x14ac:dyDescent="0.25">
      <c r="A233" s="100"/>
      <c r="B233" s="92" t="s">
        <v>165</v>
      </c>
      <c r="C233" s="217" t="s">
        <v>166</v>
      </c>
      <c r="D233" s="217"/>
      <c r="E233" s="217"/>
      <c r="F233" s="93" t="s">
        <v>107</v>
      </c>
      <c r="G233" s="107">
        <v>147</v>
      </c>
      <c r="H233" s="94"/>
      <c r="I233" s="107">
        <v>147</v>
      </c>
      <c r="J233" s="102"/>
      <c r="K233" s="94"/>
      <c r="L233" s="97">
        <v>3.34</v>
      </c>
      <c r="M233" s="94"/>
      <c r="N233" s="113">
        <v>82.72</v>
      </c>
      <c r="AK233" s="79"/>
      <c r="AL233" s="80"/>
      <c r="AM233" s="80"/>
      <c r="AP233" s="42" t="s">
        <v>166</v>
      </c>
      <c r="AR233" s="80"/>
      <c r="AT233" s="80"/>
    </row>
    <row r="234" spans="1:47" customFormat="1" ht="45" x14ac:dyDescent="0.25">
      <c r="A234" s="100"/>
      <c r="B234" s="92" t="s">
        <v>167</v>
      </c>
      <c r="C234" s="217" t="s">
        <v>168</v>
      </c>
      <c r="D234" s="217"/>
      <c r="E234" s="217"/>
      <c r="F234" s="93" t="s">
        <v>107</v>
      </c>
      <c r="G234" s="107">
        <v>134</v>
      </c>
      <c r="H234" s="94"/>
      <c r="I234" s="107">
        <v>134</v>
      </c>
      <c r="J234" s="102"/>
      <c r="K234" s="94"/>
      <c r="L234" s="97">
        <v>3.04</v>
      </c>
      <c r="M234" s="94"/>
      <c r="N234" s="113">
        <v>75.400000000000006</v>
      </c>
      <c r="AK234" s="79"/>
      <c r="AL234" s="80"/>
      <c r="AM234" s="80"/>
      <c r="AP234" s="42" t="s">
        <v>168</v>
      </c>
      <c r="AR234" s="80"/>
      <c r="AT234" s="80"/>
    </row>
    <row r="235" spans="1:47" customFormat="1" ht="15" x14ac:dyDescent="0.25">
      <c r="A235" s="108"/>
      <c r="B235" s="109"/>
      <c r="C235" s="239" t="s">
        <v>110</v>
      </c>
      <c r="D235" s="239"/>
      <c r="E235" s="239"/>
      <c r="F235" s="83"/>
      <c r="G235" s="84"/>
      <c r="H235" s="84"/>
      <c r="I235" s="84"/>
      <c r="J235" s="87"/>
      <c r="K235" s="84"/>
      <c r="L235" s="110">
        <v>15844.98</v>
      </c>
      <c r="M235" s="104"/>
      <c r="N235" s="88"/>
      <c r="AK235" s="79"/>
      <c r="AL235" s="80"/>
      <c r="AM235" s="80"/>
      <c r="AR235" s="80" t="s">
        <v>110</v>
      </c>
      <c r="AT235" s="80"/>
    </row>
    <row r="236" spans="1:47" customFormat="1" ht="57" x14ac:dyDescent="0.25">
      <c r="A236" s="81" t="s">
        <v>206</v>
      </c>
      <c r="B236" s="82" t="s">
        <v>198</v>
      </c>
      <c r="C236" s="239" t="s">
        <v>199</v>
      </c>
      <c r="D236" s="239"/>
      <c r="E236" s="239"/>
      <c r="F236" s="83" t="s">
        <v>200</v>
      </c>
      <c r="G236" s="84">
        <v>-25.017600000000002</v>
      </c>
      <c r="H236" s="85">
        <v>1</v>
      </c>
      <c r="I236" s="129">
        <v>-25.017600000000002</v>
      </c>
      <c r="J236" s="116">
        <v>632.55999999999995</v>
      </c>
      <c r="K236" s="84"/>
      <c r="L236" s="110">
        <v>-15825.13</v>
      </c>
      <c r="M236" s="84"/>
      <c r="N236" s="88"/>
      <c r="AK236" s="79"/>
      <c r="AL236" s="80"/>
      <c r="AM236" s="80" t="s">
        <v>199</v>
      </c>
      <c r="AR236" s="80"/>
      <c r="AT236" s="80"/>
    </row>
    <row r="237" spans="1:47" customFormat="1" ht="15" x14ac:dyDescent="0.25">
      <c r="A237" s="108"/>
      <c r="B237" s="109"/>
      <c r="C237" s="217" t="s">
        <v>181</v>
      </c>
      <c r="D237" s="217"/>
      <c r="E237" s="217"/>
      <c r="F237" s="217"/>
      <c r="G237" s="217"/>
      <c r="H237" s="217"/>
      <c r="I237" s="217"/>
      <c r="J237" s="217"/>
      <c r="K237" s="217"/>
      <c r="L237" s="217"/>
      <c r="M237" s="217"/>
      <c r="N237" s="240"/>
      <c r="AK237" s="79"/>
      <c r="AL237" s="80"/>
      <c r="AM237" s="80"/>
      <c r="AR237" s="80"/>
      <c r="AT237" s="80"/>
      <c r="AU237" s="42" t="s">
        <v>181</v>
      </c>
    </row>
    <row r="238" spans="1:47" customFormat="1" ht="15" x14ac:dyDescent="0.25">
      <c r="A238" s="108"/>
      <c r="B238" s="109"/>
      <c r="C238" s="239" t="s">
        <v>110</v>
      </c>
      <c r="D238" s="239"/>
      <c r="E238" s="239"/>
      <c r="F238" s="83"/>
      <c r="G238" s="84"/>
      <c r="H238" s="84"/>
      <c r="I238" s="84"/>
      <c r="J238" s="87"/>
      <c r="K238" s="84"/>
      <c r="L238" s="110">
        <v>-15825.13</v>
      </c>
      <c r="M238" s="104"/>
      <c r="N238" s="88"/>
      <c r="AK238" s="79"/>
      <c r="AL238" s="80"/>
      <c r="AM238" s="80"/>
      <c r="AR238" s="80" t="s">
        <v>110</v>
      </c>
      <c r="AT238" s="80"/>
    </row>
    <row r="239" spans="1:47" customFormat="1" ht="23.25" x14ac:dyDescent="0.25">
      <c r="A239" s="81" t="s">
        <v>207</v>
      </c>
      <c r="B239" s="82" t="s">
        <v>208</v>
      </c>
      <c r="C239" s="239" t="s">
        <v>209</v>
      </c>
      <c r="D239" s="239"/>
      <c r="E239" s="239"/>
      <c r="F239" s="83" t="s">
        <v>200</v>
      </c>
      <c r="G239" s="84">
        <v>124.88</v>
      </c>
      <c r="H239" s="85">
        <v>1</v>
      </c>
      <c r="I239" s="131">
        <v>124.88</v>
      </c>
      <c r="J239" s="110">
        <v>7102.5</v>
      </c>
      <c r="K239" s="84"/>
      <c r="L239" s="110">
        <v>110318.43</v>
      </c>
      <c r="M239" s="131">
        <v>8.0399999999999991</v>
      </c>
      <c r="N239" s="133">
        <v>886960.2</v>
      </c>
      <c r="AK239" s="79"/>
      <c r="AL239" s="80"/>
      <c r="AM239" s="80" t="s">
        <v>209</v>
      </c>
      <c r="AR239" s="80"/>
      <c r="AT239" s="80"/>
    </row>
    <row r="240" spans="1:47" customFormat="1" ht="15" x14ac:dyDescent="0.25">
      <c r="A240" s="108"/>
      <c r="B240" s="109"/>
      <c r="C240" s="217" t="s">
        <v>181</v>
      </c>
      <c r="D240" s="217"/>
      <c r="E240" s="217"/>
      <c r="F240" s="217"/>
      <c r="G240" s="217"/>
      <c r="H240" s="217"/>
      <c r="I240" s="217"/>
      <c r="J240" s="217"/>
      <c r="K240" s="217"/>
      <c r="L240" s="217"/>
      <c r="M240" s="217"/>
      <c r="N240" s="240"/>
      <c r="AK240" s="79"/>
      <c r="AL240" s="80"/>
      <c r="AM240" s="80"/>
      <c r="AR240" s="80"/>
      <c r="AT240" s="80"/>
      <c r="AU240" s="42" t="s">
        <v>181</v>
      </c>
    </row>
    <row r="241" spans="1:48" customFormat="1" ht="15" x14ac:dyDescent="0.25">
      <c r="A241" s="89"/>
      <c r="B241" s="90"/>
      <c r="C241" s="217" t="s">
        <v>210</v>
      </c>
      <c r="D241" s="217"/>
      <c r="E241" s="217"/>
      <c r="F241" s="217"/>
      <c r="G241" s="217"/>
      <c r="H241" s="217"/>
      <c r="I241" s="217"/>
      <c r="J241" s="217"/>
      <c r="K241" s="217"/>
      <c r="L241" s="217"/>
      <c r="M241" s="217"/>
      <c r="N241" s="240"/>
      <c r="AK241" s="79"/>
      <c r="AL241" s="80"/>
      <c r="AM241" s="80"/>
      <c r="AN241" s="42" t="s">
        <v>210</v>
      </c>
      <c r="AR241" s="80"/>
      <c r="AT241" s="80"/>
    </row>
    <row r="242" spans="1:48" customFormat="1" ht="15" x14ac:dyDescent="0.25">
      <c r="A242" s="89"/>
      <c r="B242" s="90"/>
      <c r="C242" s="217" t="s">
        <v>211</v>
      </c>
      <c r="D242" s="217"/>
      <c r="E242" s="217"/>
      <c r="F242" s="217"/>
      <c r="G242" s="217"/>
      <c r="H242" s="217"/>
      <c r="I242" s="217"/>
      <c r="J242" s="217"/>
      <c r="K242" s="217"/>
      <c r="L242" s="217"/>
      <c r="M242" s="217"/>
      <c r="N242" s="240"/>
      <c r="AK242" s="79"/>
      <c r="AL242" s="80"/>
      <c r="AM242" s="80"/>
      <c r="AR242" s="80"/>
      <c r="AT242" s="80"/>
      <c r="AV242" s="42" t="s">
        <v>211</v>
      </c>
    </row>
    <row r="243" spans="1:48" customFormat="1" ht="15" x14ac:dyDescent="0.25">
      <c r="A243" s="108"/>
      <c r="B243" s="109"/>
      <c r="C243" s="239" t="s">
        <v>110</v>
      </c>
      <c r="D243" s="239"/>
      <c r="E243" s="239"/>
      <c r="F243" s="83"/>
      <c r="G243" s="84"/>
      <c r="H243" s="84"/>
      <c r="I243" s="84"/>
      <c r="J243" s="87"/>
      <c r="K243" s="84"/>
      <c r="L243" s="110">
        <v>110318.43</v>
      </c>
      <c r="M243" s="104"/>
      <c r="N243" s="133">
        <v>886960.2</v>
      </c>
      <c r="AK243" s="79"/>
      <c r="AL243" s="80"/>
      <c r="AM243" s="80"/>
      <c r="AR243" s="80" t="s">
        <v>110</v>
      </c>
      <c r="AT243" s="80"/>
    </row>
    <row r="244" spans="1:48" customFormat="1" ht="23.25" x14ac:dyDescent="0.25">
      <c r="A244" s="81" t="s">
        <v>212</v>
      </c>
      <c r="B244" s="82" t="s">
        <v>188</v>
      </c>
      <c r="C244" s="239" t="s">
        <v>189</v>
      </c>
      <c r="D244" s="239"/>
      <c r="E244" s="239"/>
      <c r="F244" s="83" t="s">
        <v>190</v>
      </c>
      <c r="G244" s="84">
        <v>0.87561599999999995</v>
      </c>
      <c r="H244" s="85">
        <v>1</v>
      </c>
      <c r="I244" s="134">
        <v>0.87561599999999995</v>
      </c>
      <c r="J244" s="87"/>
      <c r="K244" s="84"/>
      <c r="L244" s="87"/>
      <c r="M244" s="84"/>
      <c r="N244" s="88"/>
      <c r="AK244" s="79"/>
      <c r="AL244" s="80"/>
      <c r="AM244" s="80" t="s">
        <v>189</v>
      </c>
      <c r="AR244" s="80"/>
      <c r="AT244" s="80"/>
    </row>
    <row r="245" spans="1:48" customFormat="1" ht="15" x14ac:dyDescent="0.25">
      <c r="A245" s="89"/>
      <c r="B245" s="90"/>
      <c r="C245" s="217" t="s">
        <v>191</v>
      </c>
      <c r="D245" s="217"/>
      <c r="E245" s="217"/>
      <c r="F245" s="217"/>
      <c r="G245" s="217"/>
      <c r="H245" s="217"/>
      <c r="I245" s="217"/>
      <c r="J245" s="217"/>
      <c r="K245" s="217"/>
      <c r="L245" s="217"/>
      <c r="M245" s="217"/>
      <c r="N245" s="240"/>
      <c r="AK245" s="79"/>
      <c r="AL245" s="80"/>
      <c r="AM245" s="80"/>
      <c r="AN245" s="42" t="s">
        <v>191</v>
      </c>
      <c r="AR245" s="80"/>
      <c r="AT245" s="80"/>
    </row>
    <row r="246" spans="1:48" customFormat="1" ht="15" x14ac:dyDescent="0.25">
      <c r="A246" s="91"/>
      <c r="B246" s="92" t="s">
        <v>29</v>
      </c>
      <c r="C246" s="217" t="s">
        <v>98</v>
      </c>
      <c r="D246" s="217"/>
      <c r="E246" s="217"/>
      <c r="F246" s="93"/>
      <c r="G246" s="94"/>
      <c r="H246" s="94"/>
      <c r="I246" s="94"/>
      <c r="J246" s="97">
        <v>38.85</v>
      </c>
      <c r="K246" s="94"/>
      <c r="L246" s="97">
        <v>34.020000000000003</v>
      </c>
      <c r="M246" s="94"/>
      <c r="N246" s="96"/>
      <c r="AK246" s="79"/>
      <c r="AL246" s="80"/>
      <c r="AM246" s="80"/>
      <c r="AO246" s="42" t="s">
        <v>98</v>
      </c>
      <c r="AR246" s="80"/>
      <c r="AT246" s="80"/>
    </row>
    <row r="247" spans="1:48" customFormat="1" ht="15" x14ac:dyDescent="0.25">
      <c r="A247" s="91"/>
      <c r="B247" s="92" t="s">
        <v>99</v>
      </c>
      <c r="C247" s="217" t="s">
        <v>100</v>
      </c>
      <c r="D247" s="217"/>
      <c r="E247" s="217"/>
      <c r="F247" s="93"/>
      <c r="G247" s="94"/>
      <c r="H247" s="94"/>
      <c r="I247" s="94"/>
      <c r="J247" s="97">
        <v>8.64</v>
      </c>
      <c r="K247" s="94"/>
      <c r="L247" s="97">
        <v>7.57</v>
      </c>
      <c r="M247" s="98">
        <v>24.79</v>
      </c>
      <c r="N247" s="113">
        <v>187.66</v>
      </c>
      <c r="AK247" s="79"/>
      <c r="AL247" s="80"/>
      <c r="AM247" s="80"/>
      <c r="AO247" s="42" t="s">
        <v>100</v>
      </c>
      <c r="AR247" s="80"/>
      <c r="AT247" s="80"/>
    </row>
    <row r="248" spans="1:48" customFormat="1" ht="15" x14ac:dyDescent="0.25">
      <c r="A248" s="91"/>
      <c r="B248" s="92" t="s">
        <v>119</v>
      </c>
      <c r="C248" s="217" t="s">
        <v>127</v>
      </c>
      <c r="D248" s="217"/>
      <c r="E248" s="217"/>
      <c r="F248" s="93"/>
      <c r="G248" s="94"/>
      <c r="H248" s="94"/>
      <c r="I248" s="94"/>
      <c r="J248" s="95">
        <v>1466.72</v>
      </c>
      <c r="K248" s="94"/>
      <c r="L248" s="95">
        <v>1284.28</v>
      </c>
      <c r="M248" s="94"/>
      <c r="N248" s="96"/>
      <c r="AK248" s="79"/>
      <c r="AL248" s="80"/>
      <c r="AM248" s="80"/>
      <c r="AO248" s="42" t="s">
        <v>127</v>
      </c>
      <c r="AR248" s="80"/>
      <c r="AT248" s="80"/>
    </row>
    <row r="249" spans="1:48" customFormat="1" ht="15" x14ac:dyDescent="0.25">
      <c r="A249" s="100"/>
      <c r="B249" s="92"/>
      <c r="C249" s="217" t="s">
        <v>101</v>
      </c>
      <c r="D249" s="217"/>
      <c r="E249" s="217"/>
      <c r="F249" s="93" t="s">
        <v>102</v>
      </c>
      <c r="G249" s="98">
        <v>0.66</v>
      </c>
      <c r="H249" s="94"/>
      <c r="I249" s="119">
        <v>0.57790660000000005</v>
      </c>
      <c r="J249" s="102"/>
      <c r="K249" s="94"/>
      <c r="L249" s="102"/>
      <c r="M249" s="94"/>
      <c r="N249" s="96"/>
      <c r="AK249" s="79"/>
      <c r="AL249" s="80"/>
      <c r="AM249" s="80"/>
      <c r="AP249" s="42" t="s">
        <v>101</v>
      </c>
      <c r="AR249" s="80"/>
      <c r="AT249" s="80"/>
    </row>
    <row r="250" spans="1:48" customFormat="1" ht="15" x14ac:dyDescent="0.25">
      <c r="A250" s="89"/>
      <c r="B250" s="92"/>
      <c r="C250" s="245" t="s">
        <v>103</v>
      </c>
      <c r="D250" s="245"/>
      <c r="E250" s="245"/>
      <c r="F250" s="103"/>
      <c r="G250" s="104"/>
      <c r="H250" s="104"/>
      <c r="I250" s="104"/>
      <c r="J250" s="105">
        <v>1505.57</v>
      </c>
      <c r="K250" s="104"/>
      <c r="L250" s="105">
        <v>1318.3</v>
      </c>
      <c r="M250" s="104"/>
      <c r="N250" s="106"/>
      <c r="AK250" s="79"/>
      <c r="AL250" s="80"/>
      <c r="AM250" s="80"/>
      <c r="AQ250" s="42" t="s">
        <v>103</v>
      </c>
      <c r="AR250" s="80"/>
      <c r="AT250" s="80"/>
    </row>
    <row r="251" spans="1:48" customFormat="1" ht="15" x14ac:dyDescent="0.25">
      <c r="A251" s="100"/>
      <c r="B251" s="92"/>
      <c r="C251" s="217" t="s">
        <v>104</v>
      </c>
      <c r="D251" s="217"/>
      <c r="E251" s="217"/>
      <c r="F251" s="93"/>
      <c r="G251" s="94"/>
      <c r="H251" s="94"/>
      <c r="I251" s="94"/>
      <c r="J251" s="102"/>
      <c r="K251" s="94"/>
      <c r="L251" s="97">
        <v>7.57</v>
      </c>
      <c r="M251" s="94"/>
      <c r="N251" s="113">
        <v>187.66</v>
      </c>
      <c r="AK251" s="79"/>
      <c r="AL251" s="80"/>
      <c r="AM251" s="80"/>
      <c r="AP251" s="42" t="s">
        <v>104</v>
      </c>
      <c r="AR251" s="80"/>
      <c r="AT251" s="80"/>
    </row>
    <row r="252" spans="1:48" customFormat="1" ht="45" x14ac:dyDescent="0.25">
      <c r="A252" s="100"/>
      <c r="B252" s="92" t="s">
        <v>165</v>
      </c>
      <c r="C252" s="217" t="s">
        <v>166</v>
      </c>
      <c r="D252" s="217"/>
      <c r="E252" s="217"/>
      <c r="F252" s="93" t="s">
        <v>107</v>
      </c>
      <c r="G252" s="107">
        <v>147</v>
      </c>
      <c r="H252" s="94"/>
      <c r="I252" s="107">
        <v>147</v>
      </c>
      <c r="J252" s="102"/>
      <c r="K252" s="94"/>
      <c r="L252" s="97">
        <v>11.13</v>
      </c>
      <c r="M252" s="94"/>
      <c r="N252" s="113">
        <v>275.86</v>
      </c>
      <c r="AK252" s="79"/>
      <c r="AL252" s="80"/>
      <c r="AM252" s="80"/>
      <c r="AP252" s="42" t="s">
        <v>166</v>
      </c>
      <c r="AR252" s="80"/>
      <c r="AT252" s="80"/>
    </row>
    <row r="253" spans="1:48" customFormat="1" ht="45" x14ac:dyDescent="0.25">
      <c r="A253" s="100"/>
      <c r="B253" s="92" t="s">
        <v>167</v>
      </c>
      <c r="C253" s="217" t="s">
        <v>168</v>
      </c>
      <c r="D253" s="217"/>
      <c r="E253" s="217"/>
      <c r="F253" s="93" t="s">
        <v>107</v>
      </c>
      <c r="G253" s="107">
        <v>134</v>
      </c>
      <c r="H253" s="94"/>
      <c r="I253" s="107">
        <v>134</v>
      </c>
      <c r="J253" s="102"/>
      <c r="K253" s="94"/>
      <c r="L253" s="97">
        <v>10.14</v>
      </c>
      <c r="M253" s="94"/>
      <c r="N253" s="113">
        <v>251.46</v>
      </c>
      <c r="AK253" s="79"/>
      <c r="AL253" s="80"/>
      <c r="AM253" s="80"/>
      <c r="AP253" s="42" t="s">
        <v>168</v>
      </c>
      <c r="AR253" s="80"/>
      <c r="AT253" s="80"/>
    </row>
    <row r="254" spans="1:48" customFormat="1" ht="15" x14ac:dyDescent="0.25">
      <c r="A254" s="108"/>
      <c r="B254" s="109"/>
      <c r="C254" s="239" t="s">
        <v>110</v>
      </c>
      <c r="D254" s="239"/>
      <c r="E254" s="239"/>
      <c r="F254" s="83"/>
      <c r="G254" s="84"/>
      <c r="H254" s="84"/>
      <c r="I254" s="84"/>
      <c r="J254" s="87"/>
      <c r="K254" s="84"/>
      <c r="L254" s="110">
        <v>1339.57</v>
      </c>
      <c r="M254" s="104"/>
      <c r="N254" s="88"/>
      <c r="AK254" s="79"/>
      <c r="AL254" s="80"/>
      <c r="AM254" s="80"/>
      <c r="AR254" s="80" t="s">
        <v>110</v>
      </c>
      <c r="AT254" s="80"/>
    </row>
    <row r="255" spans="1:48" customFormat="1" ht="57" x14ac:dyDescent="0.25">
      <c r="A255" s="81" t="s">
        <v>213</v>
      </c>
      <c r="B255" s="82" t="s">
        <v>214</v>
      </c>
      <c r="C255" s="239" t="s">
        <v>215</v>
      </c>
      <c r="D255" s="239"/>
      <c r="E255" s="239"/>
      <c r="F255" s="83" t="s">
        <v>195</v>
      </c>
      <c r="G255" s="84">
        <v>1.0424</v>
      </c>
      <c r="H255" s="85">
        <v>1</v>
      </c>
      <c r="I255" s="129">
        <v>1.0424</v>
      </c>
      <c r="J255" s="87"/>
      <c r="K255" s="84"/>
      <c r="L255" s="87"/>
      <c r="M255" s="84"/>
      <c r="N255" s="88"/>
      <c r="AK255" s="79"/>
      <c r="AL255" s="80"/>
      <c r="AM255" s="80" t="s">
        <v>215</v>
      </c>
      <c r="AR255" s="80"/>
      <c r="AT255" s="80"/>
    </row>
    <row r="256" spans="1:48" customFormat="1" ht="15" x14ac:dyDescent="0.25">
      <c r="A256" s="89"/>
      <c r="B256" s="90"/>
      <c r="C256" s="217" t="s">
        <v>196</v>
      </c>
      <c r="D256" s="217"/>
      <c r="E256" s="217"/>
      <c r="F256" s="217"/>
      <c r="G256" s="217"/>
      <c r="H256" s="217"/>
      <c r="I256" s="217"/>
      <c r="J256" s="217"/>
      <c r="K256" s="217"/>
      <c r="L256" s="217"/>
      <c r="M256" s="217"/>
      <c r="N256" s="240"/>
      <c r="AK256" s="79"/>
      <c r="AL256" s="80"/>
      <c r="AM256" s="80"/>
      <c r="AN256" s="42" t="s">
        <v>196</v>
      </c>
      <c r="AR256" s="80"/>
      <c r="AT256" s="80"/>
    </row>
    <row r="257" spans="1:47" customFormat="1" ht="15" x14ac:dyDescent="0.25">
      <c r="A257" s="91"/>
      <c r="B257" s="92" t="s">
        <v>23</v>
      </c>
      <c r="C257" s="217" t="s">
        <v>126</v>
      </c>
      <c r="D257" s="217"/>
      <c r="E257" s="217"/>
      <c r="F257" s="93"/>
      <c r="G257" s="94"/>
      <c r="H257" s="94"/>
      <c r="I257" s="94"/>
      <c r="J257" s="97">
        <v>465.73</v>
      </c>
      <c r="K257" s="94"/>
      <c r="L257" s="97">
        <v>485.48</v>
      </c>
      <c r="M257" s="98">
        <v>24.79</v>
      </c>
      <c r="N257" s="99">
        <v>12035.05</v>
      </c>
      <c r="AK257" s="79"/>
      <c r="AL257" s="80"/>
      <c r="AM257" s="80"/>
      <c r="AO257" s="42" t="s">
        <v>126</v>
      </c>
      <c r="AR257" s="80"/>
      <c r="AT257" s="80"/>
    </row>
    <row r="258" spans="1:47" customFormat="1" ht="15" x14ac:dyDescent="0.25">
      <c r="A258" s="91"/>
      <c r="B258" s="92" t="s">
        <v>29</v>
      </c>
      <c r="C258" s="217" t="s">
        <v>98</v>
      </c>
      <c r="D258" s="217"/>
      <c r="E258" s="217"/>
      <c r="F258" s="93"/>
      <c r="G258" s="94"/>
      <c r="H258" s="94"/>
      <c r="I258" s="94"/>
      <c r="J258" s="95">
        <v>2426.13</v>
      </c>
      <c r="K258" s="94"/>
      <c r="L258" s="95">
        <v>2529</v>
      </c>
      <c r="M258" s="94"/>
      <c r="N258" s="96"/>
      <c r="AK258" s="79"/>
      <c r="AL258" s="80"/>
      <c r="AM258" s="80"/>
      <c r="AO258" s="42" t="s">
        <v>98</v>
      </c>
      <c r="AR258" s="80"/>
      <c r="AT258" s="80"/>
    </row>
    <row r="259" spans="1:47" customFormat="1" ht="15" x14ac:dyDescent="0.25">
      <c r="A259" s="91"/>
      <c r="B259" s="92" t="s">
        <v>99</v>
      </c>
      <c r="C259" s="217" t="s">
        <v>100</v>
      </c>
      <c r="D259" s="217"/>
      <c r="E259" s="217"/>
      <c r="F259" s="93"/>
      <c r="G259" s="94"/>
      <c r="H259" s="94"/>
      <c r="I259" s="94"/>
      <c r="J259" s="97">
        <v>318.06</v>
      </c>
      <c r="K259" s="94"/>
      <c r="L259" s="97">
        <v>331.55</v>
      </c>
      <c r="M259" s="98">
        <v>24.79</v>
      </c>
      <c r="N259" s="99">
        <v>8219.1200000000008</v>
      </c>
      <c r="AK259" s="79"/>
      <c r="AL259" s="80"/>
      <c r="AM259" s="80"/>
      <c r="AO259" s="42" t="s">
        <v>100</v>
      </c>
      <c r="AR259" s="80"/>
      <c r="AT259" s="80"/>
    </row>
    <row r="260" spans="1:47" customFormat="1" ht="15" x14ac:dyDescent="0.25">
      <c r="A260" s="91"/>
      <c r="B260" s="92" t="s">
        <v>119</v>
      </c>
      <c r="C260" s="217" t="s">
        <v>127</v>
      </c>
      <c r="D260" s="217"/>
      <c r="E260" s="217"/>
      <c r="F260" s="93"/>
      <c r="G260" s="94"/>
      <c r="H260" s="94"/>
      <c r="I260" s="94"/>
      <c r="J260" s="95">
        <v>63506.18</v>
      </c>
      <c r="K260" s="94"/>
      <c r="L260" s="95">
        <v>66198.84</v>
      </c>
      <c r="M260" s="94"/>
      <c r="N260" s="96"/>
      <c r="AK260" s="79"/>
      <c r="AL260" s="80"/>
      <c r="AM260" s="80"/>
      <c r="AO260" s="42" t="s">
        <v>127</v>
      </c>
      <c r="AR260" s="80"/>
      <c r="AT260" s="80"/>
    </row>
    <row r="261" spans="1:47" customFormat="1" ht="15" x14ac:dyDescent="0.25">
      <c r="A261" s="100"/>
      <c r="B261" s="92"/>
      <c r="C261" s="217" t="s">
        <v>128</v>
      </c>
      <c r="D261" s="217"/>
      <c r="E261" s="217"/>
      <c r="F261" s="93" t="s">
        <v>102</v>
      </c>
      <c r="G261" s="130">
        <v>38.299999999999997</v>
      </c>
      <c r="H261" s="94"/>
      <c r="I261" s="114">
        <v>39.923920000000003</v>
      </c>
      <c r="J261" s="102"/>
      <c r="K261" s="94"/>
      <c r="L261" s="102"/>
      <c r="M261" s="94"/>
      <c r="N261" s="96"/>
      <c r="AK261" s="79"/>
      <c r="AL261" s="80"/>
      <c r="AM261" s="80"/>
      <c r="AP261" s="42" t="s">
        <v>128</v>
      </c>
      <c r="AR261" s="80"/>
      <c r="AT261" s="80"/>
    </row>
    <row r="262" spans="1:47" customFormat="1" ht="15" x14ac:dyDescent="0.25">
      <c r="A262" s="100"/>
      <c r="B262" s="92"/>
      <c r="C262" s="217" t="s">
        <v>101</v>
      </c>
      <c r="D262" s="217"/>
      <c r="E262" s="217"/>
      <c r="F262" s="93" t="s">
        <v>102</v>
      </c>
      <c r="G262" s="98">
        <v>19.079999999999998</v>
      </c>
      <c r="H262" s="94"/>
      <c r="I262" s="117">
        <v>19.888991999999998</v>
      </c>
      <c r="J262" s="102"/>
      <c r="K262" s="94"/>
      <c r="L262" s="102"/>
      <c r="M262" s="94"/>
      <c r="N262" s="96"/>
      <c r="AK262" s="79"/>
      <c r="AL262" s="80"/>
      <c r="AM262" s="80"/>
      <c r="AP262" s="42" t="s">
        <v>101</v>
      </c>
      <c r="AR262" s="80"/>
      <c r="AT262" s="80"/>
    </row>
    <row r="263" spans="1:47" customFormat="1" ht="15" x14ac:dyDescent="0.25">
      <c r="A263" s="89"/>
      <c r="B263" s="92"/>
      <c r="C263" s="245" t="s">
        <v>103</v>
      </c>
      <c r="D263" s="245"/>
      <c r="E263" s="245"/>
      <c r="F263" s="103"/>
      <c r="G263" s="104"/>
      <c r="H263" s="104"/>
      <c r="I263" s="104"/>
      <c r="J263" s="105">
        <v>66398.039999999994</v>
      </c>
      <c r="K263" s="104"/>
      <c r="L263" s="105">
        <v>69213.320000000007</v>
      </c>
      <c r="M263" s="104"/>
      <c r="N263" s="106"/>
      <c r="AK263" s="79"/>
      <c r="AL263" s="80"/>
      <c r="AM263" s="80"/>
      <c r="AQ263" s="42" t="s">
        <v>103</v>
      </c>
      <c r="AR263" s="80"/>
      <c r="AT263" s="80"/>
    </row>
    <row r="264" spans="1:47" customFormat="1" ht="15" x14ac:dyDescent="0.25">
      <c r="A264" s="100"/>
      <c r="B264" s="92"/>
      <c r="C264" s="217" t="s">
        <v>104</v>
      </c>
      <c r="D264" s="217"/>
      <c r="E264" s="217"/>
      <c r="F264" s="93"/>
      <c r="G264" s="94"/>
      <c r="H264" s="94"/>
      <c r="I264" s="94"/>
      <c r="J264" s="102"/>
      <c r="K264" s="94"/>
      <c r="L264" s="97">
        <v>817.03</v>
      </c>
      <c r="M264" s="94"/>
      <c r="N264" s="99">
        <v>20254.169999999998</v>
      </c>
      <c r="AK264" s="79"/>
      <c r="AL264" s="80"/>
      <c r="AM264" s="80"/>
      <c r="AP264" s="42" t="s">
        <v>104</v>
      </c>
      <c r="AR264" s="80"/>
      <c r="AT264" s="80"/>
    </row>
    <row r="265" spans="1:47" customFormat="1" ht="45" x14ac:dyDescent="0.25">
      <c r="A265" s="100"/>
      <c r="B265" s="92" t="s">
        <v>165</v>
      </c>
      <c r="C265" s="217" t="s">
        <v>166</v>
      </c>
      <c r="D265" s="217"/>
      <c r="E265" s="217"/>
      <c r="F265" s="93" t="s">
        <v>107</v>
      </c>
      <c r="G265" s="107">
        <v>147</v>
      </c>
      <c r="H265" s="94"/>
      <c r="I265" s="107">
        <v>147</v>
      </c>
      <c r="J265" s="102"/>
      <c r="K265" s="94"/>
      <c r="L265" s="95">
        <v>1201.03</v>
      </c>
      <c r="M265" s="94"/>
      <c r="N265" s="99">
        <v>29773.63</v>
      </c>
      <c r="AK265" s="79"/>
      <c r="AL265" s="80"/>
      <c r="AM265" s="80"/>
      <c r="AP265" s="42" t="s">
        <v>166</v>
      </c>
      <c r="AR265" s="80"/>
      <c r="AT265" s="80"/>
    </row>
    <row r="266" spans="1:47" customFormat="1" ht="45" x14ac:dyDescent="0.25">
      <c r="A266" s="100"/>
      <c r="B266" s="92" t="s">
        <v>167</v>
      </c>
      <c r="C266" s="217" t="s">
        <v>168</v>
      </c>
      <c r="D266" s="217"/>
      <c r="E266" s="217"/>
      <c r="F266" s="93" t="s">
        <v>107</v>
      </c>
      <c r="G266" s="107">
        <v>134</v>
      </c>
      <c r="H266" s="94"/>
      <c r="I266" s="107">
        <v>134</v>
      </c>
      <c r="J266" s="102"/>
      <c r="K266" s="94"/>
      <c r="L266" s="95">
        <v>1094.82</v>
      </c>
      <c r="M266" s="94"/>
      <c r="N266" s="99">
        <v>27140.59</v>
      </c>
      <c r="AK266" s="79"/>
      <c r="AL266" s="80"/>
      <c r="AM266" s="80"/>
      <c r="AP266" s="42" t="s">
        <v>168</v>
      </c>
      <c r="AR266" s="80"/>
      <c r="AT266" s="80"/>
    </row>
    <row r="267" spans="1:47" customFormat="1" ht="15" x14ac:dyDescent="0.25">
      <c r="A267" s="108"/>
      <c r="B267" s="109"/>
      <c r="C267" s="239" t="s">
        <v>110</v>
      </c>
      <c r="D267" s="239"/>
      <c r="E267" s="239"/>
      <c r="F267" s="83"/>
      <c r="G267" s="84"/>
      <c r="H267" s="84"/>
      <c r="I267" s="84"/>
      <c r="J267" s="87"/>
      <c r="K267" s="84"/>
      <c r="L267" s="110">
        <v>71509.17</v>
      </c>
      <c r="M267" s="104"/>
      <c r="N267" s="88"/>
      <c r="AK267" s="79"/>
      <c r="AL267" s="80"/>
      <c r="AM267" s="80"/>
      <c r="AR267" s="80" t="s">
        <v>110</v>
      </c>
      <c r="AT267" s="80"/>
    </row>
    <row r="268" spans="1:47" customFormat="1" ht="57" x14ac:dyDescent="0.25">
      <c r="A268" s="81" t="s">
        <v>216</v>
      </c>
      <c r="B268" s="82" t="s">
        <v>217</v>
      </c>
      <c r="C268" s="239" t="s">
        <v>218</v>
      </c>
      <c r="D268" s="239"/>
      <c r="E268" s="239"/>
      <c r="F268" s="83" t="s">
        <v>200</v>
      </c>
      <c r="G268" s="84">
        <v>-100.69584</v>
      </c>
      <c r="H268" s="85">
        <v>1</v>
      </c>
      <c r="I268" s="118">
        <v>-100.69584</v>
      </c>
      <c r="J268" s="116">
        <v>653.45000000000005</v>
      </c>
      <c r="K268" s="84"/>
      <c r="L268" s="110">
        <v>-65799.7</v>
      </c>
      <c r="M268" s="84"/>
      <c r="N268" s="88"/>
      <c r="AK268" s="79"/>
      <c r="AL268" s="80"/>
      <c r="AM268" s="80" t="s">
        <v>218</v>
      </c>
      <c r="AR268" s="80"/>
      <c r="AT268" s="80"/>
    </row>
    <row r="269" spans="1:47" customFormat="1" ht="15" x14ac:dyDescent="0.25">
      <c r="A269" s="108"/>
      <c r="B269" s="109"/>
      <c r="C269" s="217" t="s">
        <v>181</v>
      </c>
      <c r="D269" s="217"/>
      <c r="E269" s="217"/>
      <c r="F269" s="217"/>
      <c r="G269" s="217"/>
      <c r="H269" s="217"/>
      <c r="I269" s="217"/>
      <c r="J269" s="217"/>
      <c r="K269" s="217"/>
      <c r="L269" s="217"/>
      <c r="M269" s="217"/>
      <c r="N269" s="240"/>
      <c r="AK269" s="79"/>
      <c r="AL269" s="80"/>
      <c r="AM269" s="80"/>
      <c r="AR269" s="80"/>
      <c r="AT269" s="80"/>
      <c r="AU269" s="42" t="s">
        <v>181</v>
      </c>
    </row>
    <row r="270" spans="1:47" customFormat="1" ht="15" x14ac:dyDescent="0.25">
      <c r="A270" s="108"/>
      <c r="B270" s="109"/>
      <c r="C270" s="239" t="s">
        <v>110</v>
      </c>
      <c r="D270" s="239"/>
      <c r="E270" s="239"/>
      <c r="F270" s="83"/>
      <c r="G270" s="84"/>
      <c r="H270" s="84"/>
      <c r="I270" s="84"/>
      <c r="J270" s="87"/>
      <c r="K270" s="84"/>
      <c r="L270" s="110">
        <v>-65799.7</v>
      </c>
      <c r="M270" s="104"/>
      <c r="N270" s="88"/>
      <c r="AK270" s="79"/>
      <c r="AL270" s="80"/>
      <c r="AM270" s="80"/>
      <c r="AR270" s="80" t="s">
        <v>110</v>
      </c>
      <c r="AT270" s="80"/>
    </row>
    <row r="271" spans="1:47" customFormat="1" ht="34.5" x14ac:dyDescent="0.25">
      <c r="A271" s="81" t="s">
        <v>219</v>
      </c>
      <c r="B271" s="82" t="s">
        <v>220</v>
      </c>
      <c r="C271" s="239" t="s">
        <v>221</v>
      </c>
      <c r="D271" s="239"/>
      <c r="E271" s="239"/>
      <c r="F271" s="83" t="s">
        <v>195</v>
      </c>
      <c r="G271" s="84">
        <v>1.0424</v>
      </c>
      <c r="H271" s="85">
        <v>1</v>
      </c>
      <c r="I271" s="129">
        <v>1.0424</v>
      </c>
      <c r="J271" s="87"/>
      <c r="K271" s="84"/>
      <c r="L271" s="87"/>
      <c r="M271" s="84"/>
      <c r="N271" s="88"/>
      <c r="AK271" s="79"/>
      <c r="AL271" s="80"/>
      <c r="AM271" s="80" t="s">
        <v>221</v>
      </c>
      <c r="AR271" s="80"/>
      <c r="AT271" s="80"/>
    </row>
    <row r="272" spans="1:47" customFormat="1" ht="15" x14ac:dyDescent="0.25">
      <c r="A272" s="89"/>
      <c r="B272" s="90"/>
      <c r="C272" s="217" t="s">
        <v>196</v>
      </c>
      <c r="D272" s="217"/>
      <c r="E272" s="217"/>
      <c r="F272" s="217"/>
      <c r="G272" s="217"/>
      <c r="H272" s="217"/>
      <c r="I272" s="217"/>
      <c r="J272" s="217"/>
      <c r="K272" s="217"/>
      <c r="L272" s="217"/>
      <c r="M272" s="217"/>
      <c r="N272" s="240"/>
      <c r="AK272" s="79"/>
      <c r="AL272" s="80"/>
      <c r="AM272" s="80"/>
      <c r="AN272" s="42" t="s">
        <v>196</v>
      </c>
      <c r="AR272" s="80"/>
      <c r="AT272" s="80"/>
    </row>
    <row r="273" spans="1:47" customFormat="1" ht="15" x14ac:dyDescent="0.25">
      <c r="A273" s="111"/>
      <c r="B273" s="92" t="s">
        <v>204</v>
      </c>
      <c r="C273" s="243" t="s">
        <v>205</v>
      </c>
      <c r="D273" s="243"/>
      <c r="E273" s="243"/>
      <c r="F273" s="243"/>
      <c r="G273" s="243"/>
      <c r="H273" s="243"/>
      <c r="I273" s="243"/>
      <c r="J273" s="243"/>
      <c r="K273" s="243"/>
      <c r="L273" s="243"/>
      <c r="M273" s="243"/>
      <c r="N273" s="244"/>
      <c r="AK273" s="79"/>
      <c r="AL273" s="80"/>
      <c r="AM273" s="80"/>
      <c r="AR273" s="80"/>
      <c r="AS273" s="42" t="s">
        <v>205</v>
      </c>
      <c r="AT273" s="80"/>
    </row>
    <row r="274" spans="1:47" customFormat="1" ht="15" x14ac:dyDescent="0.25">
      <c r="A274" s="91"/>
      <c r="B274" s="92" t="s">
        <v>23</v>
      </c>
      <c r="C274" s="217" t="s">
        <v>126</v>
      </c>
      <c r="D274" s="217"/>
      <c r="E274" s="217"/>
      <c r="F274" s="93"/>
      <c r="G274" s="94"/>
      <c r="H274" s="94"/>
      <c r="I274" s="94"/>
      <c r="J274" s="97">
        <v>1.0900000000000001</v>
      </c>
      <c r="K274" s="107">
        <v>2</v>
      </c>
      <c r="L274" s="97">
        <v>2.27</v>
      </c>
      <c r="M274" s="98">
        <v>24.79</v>
      </c>
      <c r="N274" s="113">
        <v>56.27</v>
      </c>
      <c r="AK274" s="79"/>
      <c r="AL274" s="80"/>
      <c r="AM274" s="80"/>
      <c r="AO274" s="42" t="s">
        <v>126</v>
      </c>
      <c r="AR274" s="80"/>
      <c r="AT274" s="80"/>
    </row>
    <row r="275" spans="1:47" customFormat="1" ht="15" x14ac:dyDescent="0.25">
      <c r="A275" s="91"/>
      <c r="B275" s="92" t="s">
        <v>29</v>
      </c>
      <c r="C275" s="217" t="s">
        <v>98</v>
      </c>
      <c r="D275" s="217"/>
      <c r="E275" s="217"/>
      <c r="F275" s="93"/>
      <c r="G275" s="94"/>
      <c r="H275" s="94"/>
      <c r="I275" s="94"/>
      <c r="J275" s="97">
        <v>3.35</v>
      </c>
      <c r="K275" s="107">
        <v>2</v>
      </c>
      <c r="L275" s="97">
        <v>6.98</v>
      </c>
      <c r="M275" s="94"/>
      <c r="N275" s="96"/>
      <c r="AK275" s="79"/>
      <c r="AL275" s="80"/>
      <c r="AM275" s="80"/>
      <c r="AO275" s="42" t="s">
        <v>98</v>
      </c>
      <c r="AR275" s="80"/>
      <c r="AT275" s="80"/>
    </row>
    <row r="276" spans="1:47" customFormat="1" ht="15" x14ac:dyDescent="0.25">
      <c r="A276" s="91"/>
      <c r="B276" s="92" t="s">
        <v>119</v>
      </c>
      <c r="C276" s="217" t="s">
        <v>127</v>
      </c>
      <c r="D276" s="217"/>
      <c r="E276" s="217"/>
      <c r="F276" s="93"/>
      <c r="G276" s="94"/>
      <c r="H276" s="94"/>
      <c r="I276" s="94"/>
      <c r="J276" s="95">
        <v>7908.95</v>
      </c>
      <c r="K276" s="107">
        <v>2</v>
      </c>
      <c r="L276" s="95">
        <v>16488.580000000002</v>
      </c>
      <c r="M276" s="94"/>
      <c r="N276" s="96"/>
      <c r="AK276" s="79"/>
      <c r="AL276" s="80"/>
      <c r="AM276" s="80"/>
      <c r="AO276" s="42" t="s">
        <v>127</v>
      </c>
      <c r="AR276" s="80"/>
      <c r="AT276" s="80"/>
    </row>
    <row r="277" spans="1:47" customFormat="1" ht="15" x14ac:dyDescent="0.25">
      <c r="A277" s="100"/>
      <c r="B277" s="92"/>
      <c r="C277" s="217" t="s">
        <v>128</v>
      </c>
      <c r="D277" s="217"/>
      <c r="E277" s="217"/>
      <c r="F277" s="93" t="s">
        <v>102</v>
      </c>
      <c r="G277" s="98">
        <v>0.09</v>
      </c>
      <c r="H277" s="107">
        <v>2</v>
      </c>
      <c r="I277" s="117">
        <v>0.18763199999999999</v>
      </c>
      <c r="J277" s="102"/>
      <c r="K277" s="94"/>
      <c r="L277" s="102"/>
      <c r="M277" s="94"/>
      <c r="N277" s="96"/>
      <c r="AK277" s="79"/>
      <c r="AL277" s="80"/>
      <c r="AM277" s="80"/>
      <c r="AP277" s="42" t="s">
        <v>128</v>
      </c>
      <c r="AR277" s="80"/>
      <c r="AT277" s="80"/>
    </row>
    <row r="278" spans="1:47" customFormat="1" ht="15" x14ac:dyDescent="0.25">
      <c r="A278" s="89"/>
      <c r="B278" s="92"/>
      <c r="C278" s="245" t="s">
        <v>103</v>
      </c>
      <c r="D278" s="245"/>
      <c r="E278" s="245"/>
      <c r="F278" s="103"/>
      <c r="G278" s="104"/>
      <c r="H278" s="104"/>
      <c r="I278" s="104"/>
      <c r="J278" s="105">
        <v>7913.39</v>
      </c>
      <c r="K278" s="104"/>
      <c r="L278" s="105">
        <v>16497.830000000002</v>
      </c>
      <c r="M278" s="104"/>
      <c r="N278" s="106"/>
      <c r="AK278" s="79"/>
      <c r="AL278" s="80"/>
      <c r="AM278" s="80"/>
      <c r="AQ278" s="42" t="s">
        <v>103</v>
      </c>
      <c r="AR278" s="80"/>
      <c r="AT278" s="80"/>
    </row>
    <row r="279" spans="1:47" customFormat="1" ht="15" x14ac:dyDescent="0.25">
      <c r="A279" s="100"/>
      <c r="B279" s="92"/>
      <c r="C279" s="217" t="s">
        <v>104</v>
      </c>
      <c r="D279" s="217"/>
      <c r="E279" s="217"/>
      <c r="F279" s="93"/>
      <c r="G279" s="94"/>
      <c r="H279" s="94"/>
      <c r="I279" s="94"/>
      <c r="J279" s="102"/>
      <c r="K279" s="94"/>
      <c r="L279" s="97">
        <v>2.27</v>
      </c>
      <c r="M279" s="94"/>
      <c r="N279" s="113">
        <v>56.27</v>
      </c>
      <c r="AK279" s="79"/>
      <c r="AL279" s="80"/>
      <c r="AM279" s="80"/>
      <c r="AP279" s="42" t="s">
        <v>104</v>
      </c>
      <c r="AR279" s="80"/>
      <c r="AT279" s="80"/>
    </row>
    <row r="280" spans="1:47" customFormat="1" ht="45" x14ac:dyDescent="0.25">
      <c r="A280" s="100"/>
      <c r="B280" s="92" t="s">
        <v>165</v>
      </c>
      <c r="C280" s="217" t="s">
        <v>166</v>
      </c>
      <c r="D280" s="217"/>
      <c r="E280" s="217"/>
      <c r="F280" s="93" t="s">
        <v>107</v>
      </c>
      <c r="G280" s="107">
        <v>147</v>
      </c>
      <c r="H280" s="94"/>
      <c r="I280" s="107">
        <v>147</v>
      </c>
      <c r="J280" s="102"/>
      <c r="K280" s="94"/>
      <c r="L280" s="97">
        <v>3.34</v>
      </c>
      <c r="M280" s="94"/>
      <c r="N280" s="113">
        <v>82.72</v>
      </c>
      <c r="AK280" s="79"/>
      <c r="AL280" s="80"/>
      <c r="AM280" s="80"/>
      <c r="AP280" s="42" t="s">
        <v>166</v>
      </c>
      <c r="AR280" s="80"/>
      <c r="AT280" s="80"/>
    </row>
    <row r="281" spans="1:47" customFormat="1" ht="45" x14ac:dyDescent="0.25">
      <c r="A281" s="100"/>
      <c r="B281" s="92" t="s">
        <v>167</v>
      </c>
      <c r="C281" s="217" t="s">
        <v>168</v>
      </c>
      <c r="D281" s="217"/>
      <c r="E281" s="217"/>
      <c r="F281" s="93" t="s">
        <v>107</v>
      </c>
      <c r="G281" s="107">
        <v>134</v>
      </c>
      <c r="H281" s="94"/>
      <c r="I281" s="107">
        <v>134</v>
      </c>
      <c r="J281" s="102"/>
      <c r="K281" s="94"/>
      <c r="L281" s="97">
        <v>3.04</v>
      </c>
      <c r="M281" s="94"/>
      <c r="N281" s="113">
        <v>75.400000000000006</v>
      </c>
      <c r="AK281" s="79"/>
      <c r="AL281" s="80"/>
      <c r="AM281" s="80"/>
      <c r="AP281" s="42" t="s">
        <v>168</v>
      </c>
      <c r="AR281" s="80"/>
      <c r="AT281" s="80"/>
    </row>
    <row r="282" spans="1:47" customFormat="1" ht="15" x14ac:dyDescent="0.25">
      <c r="A282" s="108"/>
      <c r="B282" s="109"/>
      <c r="C282" s="239" t="s">
        <v>110</v>
      </c>
      <c r="D282" s="239"/>
      <c r="E282" s="239"/>
      <c r="F282" s="83"/>
      <c r="G282" s="84"/>
      <c r="H282" s="84"/>
      <c r="I282" s="84"/>
      <c r="J282" s="87"/>
      <c r="K282" s="84"/>
      <c r="L282" s="110">
        <v>16504.21</v>
      </c>
      <c r="M282" s="104"/>
      <c r="N282" s="88"/>
      <c r="AK282" s="79"/>
      <c r="AL282" s="80"/>
      <c r="AM282" s="80"/>
      <c r="AR282" s="80" t="s">
        <v>110</v>
      </c>
      <c r="AT282" s="80"/>
    </row>
    <row r="283" spans="1:47" customFormat="1" ht="57" x14ac:dyDescent="0.25">
      <c r="A283" s="81" t="s">
        <v>222</v>
      </c>
      <c r="B283" s="82" t="s">
        <v>217</v>
      </c>
      <c r="C283" s="239" t="s">
        <v>218</v>
      </c>
      <c r="D283" s="239"/>
      <c r="E283" s="239"/>
      <c r="F283" s="83" t="s">
        <v>200</v>
      </c>
      <c r="G283" s="84">
        <v>-25.22608</v>
      </c>
      <c r="H283" s="85">
        <v>1</v>
      </c>
      <c r="I283" s="118">
        <v>-25.22608</v>
      </c>
      <c r="J283" s="116">
        <v>653.45000000000005</v>
      </c>
      <c r="K283" s="84"/>
      <c r="L283" s="110">
        <v>-16483.98</v>
      </c>
      <c r="M283" s="84"/>
      <c r="N283" s="88"/>
      <c r="AK283" s="79"/>
      <c r="AL283" s="80"/>
      <c r="AM283" s="80" t="s">
        <v>218</v>
      </c>
      <c r="AR283" s="80"/>
      <c r="AT283" s="80"/>
    </row>
    <row r="284" spans="1:47" customFormat="1" ht="15" x14ac:dyDescent="0.25">
      <c r="A284" s="108"/>
      <c r="B284" s="109"/>
      <c r="C284" s="217" t="s">
        <v>181</v>
      </c>
      <c r="D284" s="217"/>
      <c r="E284" s="217"/>
      <c r="F284" s="217"/>
      <c r="G284" s="217"/>
      <c r="H284" s="217"/>
      <c r="I284" s="217"/>
      <c r="J284" s="217"/>
      <c r="K284" s="217"/>
      <c r="L284" s="217"/>
      <c r="M284" s="217"/>
      <c r="N284" s="240"/>
      <c r="AK284" s="79"/>
      <c r="AL284" s="80"/>
      <c r="AM284" s="80"/>
      <c r="AR284" s="80"/>
      <c r="AT284" s="80"/>
      <c r="AU284" s="42" t="s">
        <v>181</v>
      </c>
    </row>
    <row r="285" spans="1:47" customFormat="1" ht="15" x14ac:dyDescent="0.25">
      <c r="A285" s="108"/>
      <c r="B285" s="109"/>
      <c r="C285" s="239" t="s">
        <v>110</v>
      </c>
      <c r="D285" s="239"/>
      <c r="E285" s="239"/>
      <c r="F285" s="83"/>
      <c r="G285" s="84"/>
      <c r="H285" s="84"/>
      <c r="I285" s="84"/>
      <c r="J285" s="87"/>
      <c r="K285" s="84"/>
      <c r="L285" s="110">
        <v>-16483.98</v>
      </c>
      <c r="M285" s="104"/>
      <c r="N285" s="88"/>
      <c r="AK285" s="79"/>
      <c r="AL285" s="80"/>
      <c r="AM285" s="80"/>
      <c r="AR285" s="80" t="s">
        <v>110</v>
      </c>
      <c r="AT285" s="80"/>
    </row>
    <row r="286" spans="1:47" customFormat="1" ht="23.25" x14ac:dyDescent="0.25">
      <c r="A286" s="81" t="s">
        <v>223</v>
      </c>
      <c r="B286" s="82" t="s">
        <v>208</v>
      </c>
      <c r="C286" s="239" t="s">
        <v>224</v>
      </c>
      <c r="D286" s="239"/>
      <c r="E286" s="239"/>
      <c r="F286" s="83" t="s">
        <v>200</v>
      </c>
      <c r="G286" s="84">
        <v>125.92</v>
      </c>
      <c r="H286" s="85">
        <v>1</v>
      </c>
      <c r="I286" s="131">
        <v>125.92</v>
      </c>
      <c r="J286" s="110">
        <v>7102.5</v>
      </c>
      <c r="K286" s="84"/>
      <c r="L286" s="110">
        <v>111237.16</v>
      </c>
      <c r="M286" s="131">
        <v>8.0399999999999991</v>
      </c>
      <c r="N286" s="133">
        <v>894346.8</v>
      </c>
      <c r="AK286" s="79"/>
      <c r="AL286" s="80"/>
      <c r="AM286" s="80" t="s">
        <v>224</v>
      </c>
      <c r="AR286" s="80"/>
      <c r="AT286" s="80"/>
    </row>
    <row r="287" spans="1:47" customFormat="1" ht="15" x14ac:dyDescent="0.25">
      <c r="A287" s="108"/>
      <c r="B287" s="109"/>
      <c r="C287" s="217" t="s">
        <v>181</v>
      </c>
      <c r="D287" s="217"/>
      <c r="E287" s="217"/>
      <c r="F287" s="217"/>
      <c r="G287" s="217"/>
      <c r="H287" s="217"/>
      <c r="I287" s="217"/>
      <c r="J287" s="217"/>
      <c r="K287" s="217"/>
      <c r="L287" s="217"/>
      <c r="M287" s="217"/>
      <c r="N287" s="240"/>
      <c r="AK287" s="79"/>
      <c r="AL287" s="80"/>
      <c r="AM287" s="80"/>
      <c r="AR287" s="80"/>
      <c r="AT287" s="80"/>
      <c r="AU287" s="42" t="s">
        <v>181</v>
      </c>
    </row>
    <row r="288" spans="1:47" customFormat="1" ht="15" x14ac:dyDescent="0.25">
      <c r="A288" s="89"/>
      <c r="B288" s="90"/>
      <c r="C288" s="217" t="s">
        <v>225</v>
      </c>
      <c r="D288" s="217"/>
      <c r="E288" s="217"/>
      <c r="F288" s="217"/>
      <c r="G288" s="217"/>
      <c r="H288" s="217"/>
      <c r="I288" s="217"/>
      <c r="J288" s="217"/>
      <c r="K288" s="217"/>
      <c r="L288" s="217"/>
      <c r="M288" s="217"/>
      <c r="N288" s="240"/>
      <c r="AK288" s="79"/>
      <c r="AL288" s="80"/>
      <c r="AM288" s="80"/>
      <c r="AN288" s="42" t="s">
        <v>225</v>
      </c>
      <c r="AR288" s="80"/>
      <c r="AT288" s="80"/>
    </row>
    <row r="289" spans="1:48" customFormat="1" ht="15" x14ac:dyDescent="0.25">
      <c r="A289" s="89"/>
      <c r="B289" s="90"/>
      <c r="C289" s="217" t="s">
        <v>211</v>
      </c>
      <c r="D289" s="217"/>
      <c r="E289" s="217"/>
      <c r="F289" s="217"/>
      <c r="G289" s="217"/>
      <c r="H289" s="217"/>
      <c r="I289" s="217"/>
      <c r="J289" s="217"/>
      <c r="K289" s="217"/>
      <c r="L289" s="217"/>
      <c r="M289" s="217"/>
      <c r="N289" s="240"/>
      <c r="AK289" s="79"/>
      <c r="AL289" s="80"/>
      <c r="AM289" s="80"/>
      <c r="AR289" s="80"/>
      <c r="AT289" s="80"/>
      <c r="AV289" s="42" t="s">
        <v>211</v>
      </c>
    </row>
    <row r="290" spans="1:48" customFormat="1" ht="15" x14ac:dyDescent="0.25">
      <c r="A290" s="108"/>
      <c r="B290" s="109"/>
      <c r="C290" s="239" t="s">
        <v>110</v>
      </c>
      <c r="D290" s="239"/>
      <c r="E290" s="239"/>
      <c r="F290" s="83"/>
      <c r="G290" s="84"/>
      <c r="H290" s="84"/>
      <c r="I290" s="84"/>
      <c r="J290" s="87"/>
      <c r="K290" s="84"/>
      <c r="L290" s="110">
        <v>111237.16</v>
      </c>
      <c r="M290" s="104"/>
      <c r="N290" s="133">
        <v>894346.8</v>
      </c>
      <c r="AK290" s="79"/>
      <c r="AL290" s="80"/>
      <c r="AM290" s="80"/>
      <c r="AR290" s="80" t="s">
        <v>110</v>
      </c>
      <c r="AT290" s="80"/>
    </row>
    <row r="291" spans="1:48" customFormat="1" ht="0" hidden="1" customHeight="1" x14ac:dyDescent="0.25">
      <c r="A291" s="120"/>
      <c r="B291" s="121"/>
      <c r="C291" s="121"/>
      <c r="D291" s="121"/>
      <c r="E291" s="121"/>
      <c r="F291" s="122"/>
      <c r="G291" s="122"/>
      <c r="H291" s="122"/>
      <c r="I291" s="122"/>
      <c r="J291" s="123"/>
      <c r="K291" s="122"/>
      <c r="L291" s="123"/>
      <c r="M291" s="94"/>
      <c r="N291" s="123"/>
      <c r="AK291" s="79"/>
      <c r="AL291" s="80"/>
      <c r="AM291" s="80"/>
      <c r="AR291" s="80"/>
      <c r="AT291" s="80"/>
    </row>
    <row r="292" spans="1:48" customFormat="1" ht="15" x14ac:dyDescent="0.25">
      <c r="A292" s="124"/>
      <c r="B292" s="125"/>
      <c r="C292" s="239" t="s">
        <v>226</v>
      </c>
      <c r="D292" s="239"/>
      <c r="E292" s="239"/>
      <c r="F292" s="239"/>
      <c r="G292" s="239"/>
      <c r="H292" s="239"/>
      <c r="I292" s="239"/>
      <c r="J292" s="239"/>
      <c r="K292" s="239"/>
      <c r="L292" s="126">
        <v>373008.88</v>
      </c>
      <c r="M292" s="127"/>
      <c r="N292" s="128">
        <v>3228632.93</v>
      </c>
      <c r="AK292" s="79"/>
      <c r="AL292" s="80"/>
      <c r="AM292" s="80"/>
      <c r="AR292" s="80"/>
      <c r="AT292" s="80" t="s">
        <v>226</v>
      </c>
    </row>
    <row r="293" spans="1:48" customFormat="1" ht="15" x14ac:dyDescent="0.25">
      <c r="A293" s="233" t="s">
        <v>227</v>
      </c>
      <c r="B293" s="234"/>
      <c r="C293" s="234"/>
      <c r="D293" s="234"/>
      <c r="E293" s="234"/>
      <c r="F293" s="234"/>
      <c r="G293" s="234"/>
      <c r="H293" s="234"/>
      <c r="I293" s="234"/>
      <c r="J293" s="234"/>
      <c r="K293" s="234"/>
      <c r="L293" s="234"/>
      <c r="M293" s="234"/>
      <c r="N293" s="235"/>
      <c r="AK293" s="79" t="s">
        <v>227</v>
      </c>
      <c r="AL293" s="80"/>
      <c r="AM293" s="80"/>
      <c r="AR293" s="80"/>
      <c r="AT293" s="80"/>
    </row>
    <row r="294" spans="1:48" customFormat="1" ht="33.75" x14ac:dyDescent="0.25">
      <c r="A294" s="81" t="s">
        <v>228</v>
      </c>
      <c r="B294" s="82" t="s">
        <v>229</v>
      </c>
      <c r="C294" s="239" t="s">
        <v>230</v>
      </c>
      <c r="D294" s="239"/>
      <c r="E294" s="239"/>
      <c r="F294" s="83" t="s">
        <v>231</v>
      </c>
      <c r="G294" s="84">
        <v>0.624</v>
      </c>
      <c r="H294" s="85">
        <v>1</v>
      </c>
      <c r="I294" s="112">
        <v>0.624</v>
      </c>
      <c r="J294" s="87"/>
      <c r="K294" s="84"/>
      <c r="L294" s="87"/>
      <c r="M294" s="84"/>
      <c r="N294" s="88"/>
      <c r="AK294" s="79"/>
      <c r="AL294" s="80"/>
      <c r="AM294" s="80" t="s">
        <v>230</v>
      </c>
      <c r="AR294" s="80"/>
      <c r="AT294" s="80"/>
    </row>
    <row r="295" spans="1:48" customFormat="1" ht="15" x14ac:dyDescent="0.25">
      <c r="A295" s="89"/>
      <c r="B295" s="90"/>
      <c r="C295" s="217" t="s">
        <v>232</v>
      </c>
      <c r="D295" s="217"/>
      <c r="E295" s="217"/>
      <c r="F295" s="217"/>
      <c r="G295" s="217"/>
      <c r="H295" s="217"/>
      <c r="I295" s="217"/>
      <c r="J295" s="217"/>
      <c r="K295" s="217"/>
      <c r="L295" s="217"/>
      <c r="M295" s="217"/>
      <c r="N295" s="240"/>
      <c r="AK295" s="79"/>
      <c r="AL295" s="80"/>
      <c r="AM295" s="80"/>
      <c r="AN295" s="42" t="s">
        <v>232</v>
      </c>
      <c r="AR295" s="80"/>
      <c r="AT295" s="80"/>
    </row>
    <row r="296" spans="1:48" customFormat="1" ht="15" x14ac:dyDescent="0.25">
      <c r="A296" s="91"/>
      <c r="B296" s="92" t="s">
        <v>23</v>
      </c>
      <c r="C296" s="217" t="s">
        <v>126</v>
      </c>
      <c r="D296" s="217"/>
      <c r="E296" s="217"/>
      <c r="F296" s="93"/>
      <c r="G296" s="94"/>
      <c r="H296" s="94"/>
      <c r="I296" s="94"/>
      <c r="J296" s="97">
        <v>813.3</v>
      </c>
      <c r="K296" s="94"/>
      <c r="L296" s="97">
        <v>507.5</v>
      </c>
      <c r="M296" s="98">
        <v>24.79</v>
      </c>
      <c r="N296" s="99">
        <v>12580.93</v>
      </c>
      <c r="AK296" s="79"/>
      <c r="AL296" s="80"/>
      <c r="AM296" s="80"/>
      <c r="AO296" s="42" t="s">
        <v>126</v>
      </c>
      <c r="AR296" s="80"/>
      <c r="AT296" s="80"/>
    </row>
    <row r="297" spans="1:48" customFormat="1" ht="15" x14ac:dyDescent="0.25">
      <c r="A297" s="91"/>
      <c r="B297" s="92" t="s">
        <v>29</v>
      </c>
      <c r="C297" s="217" t="s">
        <v>98</v>
      </c>
      <c r="D297" s="217"/>
      <c r="E297" s="217"/>
      <c r="F297" s="93"/>
      <c r="G297" s="94"/>
      <c r="H297" s="94"/>
      <c r="I297" s="94"/>
      <c r="J297" s="97">
        <v>81.7</v>
      </c>
      <c r="K297" s="94"/>
      <c r="L297" s="97">
        <v>50.98</v>
      </c>
      <c r="M297" s="94"/>
      <c r="N297" s="96"/>
      <c r="AK297" s="79"/>
      <c r="AL297" s="80"/>
      <c r="AM297" s="80"/>
      <c r="AO297" s="42" t="s">
        <v>98</v>
      </c>
      <c r="AR297" s="80"/>
      <c r="AT297" s="80"/>
    </row>
    <row r="298" spans="1:48" customFormat="1" ht="15" x14ac:dyDescent="0.25">
      <c r="A298" s="91"/>
      <c r="B298" s="92" t="s">
        <v>99</v>
      </c>
      <c r="C298" s="217" t="s">
        <v>100</v>
      </c>
      <c r="D298" s="217"/>
      <c r="E298" s="217"/>
      <c r="F298" s="93"/>
      <c r="G298" s="94"/>
      <c r="H298" s="94"/>
      <c r="I298" s="94"/>
      <c r="J298" s="97">
        <v>11.1</v>
      </c>
      <c r="K298" s="94"/>
      <c r="L298" s="97">
        <v>6.93</v>
      </c>
      <c r="M298" s="98">
        <v>24.79</v>
      </c>
      <c r="N298" s="113">
        <v>171.79</v>
      </c>
      <c r="AK298" s="79"/>
      <c r="AL298" s="80"/>
      <c r="AM298" s="80"/>
      <c r="AO298" s="42" t="s">
        <v>100</v>
      </c>
      <c r="AR298" s="80"/>
      <c r="AT298" s="80"/>
    </row>
    <row r="299" spans="1:48" customFormat="1" ht="15" x14ac:dyDescent="0.25">
      <c r="A299" s="91"/>
      <c r="B299" s="92" t="s">
        <v>119</v>
      </c>
      <c r="C299" s="217" t="s">
        <v>127</v>
      </c>
      <c r="D299" s="217"/>
      <c r="E299" s="217"/>
      <c r="F299" s="93"/>
      <c r="G299" s="94"/>
      <c r="H299" s="94"/>
      <c r="I299" s="94"/>
      <c r="J299" s="95">
        <v>2727.27</v>
      </c>
      <c r="K299" s="94"/>
      <c r="L299" s="95">
        <v>1701.82</v>
      </c>
      <c r="M299" s="94"/>
      <c r="N299" s="96"/>
      <c r="AK299" s="79"/>
      <c r="AL299" s="80"/>
      <c r="AM299" s="80"/>
      <c r="AO299" s="42" t="s">
        <v>127</v>
      </c>
      <c r="AR299" s="80"/>
      <c r="AT299" s="80"/>
    </row>
    <row r="300" spans="1:48" customFormat="1" ht="15" x14ac:dyDescent="0.25">
      <c r="A300" s="100"/>
      <c r="B300" s="92"/>
      <c r="C300" s="217" t="s">
        <v>128</v>
      </c>
      <c r="D300" s="217"/>
      <c r="E300" s="217"/>
      <c r="F300" s="93" t="s">
        <v>102</v>
      </c>
      <c r="G300" s="98">
        <v>76.08</v>
      </c>
      <c r="H300" s="94"/>
      <c r="I300" s="114">
        <v>47.47392</v>
      </c>
      <c r="J300" s="102"/>
      <c r="K300" s="94"/>
      <c r="L300" s="102"/>
      <c r="M300" s="94"/>
      <c r="N300" s="96"/>
      <c r="AK300" s="79"/>
      <c r="AL300" s="80"/>
      <c r="AM300" s="80"/>
      <c r="AP300" s="42" t="s">
        <v>128</v>
      </c>
      <c r="AR300" s="80"/>
      <c r="AT300" s="80"/>
    </row>
    <row r="301" spans="1:48" customFormat="1" ht="15" x14ac:dyDescent="0.25">
      <c r="A301" s="100"/>
      <c r="B301" s="92"/>
      <c r="C301" s="217" t="s">
        <v>101</v>
      </c>
      <c r="D301" s="217"/>
      <c r="E301" s="217"/>
      <c r="F301" s="93" t="s">
        <v>102</v>
      </c>
      <c r="G301" s="98">
        <v>0.68</v>
      </c>
      <c r="H301" s="94"/>
      <c r="I301" s="114">
        <v>0.42431999999999997</v>
      </c>
      <c r="J301" s="102"/>
      <c r="K301" s="94"/>
      <c r="L301" s="102"/>
      <c r="M301" s="94"/>
      <c r="N301" s="96"/>
      <c r="AK301" s="79"/>
      <c r="AL301" s="80"/>
      <c r="AM301" s="80"/>
      <c r="AP301" s="42" t="s">
        <v>101</v>
      </c>
      <c r="AR301" s="80"/>
      <c r="AT301" s="80"/>
    </row>
    <row r="302" spans="1:48" customFormat="1" ht="15" x14ac:dyDescent="0.25">
      <c r="A302" s="89"/>
      <c r="B302" s="92"/>
      <c r="C302" s="245" t="s">
        <v>103</v>
      </c>
      <c r="D302" s="245"/>
      <c r="E302" s="245"/>
      <c r="F302" s="103"/>
      <c r="G302" s="104"/>
      <c r="H302" s="104"/>
      <c r="I302" s="104"/>
      <c r="J302" s="105">
        <v>3622.27</v>
      </c>
      <c r="K302" s="104"/>
      <c r="L302" s="105">
        <v>2260.3000000000002</v>
      </c>
      <c r="M302" s="104"/>
      <c r="N302" s="106"/>
      <c r="AK302" s="79"/>
      <c r="AL302" s="80"/>
      <c r="AM302" s="80"/>
      <c r="AQ302" s="42" t="s">
        <v>103</v>
      </c>
      <c r="AR302" s="80"/>
      <c r="AT302" s="80"/>
    </row>
    <row r="303" spans="1:48" customFormat="1" ht="15" x14ac:dyDescent="0.25">
      <c r="A303" s="100"/>
      <c r="B303" s="92"/>
      <c r="C303" s="217" t="s">
        <v>104</v>
      </c>
      <c r="D303" s="217"/>
      <c r="E303" s="217"/>
      <c r="F303" s="93"/>
      <c r="G303" s="94"/>
      <c r="H303" s="94"/>
      <c r="I303" s="94"/>
      <c r="J303" s="102"/>
      <c r="K303" s="94"/>
      <c r="L303" s="97">
        <v>514.42999999999995</v>
      </c>
      <c r="M303" s="94"/>
      <c r="N303" s="99">
        <v>12752.72</v>
      </c>
      <c r="AK303" s="79"/>
      <c r="AL303" s="80"/>
      <c r="AM303" s="80"/>
      <c r="AP303" s="42" t="s">
        <v>104</v>
      </c>
      <c r="AR303" s="80"/>
      <c r="AT303" s="80"/>
    </row>
    <row r="304" spans="1:48" customFormat="1" ht="45" x14ac:dyDescent="0.25">
      <c r="A304" s="100"/>
      <c r="B304" s="92" t="s">
        <v>165</v>
      </c>
      <c r="C304" s="217" t="s">
        <v>166</v>
      </c>
      <c r="D304" s="217"/>
      <c r="E304" s="217"/>
      <c r="F304" s="93" t="s">
        <v>107</v>
      </c>
      <c r="G304" s="107">
        <v>147</v>
      </c>
      <c r="H304" s="94"/>
      <c r="I304" s="107">
        <v>147</v>
      </c>
      <c r="J304" s="102"/>
      <c r="K304" s="94"/>
      <c r="L304" s="97">
        <v>756.21</v>
      </c>
      <c r="M304" s="94"/>
      <c r="N304" s="99">
        <v>18746.5</v>
      </c>
      <c r="AK304" s="79"/>
      <c r="AL304" s="80"/>
      <c r="AM304" s="80"/>
      <c r="AP304" s="42" t="s">
        <v>166</v>
      </c>
      <c r="AR304" s="80"/>
      <c r="AT304" s="80"/>
    </row>
    <row r="305" spans="1:47" customFormat="1" ht="45" x14ac:dyDescent="0.25">
      <c r="A305" s="100"/>
      <c r="B305" s="92" t="s">
        <v>167</v>
      </c>
      <c r="C305" s="217" t="s">
        <v>168</v>
      </c>
      <c r="D305" s="217"/>
      <c r="E305" s="217"/>
      <c r="F305" s="93" t="s">
        <v>107</v>
      </c>
      <c r="G305" s="107">
        <v>134</v>
      </c>
      <c r="H305" s="94"/>
      <c r="I305" s="107">
        <v>134</v>
      </c>
      <c r="J305" s="102"/>
      <c r="K305" s="94"/>
      <c r="L305" s="97">
        <v>689.34</v>
      </c>
      <c r="M305" s="94"/>
      <c r="N305" s="99">
        <v>17088.64</v>
      </c>
      <c r="AK305" s="79"/>
      <c r="AL305" s="80"/>
      <c r="AM305" s="80"/>
      <c r="AP305" s="42" t="s">
        <v>168</v>
      </c>
      <c r="AR305" s="80"/>
      <c r="AT305" s="80"/>
    </row>
    <row r="306" spans="1:47" customFormat="1" ht="15" x14ac:dyDescent="0.25">
      <c r="A306" s="108"/>
      <c r="B306" s="109"/>
      <c r="C306" s="239" t="s">
        <v>110</v>
      </c>
      <c r="D306" s="239"/>
      <c r="E306" s="239"/>
      <c r="F306" s="83"/>
      <c r="G306" s="84"/>
      <c r="H306" s="84"/>
      <c r="I306" s="84"/>
      <c r="J306" s="87"/>
      <c r="K306" s="84"/>
      <c r="L306" s="110">
        <v>3705.85</v>
      </c>
      <c r="M306" s="104"/>
      <c r="N306" s="88"/>
      <c r="AK306" s="79"/>
      <c r="AL306" s="80"/>
      <c r="AM306" s="80"/>
      <c r="AR306" s="80" t="s">
        <v>110</v>
      </c>
      <c r="AT306" s="80"/>
    </row>
    <row r="307" spans="1:47" customFormat="1" ht="15" x14ac:dyDescent="0.25">
      <c r="A307" s="81" t="s">
        <v>233</v>
      </c>
      <c r="B307" s="82" t="s">
        <v>234</v>
      </c>
      <c r="C307" s="239" t="s">
        <v>235</v>
      </c>
      <c r="D307" s="239"/>
      <c r="E307" s="239"/>
      <c r="F307" s="83" t="s">
        <v>172</v>
      </c>
      <c r="G307" s="84">
        <v>-3.6816</v>
      </c>
      <c r="H307" s="85">
        <v>1</v>
      </c>
      <c r="I307" s="129">
        <v>-3.6816</v>
      </c>
      <c r="J307" s="116">
        <v>416.33</v>
      </c>
      <c r="K307" s="84"/>
      <c r="L307" s="110">
        <v>-1532.76</v>
      </c>
      <c r="M307" s="84"/>
      <c r="N307" s="88"/>
      <c r="AK307" s="79"/>
      <c r="AL307" s="80"/>
      <c r="AM307" s="80" t="s">
        <v>235</v>
      </c>
      <c r="AR307" s="80"/>
      <c r="AT307" s="80"/>
    </row>
    <row r="308" spans="1:47" customFormat="1" ht="15" x14ac:dyDescent="0.25">
      <c r="A308" s="108"/>
      <c r="B308" s="109"/>
      <c r="C308" s="217" t="s">
        <v>173</v>
      </c>
      <c r="D308" s="217"/>
      <c r="E308" s="217"/>
      <c r="F308" s="217"/>
      <c r="G308" s="217"/>
      <c r="H308" s="217"/>
      <c r="I308" s="217"/>
      <c r="J308" s="217"/>
      <c r="K308" s="217"/>
      <c r="L308" s="217"/>
      <c r="M308" s="217"/>
      <c r="N308" s="240"/>
      <c r="AK308" s="79"/>
      <c r="AL308" s="80"/>
      <c r="AM308" s="80"/>
      <c r="AR308" s="80"/>
      <c r="AT308" s="80"/>
      <c r="AU308" s="42" t="s">
        <v>173</v>
      </c>
    </row>
    <row r="309" spans="1:47" customFormat="1" ht="15" x14ac:dyDescent="0.25">
      <c r="A309" s="108"/>
      <c r="B309" s="109"/>
      <c r="C309" s="239" t="s">
        <v>110</v>
      </c>
      <c r="D309" s="239"/>
      <c r="E309" s="239"/>
      <c r="F309" s="83"/>
      <c r="G309" s="84"/>
      <c r="H309" s="84"/>
      <c r="I309" s="84"/>
      <c r="J309" s="87"/>
      <c r="K309" s="84"/>
      <c r="L309" s="110">
        <v>-1532.76</v>
      </c>
      <c r="M309" s="104"/>
      <c r="N309" s="88"/>
      <c r="AK309" s="79"/>
      <c r="AL309" s="80"/>
      <c r="AM309" s="80"/>
      <c r="AR309" s="80" t="s">
        <v>110</v>
      </c>
      <c r="AT309" s="80"/>
    </row>
    <row r="310" spans="1:47" customFormat="1" ht="23.25" x14ac:dyDescent="0.25">
      <c r="A310" s="81" t="s">
        <v>236</v>
      </c>
      <c r="B310" s="82" t="s">
        <v>237</v>
      </c>
      <c r="C310" s="239" t="s">
        <v>238</v>
      </c>
      <c r="D310" s="239"/>
      <c r="E310" s="239"/>
      <c r="F310" s="83" t="s">
        <v>172</v>
      </c>
      <c r="G310" s="84">
        <v>-3.7440000000000001E-2</v>
      </c>
      <c r="H310" s="85">
        <v>1</v>
      </c>
      <c r="I310" s="118">
        <v>-3.7440000000000001E-2</v>
      </c>
      <c r="J310" s="116">
        <v>439.06</v>
      </c>
      <c r="K310" s="84"/>
      <c r="L310" s="116">
        <v>-16.440000000000001</v>
      </c>
      <c r="M310" s="84"/>
      <c r="N310" s="88"/>
      <c r="AK310" s="79"/>
      <c r="AL310" s="80"/>
      <c r="AM310" s="80" t="s">
        <v>238</v>
      </c>
      <c r="AR310" s="80"/>
      <c r="AT310" s="80"/>
    </row>
    <row r="311" spans="1:47" customFormat="1" ht="15" x14ac:dyDescent="0.25">
      <c r="A311" s="108"/>
      <c r="B311" s="109"/>
      <c r="C311" s="217" t="s">
        <v>173</v>
      </c>
      <c r="D311" s="217"/>
      <c r="E311" s="217"/>
      <c r="F311" s="217"/>
      <c r="G311" s="217"/>
      <c r="H311" s="217"/>
      <c r="I311" s="217"/>
      <c r="J311" s="217"/>
      <c r="K311" s="217"/>
      <c r="L311" s="217"/>
      <c r="M311" s="217"/>
      <c r="N311" s="240"/>
      <c r="AK311" s="79"/>
      <c r="AL311" s="80"/>
      <c r="AM311" s="80"/>
      <c r="AR311" s="80"/>
      <c r="AT311" s="80"/>
      <c r="AU311" s="42" t="s">
        <v>173</v>
      </c>
    </row>
    <row r="312" spans="1:47" customFormat="1" ht="15" x14ac:dyDescent="0.25">
      <c r="A312" s="108"/>
      <c r="B312" s="109"/>
      <c r="C312" s="239" t="s">
        <v>110</v>
      </c>
      <c r="D312" s="239"/>
      <c r="E312" s="239"/>
      <c r="F312" s="83"/>
      <c r="G312" s="84"/>
      <c r="H312" s="84"/>
      <c r="I312" s="84"/>
      <c r="J312" s="87"/>
      <c r="K312" s="84"/>
      <c r="L312" s="116">
        <v>-16.440000000000001</v>
      </c>
      <c r="M312" s="104"/>
      <c r="N312" s="88"/>
      <c r="AK312" s="79"/>
      <c r="AL312" s="80"/>
      <c r="AM312" s="80"/>
      <c r="AR312" s="80" t="s">
        <v>110</v>
      </c>
      <c r="AT312" s="80"/>
    </row>
    <row r="313" spans="1:47" customFormat="1" ht="15" x14ac:dyDescent="0.25">
      <c r="A313" s="81" t="s">
        <v>239</v>
      </c>
      <c r="B313" s="82" t="s">
        <v>234</v>
      </c>
      <c r="C313" s="239" t="s">
        <v>235</v>
      </c>
      <c r="D313" s="239"/>
      <c r="E313" s="239"/>
      <c r="F313" s="83" t="s">
        <v>172</v>
      </c>
      <c r="G313" s="84">
        <v>3.1661760000000001</v>
      </c>
      <c r="H313" s="85">
        <v>1</v>
      </c>
      <c r="I313" s="134">
        <v>3.1661760000000001</v>
      </c>
      <c r="J313" s="116">
        <v>416.33</v>
      </c>
      <c r="K313" s="84"/>
      <c r="L313" s="110">
        <v>1318.17</v>
      </c>
      <c r="M313" s="84"/>
      <c r="N313" s="88"/>
      <c r="AK313" s="79"/>
      <c r="AL313" s="80"/>
      <c r="AM313" s="80" t="s">
        <v>235</v>
      </c>
      <c r="AR313" s="80"/>
      <c r="AT313" s="80"/>
    </row>
    <row r="314" spans="1:47" customFormat="1" ht="15" x14ac:dyDescent="0.25">
      <c r="A314" s="108"/>
      <c r="B314" s="109"/>
      <c r="C314" s="217" t="s">
        <v>173</v>
      </c>
      <c r="D314" s="217"/>
      <c r="E314" s="217"/>
      <c r="F314" s="217"/>
      <c r="G314" s="217"/>
      <c r="H314" s="217"/>
      <c r="I314" s="217"/>
      <c r="J314" s="217"/>
      <c r="K314" s="217"/>
      <c r="L314" s="217"/>
      <c r="M314" s="217"/>
      <c r="N314" s="240"/>
      <c r="AK314" s="79"/>
      <c r="AL314" s="80"/>
      <c r="AM314" s="80"/>
      <c r="AR314" s="80"/>
      <c r="AT314" s="80"/>
      <c r="AU314" s="42" t="s">
        <v>173</v>
      </c>
    </row>
    <row r="315" spans="1:47" customFormat="1" ht="15" x14ac:dyDescent="0.25">
      <c r="A315" s="89"/>
      <c r="B315" s="90"/>
      <c r="C315" s="217" t="s">
        <v>240</v>
      </c>
      <c r="D315" s="217"/>
      <c r="E315" s="217"/>
      <c r="F315" s="217"/>
      <c r="G315" s="217"/>
      <c r="H315" s="217"/>
      <c r="I315" s="217"/>
      <c r="J315" s="217"/>
      <c r="K315" s="217"/>
      <c r="L315" s="217"/>
      <c r="M315" s="217"/>
      <c r="N315" s="240"/>
      <c r="AK315" s="79"/>
      <c r="AL315" s="80"/>
      <c r="AM315" s="80"/>
      <c r="AN315" s="42" t="s">
        <v>240</v>
      </c>
      <c r="AR315" s="80"/>
      <c r="AT315" s="80"/>
    </row>
    <row r="316" spans="1:47" customFormat="1" ht="15" x14ac:dyDescent="0.25">
      <c r="A316" s="108"/>
      <c r="B316" s="109"/>
      <c r="C316" s="239" t="s">
        <v>110</v>
      </c>
      <c r="D316" s="239"/>
      <c r="E316" s="239"/>
      <c r="F316" s="83"/>
      <c r="G316" s="84"/>
      <c r="H316" s="84"/>
      <c r="I316" s="84"/>
      <c r="J316" s="87"/>
      <c r="K316" s="84"/>
      <c r="L316" s="110">
        <v>1318.17</v>
      </c>
      <c r="M316" s="104"/>
      <c r="N316" s="88"/>
      <c r="AK316" s="79"/>
      <c r="AL316" s="80"/>
      <c r="AM316" s="80"/>
      <c r="AR316" s="80" t="s">
        <v>110</v>
      </c>
      <c r="AT316" s="80"/>
    </row>
    <row r="317" spans="1:47" customFormat="1" ht="23.25" x14ac:dyDescent="0.25">
      <c r="A317" s="81" t="s">
        <v>241</v>
      </c>
      <c r="B317" s="82" t="s">
        <v>237</v>
      </c>
      <c r="C317" s="239" t="s">
        <v>238</v>
      </c>
      <c r="D317" s="239"/>
      <c r="E317" s="239"/>
      <c r="F317" s="83" t="s">
        <v>172</v>
      </c>
      <c r="G317" s="84">
        <v>1.2355E-2</v>
      </c>
      <c r="H317" s="85">
        <v>1</v>
      </c>
      <c r="I317" s="134">
        <v>1.2355E-2</v>
      </c>
      <c r="J317" s="116">
        <v>439.06</v>
      </c>
      <c r="K317" s="84"/>
      <c r="L317" s="116">
        <v>5.42</v>
      </c>
      <c r="M317" s="84"/>
      <c r="N317" s="88"/>
      <c r="AK317" s="79"/>
      <c r="AL317" s="80"/>
      <c r="AM317" s="80" t="s">
        <v>238</v>
      </c>
      <c r="AR317" s="80"/>
      <c r="AT317" s="80"/>
    </row>
    <row r="318" spans="1:47" customFormat="1" ht="15" x14ac:dyDescent="0.25">
      <c r="A318" s="108"/>
      <c r="B318" s="109"/>
      <c r="C318" s="217" t="s">
        <v>173</v>
      </c>
      <c r="D318" s="217"/>
      <c r="E318" s="217"/>
      <c r="F318" s="217"/>
      <c r="G318" s="217"/>
      <c r="H318" s="217"/>
      <c r="I318" s="217"/>
      <c r="J318" s="217"/>
      <c r="K318" s="217"/>
      <c r="L318" s="217"/>
      <c r="M318" s="217"/>
      <c r="N318" s="240"/>
      <c r="AK318" s="79"/>
      <c r="AL318" s="80"/>
      <c r="AM318" s="80"/>
      <c r="AR318" s="80"/>
      <c r="AT318" s="80"/>
      <c r="AU318" s="42" t="s">
        <v>173</v>
      </c>
    </row>
    <row r="319" spans="1:47" customFormat="1" ht="15" x14ac:dyDescent="0.25">
      <c r="A319" s="89"/>
      <c r="B319" s="90"/>
      <c r="C319" s="217" t="s">
        <v>242</v>
      </c>
      <c r="D319" s="217"/>
      <c r="E319" s="217"/>
      <c r="F319" s="217"/>
      <c r="G319" s="217"/>
      <c r="H319" s="217"/>
      <c r="I319" s="217"/>
      <c r="J319" s="217"/>
      <c r="K319" s="217"/>
      <c r="L319" s="217"/>
      <c r="M319" s="217"/>
      <c r="N319" s="240"/>
      <c r="AK319" s="79"/>
      <c r="AL319" s="80"/>
      <c r="AM319" s="80"/>
      <c r="AN319" s="42" t="s">
        <v>242</v>
      </c>
      <c r="AR319" s="80"/>
      <c r="AT319" s="80"/>
    </row>
    <row r="320" spans="1:47" customFormat="1" ht="15" x14ac:dyDescent="0.25">
      <c r="A320" s="108"/>
      <c r="B320" s="109"/>
      <c r="C320" s="239" t="s">
        <v>110</v>
      </c>
      <c r="D320" s="239"/>
      <c r="E320" s="239"/>
      <c r="F320" s="83"/>
      <c r="G320" s="84"/>
      <c r="H320" s="84"/>
      <c r="I320" s="84"/>
      <c r="J320" s="87"/>
      <c r="K320" s="84"/>
      <c r="L320" s="116">
        <v>5.42</v>
      </c>
      <c r="M320" s="104"/>
      <c r="N320" s="88"/>
      <c r="AK320" s="79"/>
      <c r="AL320" s="80"/>
      <c r="AM320" s="80"/>
      <c r="AR320" s="80" t="s">
        <v>110</v>
      </c>
      <c r="AT320" s="80"/>
    </row>
    <row r="321" spans="1:47" customFormat="1" ht="34.5" x14ac:dyDescent="0.25">
      <c r="A321" s="81" t="s">
        <v>243</v>
      </c>
      <c r="B321" s="82" t="s">
        <v>244</v>
      </c>
      <c r="C321" s="239" t="s">
        <v>245</v>
      </c>
      <c r="D321" s="239"/>
      <c r="E321" s="239"/>
      <c r="F321" s="83" t="s">
        <v>246</v>
      </c>
      <c r="G321" s="84">
        <v>63</v>
      </c>
      <c r="H321" s="85">
        <v>1</v>
      </c>
      <c r="I321" s="85">
        <v>63</v>
      </c>
      <c r="J321" s="116">
        <v>17.23</v>
      </c>
      <c r="K321" s="84"/>
      <c r="L321" s="110">
        <v>1085.49</v>
      </c>
      <c r="M321" s="84"/>
      <c r="N321" s="88"/>
      <c r="AK321" s="79"/>
      <c r="AL321" s="80"/>
      <c r="AM321" s="80" t="s">
        <v>245</v>
      </c>
      <c r="AR321" s="80"/>
      <c r="AT321" s="80"/>
    </row>
    <row r="322" spans="1:47" customFormat="1" ht="15" x14ac:dyDescent="0.25">
      <c r="A322" s="108"/>
      <c r="B322" s="109"/>
      <c r="C322" s="217" t="s">
        <v>173</v>
      </c>
      <c r="D322" s="217"/>
      <c r="E322" s="217"/>
      <c r="F322" s="217"/>
      <c r="G322" s="217"/>
      <c r="H322" s="217"/>
      <c r="I322" s="217"/>
      <c r="J322" s="217"/>
      <c r="K322" s="217"/>
      <c r="L322" s="217"/>
      <c r="M322" s="217"/>
      <c r="N322" s="240"/>
      <c r="AK322" s="79"/>
      <c r="AL322" s="80"/>
      <c r="AM322" s="80"/>
      <c r="AR322" s="80"/>
      <c r="AT322" s="80"/>
      <c r="AU322" s="42" t="s">
        <v>173</v>
      </c>
    </row>
    <row r="323" spans="1:47" customFormat="1" ht="15" x14ac:dyDescent="0.25">
      <c r="A323" s="108"/>
      <c r="B323" s="109"/>
      <c r="C323" s="239" t="s">
        <v>110</v>
      </c>
      <c r="D323" s="239"/>
      <c r="E323" s="239"/>
      <c r="F323" s="83"/>
      <c r="G323" s="84"/>
      <c r="H323" s="84"/>
      <c r="I323" s="84"/>
      <c r="J323" s="87"/>
      <c r="K323" s="84"/>
      <c r="L323" s="110">
        <v>1085.49</v>
      </c>
      <c r="M323" s="104"/>
      <c r="N323" s="88"/>
      <c r="AK323" s="79"/>
      <c r="AL323" s="80"/>
      <c r="AM323" s="80"/>
      <c r="AR323" s="80" t="s">
        <v>110</v>
      </c>
      <c r="AT323" s="80"/>
    </row>
    <row r="324" spans="1:47" customFormat="1" ht="0" hidden="1" customHeight="1" x14ac:dyDescent="0.25">
      <c r="A324" s="120"/>
      <c r="B324" s="121"/>
      <c r="C324" s="121"/>
      <c r="D324" s="121"/>
      <c r="E324" s="121"/>
      <c r="F324" s="122"/>
      <c r="G324" s="122"/>
      <c r="H324" s="122"/>
      <c r="I324" s="122"/>
      <c r="J324" s="123"/>
      <c r="K324" s="122"/>
      <c r="L324" s="123"/>
      <c r="M324" s="94"/>
      <c r="N324" s="123"/>
      <c r="AK324" s="79"/>
      <c r="AL324" s="80"/>
      <c r="AM324" s="80"/>
      <c r="AR324" s="80"/>
      <c r="AT324" s="80"/>
    </row>
    <row r="325" spans="1:47" customFormat="1" ht="15" x14ac:dyDescent="0.25">
      <c r="A325" s="124"/>
      <c r="B325" s="125"/>
      <c r="C325" s="239" t="s">
        <v>247</v>
      </c>
      <c r="D325" s="239"/>
      <c r="E325" s="239"/>
      <c r="F325" s="239"/>
      <c r="G325" s="239"/>
      <c r="H325" s="239"/>
      <c r="I325" s="239"/>
      <c r="J325" s="239"/>
      <c r="K325" s="239"/>
      <c r="L325" s="126">
        <v>4565.7299999999996</v>
      </c>
      <c r="M325" s="127"/>
      <c r="N325" s="128">
        <v>69548.960000000006</v>
      </c>
      <c r="AK325" s="79"/>
      <c r="AL325" s="80"/>
      <c r="AM325" s="80"/>
      <c r="AR325" s="80"/>
      <c r="AT325" s="80" t="s">
        <v>247</v>
      </c>
    </row>
    <row r="326" spans="1:47" customFormat="1" ht="15" x14ac:dyDescent="0.25">
      <c r="A326" s="233" t="s">
        <v>248</v>
      </c>
      <c r="B326" s="234"/>
      <c r="C326" s="234"/>
      <c r="D326" s="234"/>
      <c r="E326" s="234"/>
      <c r="F326" s="234"/>
      <c r="G326" s="234"/>
      <c r="H326" s="234"/>
      <c r="I326" s="234"/>
      <c r="J326" s="234"/>
      <c r="K326" s="234"/>
      <c r="L326" s="234"/>
      <c r="M326" s="234"/>
      <c r="N326" s="235"/>
      <c r="AK326" s="79" t="s">
        <v>248</v>
      </c>
      <c r="AL326" s="80"/>
      <c r="AM326" s="80"/>
      <c r="AR326" s="80"/>
      <c r="AT326" s="80"/>
    </row>
    <row r="327" spans="1:47" customFormat="1" ht="33.75" x14ac:dyDescent="0.25">
      <c r="A327" s="81" t="s">
        <v>249</v>
      </c>
      <c r="B327" s="82" t="s">
        <v>229</v>
      </c>
      <c r="C327" s="239" t="s">
        <v>230</v>
      </c>
      <c r="D327" s="239"/>
      <c r="E327" s="239"/>
      <c r="F327" s="83" t="s">
        <v>231</v>
      </c>
      <c r="G327" s="84">
        <v>3.35</v>
      </c>
      <c r="H327" s="85">
        <v>1</v>
      </c>
      <c r="I327" s="131">
        <v>3.35</v>
      </c>
      <c r="J327" s="87"/>
      <c r="K327" s="84"/>
      <c r="L327" s="87"/>
      <c r="M327" s="84"/>
      <c r="N327" s="88"/>
      <c r="AK327" s="79"/>
      <c r="AL327" s="80"/>
      <c r="AM327" s="80" t="s">
        <v>230</v>
      </c>
      <c r="AR327" s="80"/>
      <c r="AT327" s="80"/>
    </row>
    <row r="328" spans="1:47" customFormat="1" ht="15" x14ac:dyDescent="0.25">
      <c r="A328" s="89"/>
      <c r="B328" s="90"/>
      <c r="C328" s="217" t="s">
        <v>250</v>
      </c>
      <c r="D328" s="217"/>
      <c r="E328" s="217"/>
      <c r="F328" s="217"/>
      <c r="G328" s="217"/>
      <c r="H328" s="217"/>
      <c r="I328" s="217"/>
      <c r="J328" s="217"/>
      <c r="K328" s="217"/>
      <c r="L328" s="217"/>
      <c r="M328" s="217"/>
      <c r="N328" s="240"/>
      <c r="AK328" s="79"/>
      <c r="AL328" s="80"/>
      <c r="AM328" s="80"/>
      <c r="AN328" s="42" t="s">
        <v>250</v>
      </c>
      <c r="AR328" s="80"/>
      <c r="AT328" s="80"/>
    </row>
    <row r="329" spans="1:47" customFormat="1" ht="15" x14ac:dyDescent="0.25">
      <c r="A329" s="91"/>
      <c r="B329" s="92" t="s">
        <v>23</v>
      </c>
      <c r="C329" s="217" t="s">
        <v>126</v>
      </c>
      <c r="D329" s="217"/>
      <c r="E329" s="217"/>
      <c r="F329" s="93"/>
      <c r="G329" s="94"/>
      <c r="H329" s="94"/>
      <c r="I329" s="94"/>
      <c r="J329" s="97">
        <v>813.3</v>
      </c>
      <c r="K329" s="94"/>
      <c r="L329" s="95">
        <v>2724.56</v>
      </c>
      <c r="M329" s="98">
        <v>24.79</v>
      </c>
      <c r="N329" s="99">
        <v>67541.84</v>
      </c>
      <c r="AK329" s="79"/>
      <c r="AL329" s="80"/>
      <c r="AM329" s="80"/>
      <c r="AO329" s="42" t="s">
        <v>126</v>
      </c>
      <c r="AR329" s="80"/>
      <c r="AT329" s="80"/>
    </row>
    <row r="330" spans="1:47" customFormat="1" ht="15" x14ac:dyDescent="0.25">
      <c r="A330" s="91"/>
      <c r="B330" s="92" t="s">
        <v>29</v>
      </c>
      <c r="C330" s="217" t="s">
        <v>98</v>
      </c>
      <c r="D330" s="217"/>
      <c r="E330" s="217"/>
      <c r="F330" s="93"/>
      <c r="G330" s="94"/>
      <c r="H330" s="94"/>
      <c r="I330" s="94"/>
      <c r="J330" s="97">
        <v>81.7</v>
      </c>
      <c r="K330" s="94"/>
      <c r="L330" s="97">
        <v>273.7</v>
      </c>
      <c r="M330" s="94"/>
      <c r="N330" s="96"/>
      <c r="AK330" s="79"/>
      <c r="AL330" s="80"/>
      <c r="AM330" s="80"/>
      <c r="AO330" s="42" t="s">
        <v>98</v>
      </c>
      <c r="AR330" s="80"/>
      <c r="AT330" s="80"/>
    </row>
    <row r="331" spans="1:47" customFormat="1" ht="15" x14ac:dyDescent="0.25">
      <c r="A331" s="91"/>
      <c r="B331" s="92" t="s">
        <v>99</v>
      </c>
      <c r="C331" s="217" t="s">
        <v>100</v>
      </c>
      <c r="D331" s="217"/>
      <c r="E331" s="217"/>
      <c r="F331" s="93"/>
      <c r="G331" s="94"/>
      <c r="H331" s="94"/>
      <c r="I331" s="94"/>
      <c r="J331" s="97">
        <v>11.1</v>
      </c>
      <c r="K331" s="94"/>
      <c r="L331" s="97">
        <v>37.19</v>
      </c>
      <c r="M331" s="98">
        <v>24.79</v>
      </c>
      <c r="N331" s="113">
        <v>921.94</v>
      </c>
      <c r="AK331" s="79"/>
      <c r="AL331" s="80"/>
      <c r="AM331" s="80"/>
      <c r="AO331" s="42" t="s">
        <v>100</v>
      </c>
      <c r="AR331" s="80"/>
      <c r="AT331" s="80"/>
    </row>
    <row r="332" spans="1:47" customFormat="1" ht="15" x14ac:dyDescent="0.25">
      <c r="A332" s="91"/>
      <c r="B332" s="92" t="s">
        <v>119</v>
      </c>
      <c r="C332" s="217" t="s">
        <v>127</v>
      </c>
      <c r="D332" s="217"/>
      <c r="E332" s="217"/>
      <c r="F332" s="93"/>
      <c r="G332" s="94"/>
      <c r="H332" s="94"/>
      <c r="I332" s="94"/>
      <c r="J332" s="95">
        <v>2727.27</v>
      </c>
      <c r="K332" s="94"/>
      <c r="L332" s="95">
        <v>9136.35</v>
      </c>
      <c r="M332" s="94"/>
      <c r="N332" s="96"/>
      <c r="AK332" s="79"/>
      <c r="AL332" s="80"/>
      <c r="AM332" s="80"/>
      <c r="AO332" s="42" t="s">
        <v>127</v>
      </c>
      <c r="AR332" s="80"/>
      <c r="AT332" s="80"/>
    </row>
    <row r="333" spans="1:47" customFormat="1" ht="15" x14ac:dyDescent="0.25">
      <c r="A333" s="100"/>
      <c r="B333" s="92"/>
      <c r="C333" s="217" t="s">
        <v>128</v>
      </c>
      <c r="D333" s="217"/>
      <c r="E333" s="217"/>
      <c r="F333" s="93" t="s">
        <v>102</v>
      </c>
      <c r="G333" s="98">
        <v>76.08</v>
      </c>
      <c r="H333" s="94"/>
      <c r="I333" s="101">
        <v>254.86799999999999</v>
      </c>
      <c r="J333" s="102"/>
      <c r="K333" s="94"/>
      <c r="L333" s="102"/>
      <c r="M333" s="94"/>
      <c r="N333" s="96"/>
      <c r="AK333" s="79"/>
      <c r="AL333" s="80"/>
      <c r="AM333" s="80"/>
      <c r="AP333" s="42" t="s">
        <v>128</v>
      </c>
      <c r="AR333" s="80"/>
      <c r="AT333" s="80"/>
    </row>
    <row r="334" spans="1:47" customFormat="1" ht="15" x14ac:dyDescent="0.25">
      <c r="A334" s="100"/>
      <c r="B334" s="92"/>
      <c r="C334" s="217" t="s">
        <v>101</v>
      </c>
      <c r="D334" s="217"/>
      <c r="E334" s="217"/>
      <c r="F334" s="93" t="s">
        <v>102</v>
      </c>
      <c r="G334" s="98">
        <v>0.68</v>
      </c>
      <c r="H334" s="94"/>
      <c r="I334" s="101">
        <v>2.278</v>
      </c>
      <c r="J334" s="102"/>
      <c r="K334" s="94"/>
      <c r="L334" s="102"/>
      <c r="M334" s="94"/>
      <c r="N334" s="96"/>
      <c r="AK334" s="79"/>
      <c r="AL334" s="80"/>
      <c r="AM334" s="80"/>
      <c r="AP334" s="42" t="s">
        <v>101</v>
      </c>
      <c r="AR334" s="80"/>
      <c r="AT334" s="80"/>
    </row>
    <row r="335" spans="1:47" customFormat="1" ht="15" x14ac:dyDescent="0.25">
      <c r="A335" s="89"/>
      <c r="B335" s="92"/>
      <c r="C335" s="245" t="s">
        <v>103</v>
      </c>
      <c r="D335" s="245"/>
      <c r="E335" s="245"/>
      <c r="F335" s="103"/>
      <c r="G335" s="104"/>
      <c r="H335" s="104"/>
      <c r="I335" s="104"/>
      <c r="J335" s="105">
        <v>3622.27</v>
      </c>
      <c r="K335" s="104"/>
      <c r="L335" s="105">
        <v>12134.61</v>
      </c>
      <c r="M335" s="104"/>
      <c r="N335" s="106"/>
      <c r="AK335" s="79"/>
      <c r="AL335" s="80"/>
      <c r="AM335" s="80"/>
      <c r="AQ335" s="42" t="s">
        <v>103</v>
      </c>
      <c r="AR335" s="80"/>
      <c r="AT335" s="80"/>
    </row>
    <row r="336" spans="1:47" customFormat="1" ht="15" x14ac:dyDescent="0.25">
      <c r="A336" s="100"/>
      <c r="B336" s="92"/>
      <c r="C336" s="217" t="s">
        <v>104</v>
      </c>
      <c r="D336" s="217"/>
      <c r="E336" s="217"/>
      <c r="F336" s="93"/>
      <c r="G336" s="94"/>
      <c r="H336" s="94"/>
      <c r="I336" s="94"/>
      <c r="J336" s="102"/>
      <c r="K336" s="94"/>
      <c r="L336" s="95">
        <v>2761.75</v>
      </c>
      <c r="M336" s="94"/>
      <c r="N336" s="99">
        <v>68463.78</v>
      </c>
      <c r="AK336" s="79"/>
      <c r="AL336" s="80"/>
      <c r="AM336" s="80"/>
      <c r="AP336" s="42" t="s">
        <v>104</v>
      </c>
      <c r="AR336" s="80"/>
      <c r="AT336" s="80"/>
    </row>
    <row r="337" spans="1:47" customFormat="1" ht="45" x14ac:dyDescent="0.25">
      <c r="A337" s="100"/>
      <c r="B337" s="92" t="s">
        <v>165</v>
      </c>
      <c r="C337" s="217" t="s">
        <v>166</v>
      </c>
      <c r="D337" s="217"/>
      <c r="E337" s="217"/>
      <c r="F337" s="93" t="s">
        <v>107</v>
      </c>
      <c r="G337" s="107">
        <v>147</v>
      </c>
      <c r="H337" s="94"/>
      <c r="I337" s="107">
        <v>147</v>
      </c>
      <c r="J337" s="102"/>
      <c r="K337" s="94"/>
      <c r="L337" s="95">
        <v>4059.77</v>
      </c>
      <c r="M337" s="94"/>
      <c r="N337" s="99">
        <v>100641.76</v>
      </c>
      <c r="AK337" s="79"/>
      <c r="AL337" s="80"/>
      <c r="AM337" s="80"/>
      <c r="AP337" s="42" t="s">
        <v>166</v>
      </c>
      <c r="AR337" s="80"/>
      <c r="AT337" s="80"/>
    </row>
    <row r="338" spans="1:47" customFormat="1" ht="45" x14ac:dyDescent="0.25">
      <c r="A338" s="100"/>
      <c r="B338" s="92" t="s">
        <v>167</v>
      </c>
      <c r="C338" s="217" t="s">
        <v>168</v>
      </c>
      <c r="D338" s="217"/>
      <c r="E338" s="217"/>
      <c r="F338" s="93" t="s">
        <v>107</v>
      </c>
      <c r="G338" s="107">
        <v>134</v>
      </c>
      <c r="H338" s="94"/>
      <c r="I338" s="107">
        <v>134</v>
      </c>
      <c r="J338" s="102"/>
      <c r="K338" s="94"/>
      <c r="L338" s="95">
        <v>3700.75</v>
      </c>
      <c r="M338" s="94"/>
      <c r="N338" s="99">
        <v>91741.47</v>
      </c>
      <c r="AK338" s="79"/>
      <c r="AL338" s="80"/>
      <c r="AM338" s="80"/>
      <c r="AP338" s="42" t="s">
        <v>168</v>
      </c>
      <c r="AR338" s="80"/>
      <c r="AT338" s="80"/>
    </row>
    <row r="339" spans="1:47" customFormat="1" ht="15" x14ac:dyDescent="0.25">
      <c r="A339" s="108"/>
      <c r="B339" s="109"/>
      <c r="C339" s="239" t="s">
        <v>110</v>
      </c>
      <c r="D339" s="239"/>
      <c r="E339" s="239"/>
      <c r="F339" s="83"/>
      <c r="G339" s="84"/>
      <c r="H339" s="84"/>
      <c r="I339" s="84"/>
      <c r="J339" s="87"/>
      <c r="K339" s="84"/>
      <c r="L339" s="110">
        <v>19895.13</v>
      </c>
      <c r="M339" s="104"/>
      <c r="N339" s="88"/>
      <c r="AK339" s="79"/>
      <c r="AL339" s="80"/>
      <c r="AM339" s="80"/>
      <c r="AR339" s="80" t="s">
        <v>110</v>
      </c>
      <c r="AT339" s="80"/>
    </row>
    <row r="340" spans="1:47" customFormat="1" ht="34.5" x14ac:dyDescent="0.25">
      <c r="A340" s="81" t="s">
        <v>251</v>
      </c>
      <c r="B340" s="82" t="s">
        <v>252</v>
      </c>
      <c r="C340" s="239" t="s">
        <v>253</v>
      </c>
      <c r="D340" s="239"/>
      <c r="E340" s="239"/>
      <c r="F340" s="83" t="s">
        <v>246</v>
      </c>
      <c r="G340" s="84">
        <v>335</v>
      </c>
      <c r="H340" s="85">
        <v>1</v>
      </c>
      <c r="I340" s="85">
        <v>335</v>
      </c>
      <c r="J340" s="116">
        <v>56</v>
      </c>
      <c r="K340" s="84"/>
      <c r="L340" s="110">
        <v>18760</v>
      </c>
      <c r="M340" s="84"/>
      <c r="N340" s="88"/>
      <c r="AK340" s="79"/>
      <c r="AL340" s="80"/>
      <c r="AM340" s="80" t="s">
        <v>253</v>
      </c>
      <c r="AR340" s="80"/>
      <c r="AT340" s="80"/>
    </row>
    <row r="341" spans="1:47" customFormat="1" ht="15" x14ac:dyDescent="0.25">
      <c r="A341" s="108"/>
      <c r="B341" s="109"/>
      <c r="C341" s="217" t="s">
        <v>173</v>
      </c>
      <c r="D341" s="217"/>
      <c r="E341" s="217"/>
      <c r="F341" s="217"/>
      <c r="G341" s="217"/>
      <c r="H341" s="217"/>
      <c r="I341" s="217"/>
      <c r="J341" s="217"/>
      <c r="K341" s="217"/>
      <c r="L341" s="217"/>
      <c r="M341" s="217"/>
      <c r="N341" s="240"/>
      <c r="AK341" s="79"/>
      <c r="AL341" s="80"/>
      <c r="AM341" s="80"/>
      <c r="AR341" s="80"/>
      <c r="AT341" s="80"/>
      <c r="AU341" s="42" t="s">
        <v>173</v>
      </c>
    </row>
    <row r="342" spans="1:47" customFormat="1" ht="15" x14ac:dyDescent="0.25">
      <c r="A342" s="108"/>
      <c r="B342" s="109"/>
      <c r="C342" s="239" t="s">
        <v>110</v>
      </c>
      <c r="D342" s="239"/>
      <c r="E342" s="239"/>
      <c r="F342" s="83"/>
      <c r="G342" s="84"/>
      <c r="H342" s="84"/>
      <c r="I342" s="84"/>
      <c r="J342" s="87"/>
      <c r="K342" s="84"/>
      <c r="L342" s="110">
        <v>18760</v>
      </c>
      <c r="M342" s="104"/>
      <c r="N342" s="88"/>
      <c r="AK342" s="79"/>
      <c r="AL342" s="80"/>
      <c r="AM342" s="80"/>
      <c r="AR342" s="80" t="s">
        <v>110</v>
      </c>
      <c r="AT342" s="80"/>
    </row>
    <row r="343" spans="1:47" customFormat="1" ht="0" hidden="1" customHeight="1" x14ac:dyDescent="0.25">
      <c r="A343" s="120"/>
      <c r="B343" s="121"/>
      <c r="C343" s="121"/>
      <c r="D343" s="121"/>
      <c r="E343" s="121"/>
      <c r="F343" s="122"/>
      <c r="G343" s="122"/>
      <c r="H343" s="122"/>
      <c r="I343" s="122"/>
      <c r="J343" s="123"/>
      <c r="K343" s="122"/>
      <c r="L343" s="123"/>
      <c r="M343" s="94"/>
      <c r="N343" s="123"/>
      <c r="AK343" s="79"/>
      <c r="AL343" s="80"/>
      <c r="AM343" s="80"/>
      <c r="AR343" s="80"/>
      <c r="AT343" s="80"/>
    </row>
    <row r="344" spans="1:47" customFormat="1" ht="15" x14ac:dyDescent="0.25">
      <c r="A344" s="124"/>
      <c r="B344" s="125"/>
      <c r="C344" s="239" t="s">
        <v>254</v>
      </c>
      <c r="D344" s="239"/>
      <c r="E344" s="239"/>
      <c r="F344" s="239"/>
      <c r="G344" s="239"/>
      <c r="H344" s="239"/>
      <c r="I344" s="239"/>
      <c r="J344" s="239"/>
      <c r="K344" s="239"/>
      <c r="L344" s="126">
        <v>38655.129999999997</v>
      </c>
      <c r="M344" s="127"/>
      <c r="N344" s="128">
        <v>487093.78</v>
      </c>
      <c r="AK344" s="79"/>
      <c r="AL344" s="80"/>
      <c r="AM344" s="80"/>
      <c r="AR344" s="80"/>
      <c r="AT344" s="80" t="s">
        <v>254</v>
      </c>
    </row>
    <row r="345" spans="1:47" customFormat="1" ht="15" x14ac:dyDescent="0.25">
      <c r="A345" s="233" t="s">
        <v>255</v>
      </c>
      <c r="B345" s="234"/>
      <c r="C345" s="234"/>
      <c r="D345" s="234"/>
      <c r="E345" s="234"/>
      <c r="F345" s="234"/>
      <c r="G345" s="234"/>
      <c r="H345" s="234"/>
      <c r="I345" s="234"/>
      <c r="J345" s="234"/>
      <c r="K345" s="234"/>
      <c r="L345" s="234"/>
      <c r="M345" s="234"/>
      <c r="N345" s="235"/>
      <c r="AK345" s="79" t="s">
        <v>255</v>
      </c>
      <c r="AL345" s="80"/>
      <c r="AM345" s="80"/>
      <c r="AR345" s="80"/>
      <c r="AT345" s="80"/>
    </row>
    <row r="346" spans="1:47" customFormat="1" ht="57" x14ac:dyDescent="0.25">
      <c r="A346" s="81" t="s">
        <v>256</v>
      </c>
      <c r="B346" s="82" t="s">
        <v>257</v>
      </c>
      <c r="C346" s="239" t="s">
        <v>258</v>
      </c>
      <c r="D346" s="239"/>
      <c r="E346" s="239"/>
      <c r="F346" s="83" t="s">
        <v>259</v>
      </c>
      <c r="G346" s="84">
        <v>6.03</v>
      </c>
      <c r="H346" s="85">
        <v>1</v>
      </c>
      <c r="I346" s="131">
        <v>6.03</v>
      </c>
      <c r="J346" s="87"/>
      <c r="K346" s="84"/>
      <c r="L346" s="87"/>
      <c r="M346" s="84"/>
      <c r="N346" s="88"/>
      <c r="AK346" s="79"/>
      <c r="AL346" s="80"/>
      <c r="AM346" s="80" t="s">
        <v>258</v>
      </c>
      <c r="AR346" s="80"/>
      <c r="AT346" s="80"/>
    </row>
    <row r="347" spans="1:47" customFormat="1" ht="15" x14ac:dyDescent="0.25">
      <c r="A347" s="89"/>
      <c r="B347" s="90"/>
      <c r="C347" s="217" t="s">
        <v>260</v>
      </c>
      <c r="D347" s="217"/>
      <c r="E347" s="217"/>
      <c r="F347" s="217"/>
      <c r="G347" s="217"/>
      <c r="H347" s="217"/>
      <c r="I347" s="217"/>
      <c r="J347" s="217"/>
      <c r="K347" s="217"/>
      <c r="L347" s="217"/>
      <c r="M347" s="217"/>
      <c r="N347" s="240"/>
      <c r="AK347" s="79"/>
      <c r="AL347" s="80"/>
      <c r="AM347" s="80"/>
      <c r="AN347" s="42" t="s">
        <v>260</v>
      </c>
      <c r="AR347" s="80"/>
      <c r="AT347" s="80"/>
    </row>
    <row r="348" spans="1:47" customFormat="1" ht="15" x14ac:dyDescent="0.25">
      <c r="A348" s="91"/>
      <c r="B348" s="92" t="s">
        <v>23</v>
      </c>
      <c r="C348" s="217" t="s">
        <v>126</v>
      </c>
      <c r="D348" s="217"/>
      <c r="E348" s="217"/>
      <c r="F348" s="93"/>
      <c r="G348" s="94"/>
      <c r="H348" s="94"/>
      <c r="I348" s="94"/>
      <c r="J348" s="97">
        <v>352.2</v>
      </c>
      <c r="K348" s="94"/>
      <c r="L348" s="95">
        <v>2123.77</v>
      </c>
      <c r="M348" s="98">
        <v>24.79</v>
      </c>
      <c r="N348" s="99">
        <v>52648.26</v>
      </c>
      <c r="AK348" s="79"/>
      <c r="AL348" s="80"/>
      <c r="AM348" s="80"/>
      <c r="AO348" s="42" t="s">
        <v>126</v>
      </c>
      <c r="AR348" s="80"/>
      <c r="AT348" s="80"/>
    </row>
    <row r="349" spans="1:47" customFormat="1" ht="15" x14ac:dyDescent="0.25">
      <c r="A349" s="91"/>
      <c r="B349" s="92" t="s">
        <v>29</v>
      </c>
      <c r="C349" s="217" t="s">
        <v>98</v>
      </c>
      <c r="D349" s="217"/>
      <c r="E349" s="217"/>
      <c r="F349" s="93"/>
      <c r="G349" s="94"/>
      <c r="H349" s="94"/>
      <c r="I349" s="94"/>
      <c r="J349" s="97">
        <v>7.5</v>
      </c>
      <c r="K349" s="94"/>
      <c r="L349" s="97">
        <v>45.23</v>
      </c>
      <c r="M349" s="94"/>
      <c r="N349" s="96"/>
      <c r="AK349" s="79"/>
      <c r="AL349" s="80"/>
      <c r="AM349" s="80"/>
      <c r="AO349" s="42" t="s">
        <v>98</v>
      </c>
      <c r="AR349" s="80"/>
      <c r="AT349" s="80"/>
    </row>
    <row r="350" spans="1:47" customFormat="1" ht="15" x14ac:dyDescent="0.25">
      <c r="A350" s="91"/>
      <c r="B350" s="92" t="s">
        <v>99</v>
      </c>
      <c r="C350" s="217" t="s">
        <v>100</v>
      </c>
      <c r="D350" s="217"/>
      <c r="E350" s="217"/>
      <c r="F350" s="93"/>
      <c r="G350" s="94"/>
      <c r="H350" s="94"/>
      <c r="I350" s="94"/>
      <c r="J350" s="97">
        <v>1.1399999999999999</v>
      </c>
      <c r="K350" s="94"/>
      <c r="L350" s="97">
        <v>6.87</v>
      </c>
      <c r="M350" s="98">
        <v>24.79</v>
      </c>
      <c r="N350" s="113">
        <v>170.31</v>
      </c>
      <c r="AK350" s="79"/>
      <c r="AL350" s="80"/>
      <c r="AM350" s="80"/>
      <c r="AO350" s="42" t="s">
        <v>100</v>
      </c>
      <c r="AR350" s="80"/>
      <c r="AT350" s="80"/>
    </row>
    <row r="351" spans="1:47" customFormat="1" ht="15" x14ac:dyDescent="0.25">
      <c r="A351" s="91"/>
      <c r="B351" s="92" t="s">
        <v>119</v>
      </c>
      <c r="C351" s="217" t="s">
        <v>127</v>
      </c>
      <c r="D351" s="217"/>
      <c r="E351" s="217"/>
      <c r="F351" s="93"/>
      <c r="G351" s="94"/>
      <c r="H351" s="94"/>
      <c r="I351" s="94"/>
      <c r="J351" s="95">
        <v>2138.25</v>
      </c>
      <c r="K351" s="94"/>
      <c r="L351" s="95">
        <v>12893.65</v>
      </c>
      <c r="M351" s="94"/>
      <c r="N351" s="96"/>
      <c r="AK351" s="79"/>
      <c r="AL351" s="80"/>
      <c r="AM351" s="80"/>
      <c r="AO351" s="42" t="s">
        <v>127</v>
      </c>
      <c r="AR351" s="80"/>
      <c r="AT351" s="80"/>
    </row>
    <row r="352" spans="1:47" customFormat="1" ht="15" x14ac:dyDescent="0.25">
      <c r="A352" s="100"/>
      <c r="B352" s="92"/>
      <c r="C352" s="217" t="s">
        <v>128</v>
      </c>
      <c r="D352" s="217"/>
      <c r="E352" s="217"/>
      <c r="F352" s="93" t="s">
        <v>102</v>
      </c>
      <c r="G352" s="98">
        <v>35.08</v>
      </c>
      <c r="H352" s="94"/>
      <c r="I352" s="132">
        <v>211.5324</v>
      </c>
      <c r="J352" s="102"/>
      <c r="K352" s="94"/>
      <c r="L352" s="102"/>
      <c r="M352" s="94"/>
      <c r="N352" s="96"/>
      <c r="AK352" s="79"/>
      <c r="AL352" s="80"/>
      <c r="AM352" s="80"/>
      <c r="AP352" s="42" t="s">
        <v>128</v>
      </c>
      <c r="AR352" s="80"/>
      <c r="AT352" s="80"/>
    </row>
    <row r="353" spans="1:47" customFormat="1" ht="15" x14ac:dyDescent="0.25">
      <c r="A353" s="100"/>
      <c r="B353" s="92"/>
      <c r="C353" s="217" t="s">
        <v>101</v>
      </c>
      <c r="D353" s="217"/>
      <c r="E353" s="217"/>
      <c r="F353" s="93" t="s">
        <v>102</v>
      </c>
      <c r="G353" s="98">
        <v>7.0000000000000007E-2</v>
      </c>
      <c r="H353" s="94"/>
      <c r="I353" s="132">
        <v>0.42209999999999998</v>
      </c>
      <c r="J353" s="102"/>
      <c r="K353" s="94"/>
      <c r="L353" s="102"/>
      <c r="M353" s="94"/>
      <c r="N353" s="96"/>
      <c r="AK353" s="79"/>
      <c r="AL353" s="80"/>
      <c r="AM353" s="80"/>
      <c r="AP353" s="42" t="s">
        <v>101</v>
      </c>
      <c r="AR353" s="80"/>
      <c r="AT353" s="80"/>
    </row>
    <row r="354" spans="1:47" customFormat="1" ht="15" x14ac:dyDescent="0.25">
      <c r="A354" s="89"/>
      <c r="B354" s="92"/>
      <c r="C354" s="245" t="s">
        <v>103</v>
      </c>
      <c r="D354" s="245"/>
      <c r="E354" s="245"/>
      <c r="F354" s="103"/>
      <c r="G354" s="104"/>
      <c r="H354" s="104"/>
      <c r="I354" s="104"/>
      <c r="J354" s="105">
        <v>2497.9499999999998</v>
      </c>
      <c r="K354" s="104"/>
      <c r="L354" s="105">
        <v>15062.65</v>
      </c>
      <c r="M354" s="104"/>
      <c r="N354" s="106"/>
      <c r="AK354" s="79"/>
      <c r="AL354" s="80"/>
      <c r="AM354" s="80"/>
      <c r="AQ354" s="42" t="s">
        <v>103</v>
      </c>
      <c r="AR354" s="80"/>
      <c r="AT354" s="80"/>
    </row>
    <row r="355" spans="1:47" customFormat="1" ht="15" x14ac:dyDescent="0.25">
      <c r="A355" s="100"/>
      <c r="B355" s="92"/>
      <c r="C355" s="217" t="s">
        <v>104</v>
      </c>
      <c r="D355" s="217"/>
      <c r="E355" s="217"/>
      <c r="F355" s="93"/>
      <c r="G355" s="94"/>
      <c r="H355" s="94"/>
      <c r="I355" s="94"/>
      <c r="J355" s="102"/>
      <c r="K355" s="94"/>
      <c r="L355" s="95">
        <v>2130.64</v>
      </c>
      <c r="M355" s="94"/>
      <c r="N355" s="99">
        <v>52818.57</v>
      </c>
      <c r="AK355" s="79"/>
      <c r="AL355" s="80"/>
      <c r="AM355" s="80"/>
      <c r="AP355" s="42" t="s">
        <v>104</v>
      </c>
      <c r="AR355" s="80"/>
      <c r="AT355" s="80"/>
    </row>
    <row r="356" spans="1:47" customFormat="1" ht="15" x14ac:dyDescent="0.25">
      <c r="A356" s="100"/>
      <c r="B356" s="92" t="s">
        <v>261</v>
      </c>
      <c r="C356" s="217" t="s">
        <v>262</v>
      </c>
      <c r="D356" s="217"/>
      <c r="E356" s="217"/>
      <c r="F356" s="93" t="s">
        <v>107</v>
      </c>
      <c r="G356" s="107">
        <v>103</v>
      </c>
      <c r="H356" s="94"/>
      <c r="I356" s="107">
        <v>103</v>
      </c>
      <c r="J356" s="102"/>
      <c r="K356" s="94"/>
      <c r="L356" s="95">
        <v>2194.56</v>
      </c>
      <c r="M356" s="94"/>
      <c r="N356" s="99">
        <v>54403.13</v>
      </c>
      <c r="AK356" s="79"/>
      <c r="AL356" s="80"/>
      <c r="AM356" s="80"/>
      <c r="AP356" s="42" t="s">
        <v>262</v>
      </c>
      <c r="AR356" s="80"/>
      <c r="AT356" s="80"/>
    </row>
    <row r="357" spans="1:47" customFormat="1" ht="15" x14ac:dyDescent="0.25">
      <c r="A357" s="100"/>
      <c r="B357" s="92" t="s">
        <v>263</v>
      </c>
      <c r="C357" s="217" t="s">
        <v>264</v>
      </c>
      <c r="D357" s="217"/>
      <c r="E357" s="217"/>
      <c r="F357" s="93" t="s">
        <v>107</v>
      </c>
      <c r="G357" s="107">
        <v>72</v>
      </c>
      <c r="H357" s="94"/>
      <c r="I357" s="107">
        <v>72</v>
      </c>
      <c r="J357" s="102"/>
      <c r="K357" s="94"/>
      <c r="L357" s="95">
        <v>1534.06</v>
      </c>
      <c r="M357" s="94"/>
      <c r="N357" s="99">
        <v>38029.370000000003</v>
      </c>
      <c r="AK357" s="79"/>
      <c r="AL357" s="80"/>
      <c r="AM357" s="80"/>
      <c r="AP357" s="42" t="s">
        <v>264</v>
      </c>
      <c r="AR357" s="80"/>
      <c r="AT357" s="80"/>
    </row>
    <row r="358" spans="1:47" customFormat="1" ht="15" x14ac:dyDescent="0.25">
      <c r="A358" s="108"/>
      <c r="B358" s="109"/>
      <c r="C358" s="239" t="s">
        <v>110</v>
      </c>
      <c r="D358" s="239"/>
      <c r="E358" s="239"/>
      <c r="F358" s="83"/>
      <c r="G358" s="84"/>
      <c r="H358" s="84"/>
      <c r="I358" s="84"/>
      <c r="J358" s="87"/>
      <c r="K358" s="84"/>
      <c r="L358" s="110">
        <v>18791.27</v>
      </c>
      <c r="M358" s="104"/>
      <c r="N358" s="88"/>
      <c r="AK358" s="79"/>
      <c r="AL358" s="80"/>
      <c r="AM358" s="80"/>
      <c r="AR358" s="80" t="s">
        <v>110</v>
      </c>
      <c r="AT358" s="80"/>
    </row>
    <row r="359" spans="1:47" customFormat="1" ht="23.25" x14ac:dyDescent="0.25">
      <c r="A359" s="81" t="s">
        <v>265</v>
      </c>
      <c r="B359" s="82" t="s">
        <v>266</v>
      </c>
      <c r="C359" s="239" t="s">
        <v>267</v>
      </c>
      <c r="D359" s="239"/>
      <c r="E359" s="239"/>
      <c r="F359" s="83" t="s">
        <v>172</v>
      </c>
      <c r="G359" s="84">
        <v>-90.45</v>
      </c>
      <c r="H359" s="85">
        <v>1</v>
      </c>
      <c r="I359" s="131">
        <v>-90.45</v>
      </c>
      <c r="J359" s="116">
        <v>142.55000000000001</v>
      </c>
      <c r="K359" s="84"/>
      <c r="L359" s="110">
        <v>-12893.65</v>
      </c>
      <c r="M359" s="84"/>
      <c r="N359" s="88"/>
      <c r="AK359" s="79"/>
      <c r="AL359" s="80"/>
      <c r="AM359" s="80" t="s">
        <v>267</v>
      </c>
      <c r="AR359" s="80"/>
      <c r="AT359" s="80"/>
    </row>
    <row r="360" spans="1:47" customFormat="1" ht="15" x14ac:dyDescent="0.25">
      <c r="A360" s="108"/>
      <c r="B360" s="109"/>
      <c r="C360" s="217" t="s">
        <v>268</v>
      </c>
      <c r="D360" s="217"/>
      <c r="E360" s="217"/>
      <c r="F360" s="217"/>
      <c r="G360" s="217"/>
      <c r="H360" s="217"/>
      <c r="I360" s="217"/>
      <c r="J360" s="217"/>
      <c r="K360" s="217"/>
      <c r="L360" s="217"/>
      <c r="M360" s="217"/>
      <c r="N360" s="240"/>
      <c r="AK360" s="79"/>
      <c r="AL360" s="80"/>
      <c r="AM360" s="80"/>
      <c r="AR360" s="80"/>
      <c r="AT360" s="80"/>
      <c r="AU360" s="42" t="s">
        <v>268</v>
      </c>
    </row>
    <row r="361" spans="1:47" customFormat="1" ht="15" x14ac:dyDescent="0.25">
      <c r="A361" s="108"/>
      <c r="B361" s="109"/>
      <c r="C361" s="239" t="s">
        <v>110</v>
      </c>
      <c r="D361" s="239"/>
      <c r="E361" s="239"/>
      <c r="F361" s="83"/>
      <c r="G361" s="84"/>
      <c r="H361" s="84"/>
      <c r="I361" s="84"/>
      <c r="J361" s="87"/>
      <c r="K361" s="84"/>
      <c r="L361" s="110">
        <v>-12893.65</v>
      </c>
      <c r="M361" s="104"/>
      <c r="N361" s="88"/>
      <c r="AK361" s="79"/>
      <c r="AL361" s="80"/>
      <c r="AM361" s="80"/>
      <c r="AR361" s="80" t="s">
        <v>110</v>
      </c>
      <c r="AT361" s="80"/>
    </row>
    <row r="362" spans="1:47" customFormat="1" ht="45.75" x14ac:dyDescent="0.25">
      <c r="A362" s="81" t="s">
        <v>269</v>
      </c>
      <c r="B362" s="82" t="s">
        <v>270</v>
      </c>
      <c r="C362" s="239" t="s">
        <v>271</v>
      </c>
      <c r="D362" s="239"/>
      <c r="E362" s="239"/>
      <c r="F362" s="83" t="s">
        <v>259</v>
      </c>
      <c r="G362" s="84">
        <v>6.03</v>
      </c>
      <c r="H362" s="85">
        <v>1</v>
      </c>
      <c r="I362" s="131">
        <v>6.03</v>
      </c>
      <c r="J362" s="87"/>
      <c r="K362" s="84"/>
      <c r="L362" s="87"/>
      <c r="M362" s="84"/>
      <c r="N362" s="88"/>
      <c r="AK362" s="79"/>
      <c r="AL362" s="80"/>
      <c r="AM362" s="80" t="s">
        <v>271</v>
      </c>
      <c r="AR362" s="80"/>
      <c r="AT362" s="80"/>
    </row>
    <row r="363" spans="1:47" customFormat="1" ht="15" x14ac:dyDescent="0.25">
      <c r="A363" s="89"/>
      <c r="B363" s="90"/>
      <c r="C363" s="217" t="s">
        <v>260</v>
      </c>
      <c r="D363" s="217"/>
      <c r="E363" s="217"/>
      <c r="F363" s="217"/>
      <c r="G363" s="217"/>
      <c r="H363" s="217"/>
      <c r="I363" s="217"/>
      <c r="J363" s="217"/>
      <c r="K363" s="217"/>
      <c r="L363" s="217"/>
      <c r="M363" s="217"/>
      <c r="N363" s="240"/>
      <c r="AK363" s="79"/>
      <c r="AL363" s="80"/>
      <c r="AM363" s="80"/>
      <c r="AN363" s="42" t="s">
        <v>260</v>
      </c>
      <c r="AR363" s="80"/>
      <c r="AT363" s="80"/>
    </row>
    <row r="364" spans="1:47" customFormat="1" ht="15" x14ac:dyDescent="0.25">
      <c r="A364" s="91"/>
      <c r="B364" s="92" t="s">
        <v>23</v>
      </c>
      <c r="C364" s="217" t="s">
        <v>126</v>
      </c>
      <c r="D364" s="217"/>
      <c r="E364" s="217"/>
      <c r="F364" s="93"/>
      <c r="G364" s="94"/>
      <c r="H364" s="94"/>
      <c r="I364" s="94"/>
      <c r="J364" s="97">
        <v>54.92</v>
      </c>
      <c r="K364" s="94"/>
      <c r="L364" s="97">
        <v>331.17</v>
      </c>
      <c r="M364" s="98">
        <v>24.79</v>
      </c>
      <c r="N364" s="99">
        <v>8209.7000000000007</v>
      </c>
      <c r="AK364" s="79"/>
      <c r="AL364" s="80"/>
      <c r="AM364" s="80"/>
      <c r="AO364" s="42" t="s">
        <v>126</v>
      </c>
      <c r="AR364" s="80"/>
      <c r="AT364" s="80"/>
    </row>
    <row r="365" spans="1:47" customFormat="1" ht="15" x14ac:dyDescent="0.25">
      <c r="A365" s="91"/>
      <c r="B365" s="92" t="s">
        <v>119</v>
      </c>
      <c r="C365" s="217" t="s">
        <v>127</v>
      </c>
      <c r="D365" s="217"/>
      <c r="E365" s="217"/>
      <c r="F365" s="93"/>
      <c r="G365" s="94"/>
      <c r="H365" s="94"/>
      <c r="I365" s="94"/>
      <c r="J365" s="97">
        <v>712.75</v>
      </c>
      <c r="K365" s="94"/>
      <c r="L365" s="95">
        <v>4297.88</v>
      </c>
      <c r="M365" s="94"/>
      <c r="N365" s="96"/>
      <c r="AK365" s="79"/>
      <c r="AL365" s="80"/>
      <c r="AM365" s="80"/>
      <c r="AO365" s="42" t="s">
        <v>127</v>
      </c>
      <c r="AR365" s="80"/>
      <c r="AT365" s="80"/>
    </row>
    <row r="366" spans="1:47" customFormat="1" ht="15" x14ac:dyDescent="0.25">
      <c r="A366" s="100"/>
      <c r="B366" s="92"/>
      <c r="C366" s="217" t="s">
        <v>128</v>
      </c>
      <c r="D366" s="217"/>
      <c r="E366" s="217"/>
      <c r="F366" s="93" t="s">
        <v>102</v>
      </c>
      <c r="G366" s="98">
        <v>5.47</v>
      </c>
      <c r="H366" s="94"/>
      <c r="I366" s="132">
        <v>32.984099999999998</v>
      </c>
      <c r="J366" s="102"/>
      <c r="K366" s="94"/>
      <c r="L366" s="102"/>
      <c r="M366" s="94"/>
      <c r="N366" s="96"/>
      <c r="AK366" s="79"/>
      <c r="AL366" s="80"/>
      <c r="AM366" s="80"/>
      <c r="AP366" s="42" t="s">
        <v>128</v>
      </c>
      <c r="AR366" s="80"/>
      <c r="AT366" s="80"/>
    </row>
    <row r="367" spans="1:47" customFormat="1" ht="15" x14ac:dyDescent="0.25">
      <c r="A367" s="89"/>
      <c r="B367" s="92"/>
      <c r="C367" s="245" t="s">
        <v>103</v>
      </c>
      <c r="D367" s="245"/>
      <c r="E367" s="245"/>
      <c r="F367" s="103"/>
      <c r="G367" s="104"/>
      <c r="H367" s="104"/>
      <c r="I367" s="104"/>
      <c r="J367" s="115">
        <v>767.67</v>
      </c>
      <c r="K367" s="104"/>
      <c r="L367" s="105">
        <v>4629.05</v>
      </c>
      <c r="M367" s="104"/>
      <c r="N367" s="106"/>
      <c r="AK367" s="79"/>
      <c r="AL367" s="80"/>
      <c r="AM367" s="80"/>
      <c r="AQ367" s="42" t="s">
        <v>103</v>
      </c>
      <c r="AR367" s="80"/>
      <c r="AT367" s="80"/>
    </row>
    <row r="368" spans="1:47" customFormat="1" ht="15" x14ac:dyDescent="0.25">
      <c r="A368" s="100"/>
      <c r="B368" s="92"/>
      <c r="C368" s="217" t="s">
        <v>104</v>
      </c>
      <c r="D368" s="217"/>
      <c r="E368" s="217"/>
      <c r="F368" s="93"/>
      <c r="G368" s="94"/>
      <c r="H368" s="94"/>
      <c r="I368" s="94"/>
      <c r="J368" s="102"/>
      <c r="K368" s="94"/>
      <c r="L368" s="97">
        <v>331.17</v>
      </c>
      <c r="M368" s="94"/>
      <c r="N368" s="99">
        <v>8209.7000000000007</v>
      </c>
      <c r="AK368" s="79"/>
      <c r="AL368" s="80"/>
      <c r="AM368" s="80"/>
      <c r="AP368" s="42" t="s">
        <v>104</v>
      </c>
      <c r="AR368" s="80"/>
      <c r="AT368" s="80"/>
    </row>
    <row r="369" spans="1:47" customFormat="1" ht="15" x14ac:dyDescent="0.25">
      <c r="A369" s="100"/>
      <c r="B369" s="92" t="s">
        <v>261</v>
      </c>
      <c r="C369" s="217" t="s">
        <v>262</v>
      </c>
      <c r="D369" s="217"/>
      <c r="E369" s="217"/>
      <c r="F369" s="93" t="s">
        <v>107</v>
      </c>
      <c r="G369" s="107">
        <v>103</v>
      </c>
      <c r="H369" s="94"/>
      <c r="I369" s="107">
        <v>103</v>
      </c>
      <c r="J369" s="102"/>
      <c r="K369" s="94"/>
      <c r="L369" s="97">
        <v>341.11</v>
      </c>
      <c r="M369" s="94"/>
      <c r="N369" s="99">
        <v>8455.99</v>
      </c>
      <c r="AK369" s="79"/>
      <c r="AL369" s="80"/>
      <c r="AM369" s="80"/>
      <c r="AP369" s="42" t="s">
        <v>262</v>
      </c>
      <c r="AR369" s="80"/>
      <c r="AT369" s="80"/>
    </row>
    <row r="370" spans="1:47" customFormat="1" ht="15" x14ac:dyDescent="0.25">
      <c r="A370" s="100"/>
      <c r="B370" s="92" t="s">
        <v>263</v>
      </c>
      <c r="C370" s="217" t="s">
        <v>264</v>
      </c>
      <c r="D370" s="217"/>
      <c r="E370" s="217"/>
      <c r="F370" s="93" t="s">
        <v>107</v>
      </c>
      <c r="G370" s="107">
        <v>72</v>
      </c>
      <c r="H370" s="94"/>
      <c r="I370" s="107">
        <v>72</v>
      </c>
      <c r="J370" s="102"/>
      <c r="K370" s="94"/>
      <c r="L370" s="97">
        <v>238.44</v>
      </c>
      <c r="M370" s="94"/>
      <c r="N370" s="99">
        <v>5910.98</v>
      </c>
      <c r="AK370" s="79"/>
      <c r="AL370" s="80"/>
      <c r="AM370" s="80"/>
      <c r="AP370" s="42" t="s">
        <v>264</v>
      </c>
      <c r="AR370" s="80"/>
      <c r="AT370" s="80"/>
    </row>
    <row r="371" spans="1:47" customFormat="1" ht="15" x14ac:dyDescent="0.25">
      <c r="A371" s="108"/>
      <c r="B371" s="109"/>
      <c r="C371" s="239" t="s">
        <v>110</v>
      </c>
      <c r="D371" s="239"/>
      <c r="E371" s="239"/>
      <c r="F371" s="83"/>
      <c r="G371" s="84"/>
      <c r="H371" s="84"/>
      <c r="I371" s="84"/>
      <c r="J371" s="87"/>
      <c r="K371" s="84"/>
      <c r="L371" s="110">
        <v>5208.6000000000004</v>
      </c>
      <c r="M371" s="104"/>
      <c r="N371" s="88"/>
      <c r="AK371" s="79"/>
      <c r="AL371" s="80"/>
      <c r="AM371" s="80"/>
      <c r="AR371" s="80" t="s">
        <v>110</v>
      </c>
      <c r="AT371" s="80"/>
    </row>
    <row r="372" spans="1:47" customFormat="1" ht="23.25" x14ac:dyDescent="0.25">
      <c r="A372" s="81" t="s">
        <v>272</v>
      </c>
      <c r="B372" s="82" t="s">
        <v>266</v>
      </c>
      <c r="C372" s="239" t="s">
        <v>267</v>
      </c>
      <c r="D372" s="239"/>
      <c r="E372" s="239"/>
      <c r="F372" s="83" t="s">
        <v>172</v>
      </c>
      <c r="G372" s="84">
        <v>-30.15</v>
      </c>
      <c r="H372" s="85">
        <v>1</v>
      </c>
      <c r="I372" s="131">
        <v>-30.15</v>
      </c>
      <c r="J372" s="116">
        <v>142.55000000000001</v>
      </c>
      <c r="K372" s="84"/>
      <c r="L372" s="110">
        <v>-4297.88</v>
      </c>
      <c r="M372" s="84"/>
      <c r="N372" s="88"/>
      <c r="AK372" s="79"/>
      <c r="AL372" s="80"/>
      <c r="AM372" s="80" t="s">
        <v>267</v>
      </c>
      <c r="AR372" s="80"/>
      <c r="AT372" s="80"/>
    </row>
    <row r="373" spans="1:47" customFormat="1" ht="15" x14ac:dyDescent="0.25">
      <c r="A373" s="108"/>
      <c r="B373" s="109"/>
      <c r="C373" s="217" t="s">
        <v>268</v>
      </c>
      <c r="D373" s="217"/>
      <c r="E373" s="217"/>
      <c r="F373" s="217"/>
      <c r="G373" s="217"/>
      <c r="H373" s="217"/>
      <c r="I373" s="217"/>
      <c r="J373" s="217"/>
      <c r="K373" s="217"/>
      <c r="L373" s="217"/>
      <c r="M373" s="217"/>
      <c r="N373" s="240"/>
      <c r="AK373" s="79"/>
      <c r="AL373" s="80"/>
      <c r="AM373" s="80"/>
      <c r="AR373" s="80"/>
      <c r="AT373" s="80"/>
      <c r="AU373" s="42" t="s">
        <v>268</v>
      </c>
    </row>
    <row r="374" spans="1:47" customFormat="1" ht="15" x14ac:dyDescent="0.25">
      <c r="A374" s="108"/>
      <c r="B374" s="109"/>
      <c r="C374" s="239" t="s">
        <v>110</v>
      </c>
      <c r="D374" s="239"/>
      <c r="E374" s="239"/>
      <c r="F374" s="83"/>
      <c r="G374" s="84"/>
      <c r="H374" s="84"/>
      <c r="I374" s="84"/>
      <c r="J374" s="87"/>
      <c r="K374" s="84"/>
      <c r="L374" s="110">
        <v>-4297.88</v>
      </c>
      <c r="M374" s="104"/>
      <c r="N374" s="88"/>
      <c r="AK374" s="79"/>
      <c r="AL374" s="80"/>
      <c r="AM374" s="80"/>
      <c r="AR374" s="80" t="s">
        <v>110</v>
      </c>
      <c r="AT374" s="80"/>
    </row>
    <row r="375" spans="1:47" customFormat="1" ht="34.5" x14ac:dyDescent="0.25">
      <c r="A375" s="81" t="s">
        <v>273</v>
      </c>
      <c r="B375" s="82" t="s">
        <v>274</v>
      </c>
      <c r="C375" s="239" t="s">
        <v>275</v>
      </c>
      <c r="D375" s="239"/>
      <c r="E375" s="239"/>
      <c r="F375" s="83" t="s">
        <v>259</v>
      </c>
      <c r="G375" s="84">
        <v>6.03</v>
      </c>
      <c r="H375" s="85">
        <v>1</v>
      </c>
      <c r="I375" s="131">
        <v>6.03</v>
      </c>
      <c r="J375" s="87"/>
      <c r="K375" s="84"/>
      <c r="L375" s="87"/>
      <c r="M375" s="84"/>
      <c r="N375" s="88"/>
      <c r="AK375" s="79"/>
      <c r="AL375" s="80"/>
      <c r="AM375" s="80" t="s">
        <v>275</v>
      </c>
      <c r="AR375" s="80"/>
      <c r="AT375" s="80"/>
    </row>
    <row r="376" spans="1:47" customFormat="1" ht="15" x14ac:dyDescent="0.25">
      <c r="A376" s="91"/>
      <c r="B376" s="92" t="s">
        <v>23</v>
      </c>
      <c r="C376" s="217" t="s">
        <v>126</v>
      </c>
      <c r="D376" s="217"/>
      <c r="E376" s="217"/>
      <c r="F376" s="93"/>
      <c r="G376" s="94"/>
      <c r="H376" s="94"/>
      <c r="I376" s="94"/>
      <c r="J376" s="97">
        <v>64.03</v>
      </c>
      <c r="K376" s="94"/>
      <c r="L376" s="97">
        <v>386.1</v>
      </c>
      <c r="M376" s="98">
        <v>24.79</v>
      </c>
      <c r="N376" s="99">
        <v>9571.42</v>
      </c>
      <c r="AK376" s="79"/>
      <c r="AL376" s="80"/>
      <c r="AM376" s="80"/>
      <c r="AO376" s="42" t="s">
        <v>126</v>
      </c>
      <c r="AR376" s="80"/>
      <c r="AT376" s="80"/>
    </row>
    <row r="377" spans="1:47" customFormat="1" ht="15" x14ac:dyDescent="0.25">
      <c r="A377" s="91"/>
      <c r="B377" s="92" t="s">
        <v>29</v>
      </c>
      <c r="C377" s="217" t="s">
        <v>98</v>
      </c>
      <c r="D377" s="217"/>
      <c r="E377" s="217"/>
      <c r="F377" s="93"/>
      <c r="G377" s="94"/>
      <c r="H377" s="94"/>
      <c r="I377" s="94"/>
      <c r="J377" s="97">
        <v>262.88</v>
      </c>
      <c r="K377" s="94"/>
      <c r="L377" s="95">
        <v>1585.17</v>
      </c>
      <c r="M377" s="94"/>
      <c r="N377" s="96"/>
      <c r="AK377" s="79"/>
      <c r="AL377" s="80"/>
      <c r="AM377" s="80"/>
      <c r="AO377" s="42" t="s">
        <v>98</v>
      </c>
      <c r="AR377" s="80"/>
      <c r="AT377" s="80"/>
    </row>
    <row r="378" spans="1:47" customFormat="1" ht="15" x14ac:dyDescent="0.25">
      <c r="A378" s="91"/>
      <c r="B378" s="92" t="s">
        <v>99</v>
      </c>
      <c r="C378" s="217" t="s">
        <v>100</v>
      </c>
      <c r="D378" s="217"/>
      <c r="E378" s="217"/>
      <c r="F378" s="93"/>
      <c r="G378" s="94"/>
      <c r="H378" s="94"/>
      <c r="I378" s="94"/>
      <c r="J378" s="97">
        <v>38.409999999999997</v>
      </c>
      <c r="K378" s="94"/>
      <c r="L378" s="97">
        <v>231.61</v>
      </c>
      <c r="M378" s="98">
        <v>24.79</v>
      </c>
      <c r="N378" s="99">
        <v>5741.61</v>
      </c>
      <c r="AK378" s="79"/>
      <c r="AL378" s="80"/>
      <c r="AM378" s="80"/>
      <c r="AO378" s="42" t="s">
        <v>100</v>
      </c>
      <c r="AR378" s="80"/>
      <c r="AT378" s="80"/>
    </row>
    <row r="379" spans="1:47" customFormat="1" ht="15" x14ac:dyDescent="0.25">
      <c r="A379" s="91"/>
      <c r="B379" s="92" t="s">
        <v>119</v>
      </c>
      <c r="C379" s="217" t="s">
        <v>127</v>
      </c>
      <c r="D379" s="217"/>
      <c r="E379" s="217"/>
      <c r="F379" s="93"/>
      <c r="G379" s="94"/>
      <c r="H379" s="94"/>
      <c r="I379" s="94"/>
      <c r="J379" s="97">
        <v>310.08</v>
      </c>
      <c r="K379" s="94"/>
      <c r="L379" s="95">
        <v>1869.78</v>
      </c>
      <c r="M379" s="94"/>
      <c r="N379" s="96"/>
      <c r="AK379" s="79"/>
      <c r="AL379" s="80"/>
      <c r="AM379" s="80"/>
      <c r="AO379" s="42" t="s">
        <v>127</v>
      </c>
      <c r="AR379" s="80"/>
      <c r="AT379" s="80"/>
    </row>
    <row r="380" spans="1:47" customFormat="1" ht="15" x14ac:dyDescent="0.25">
      <c r="A380" s="100"/>
      <c r="B380" s="92"/>
      <c r="C380" s="217" t="s">
        <v>128</v>
      </c>
      <c r="D380" s="217"/>
      <c r="E380" s="217"/>
      <c r="F380" s="93" t="s">
        <v>102</v>
      </c>
      <c r="G380" s="98">
        <v>5.99</v>
      </c>
      <c r="H380" s="94"/>
      <c r="I380" s="132">
        <v>36.119700000000002</v>
      </c>
      <c r="J380" s="102"/>
      <c r="K380" s="94"/>
      <c r="L380" s="102"/>
      <c r="M380" s="94"/>
      <c r="N380" s="96"/>
      <c r="AK380" s="79"/>
      <c r="AL380" s="80"/>
      <c r="AM380" s="80"/>
      <c r="AP380" s="42" t="s">
        <v>128</v>
      </c>
      <c r="AR380" s="80"/>
      <c r="AT380" s="80"/>
    </row>
    <row r="381" spans="1:47" customFormat="1" ht="15" x14ac:dyDescent="0.25">
      <c r="A381" s="100"/>
      <c r="B381" s="92"/>
      <c r="C381" s="217" t="s">
        <v>101</v>
      </c>
      <c r="D381" s="217"/>
      <c r="E381" s="217"/>
      <c r="F381" s="93" t="s">
        <v>102</v>
      </c>
      <c r="G381" s="98">
        <v>2.74</v>
      </c>
      <c r="H381" s="94"/>
      <c r="I381" s="132">
        <v>16.522200000000002</v>
      </c>
      <c r="J381" s="102"/>
      <c r="K381" s="94"/>
      <c r="L381" s="102"/>
      <c r="M381" s="94"/>
      <c r="N381" s="96"/>
      <c r="AK381" s="79"/>
      <c r="AL381" s="80"/>
      <c r="AM381" s="80"/>
      <c r="AP381" s="42" t="s">
        <v>101</v>
      </c>
      <c r="AR381" s="80"/>
      <c r="AT381" s="80"/>
    </row>
    <row r="382" spans="1:47" customFormat="1" ht="15" x14ac:dyDescent="0.25">
      <c r="A382" s="89"/>
      <c r="B382" s="92"/>
      <c r="C382" s="245" t="s">
        <v>103</v>
      </c>
      <c r="D382" s="245"/>
      <c r="E382" s="245"/>
      <c r="F382" s="103"/>
      <c r="G382" s="104"/>
      <c r="H382" s="104"/>
      <c r="I382" s="104"/>
      <c r="J382" s="115">
        <v>636.99</v>
      </c>
      <c r="K382" s="104"/>
      <c r="L382" s="105">
        <v>3841.05</v>
      </c>
      <c r="M382" s="104"/>
      <c r="N382" s="106"/>
      <c r="AK382" s="79"/>
      <c r="AL382" s="80"/>
      <c r="AM382" s="80"/>
      <c r="AQ382" s="42" t="s">
        <v>103</v>
      </c>
      <c r="AR382" s="80"/>
      <c r="AT382" s="80"/>
    </row>
    <row r="383" spans="1:47" customFormat="1" ht="15" x14ac:dyDescent="0.25">
      <c r="A383" s="100"/>
      <c r="B383" s="92"/>
      <c r="C383" s="217" t="s">
        <v>104</v>
      </c>
      <c r="D383" s="217"/>
      <c r="E383" s="217"/>
      <c r="F383" s="93"/>
      <c r="G383" s="94"/>
      <c r="H383" s="94"/>
      <c r="I383" s="94"/>
      <c r="J383" s="102"/>
      <c r="K383" s="94"/>
      <c r="L383" s="97">
        <v>617.71</v>
      </c>
      <c r="M383" s="94"/>
      <c r="N383" s="99">
        <v>15313.03</v>
      </c>
      <c r="AK383" s="79"/>
      <c r="AL383" s="80"/>
      <c r="AM383" s="80"/>
      <c r="AP383" s="42" t="s">
        <v>104</v>
      </c>
      <c r="AR383" s="80"/>
      <c r="AT383" s="80"/>
    </row>
    <row r="384" spans="1:47" customFormat="1" ht="15" x14ac:dyDescent="0.25">
      <c r="A384" s="100"/>
      <c r="B384" s="92" t="s">
        <v>261</v>
      </c>
      <c r="C384" s="217" t="s">
        <v>262</v>
      </c>
      <c r="D384" s="217"/>
      <c r="E384" s="217"/>
      <c r="F384" s="93" t="s">
        <v>107</v>
      </c>
      <c r="G384" s="107">
        <v>103</v>
      </c>
      <c r="H384" s="94"/>
      <c r="I384" s="107">
        <v>103</v>
      </c>
      <c r="J384" s="102"/>
      <c r="K384" s="94"/>
      <c r="L384" s="97">
        <v>636.24</v>
      </c>
      <c r="M384" s="94"/>
      <c r="N384" s="99">
        <v>15772.42</v>
      </c>
      <c r="AK384" s="79"/>
      <c r="AL384" s="80"/>
      <c r="AM384" s="80"/>
      <c r="AP384" s="42" t="s">
        <v>262</v>
      </c>
      <c r="AR384" s="80"/>
      <c r="AT384" s="80"/>
    </row>
    <row r="385" spans="1:47" customFormat="1" ht="15" x14ac:dyDescent="0.25">
      <c r="A385" s="100"/>
      <c r="B385" s="92" t="s">
        <v>263</v>
      </c>
      <c r="C385" s="217" t="s">
        <v>264</v>
      </c>
      <c r="D385" s="217"/>
      <c r="E385" s="217"/>
      <c r="F385" s="93" t="s">
        <v>107</v>
      </c>
      <c r="G385" s="107">
        <v>72</v>
      </c>
      <c r="H385" s="94"/>
      <c r="I385" s="107">
        <v>72</v>
      </c>
      <c r="J385" s="102"/>
      <c r="K385" s="94"/>
      <c r="L385" s="97">
        <v>444.75</v>
      </c>
      <c r="M385" s="94"/>
      <c r="N385" s="99">
        <v>11025.38</v>
      </c>
      <c r="AK385" s="79"/>
      <c r="AL385" s="80"/>
      <c r="AM385" s="80"/>
      <c r="AP385" s="42" t="s">
        <v>264</v>
      </c>
      <c r="AR385" s="80"/>
      <c r="AT385" s="80"/>
    </row>
    <row r="386" spans="1:47" customFormat="1" ht="15" x14ac:dyDescent="0.25">
      <c r="A386" s="108"/>
      <c r="B386" s="109"/>
      <c r="C386" s="239" t="s">
        <v>110</v>
      </c>
      <c r="D386" s="239"/>
      <c r="E386" s="239"/>
      <c r="F386" s="83"/>
      <c r="G386" s="84"/>
      <c r="H386" s="84"/>
      <c r="I386" s="84"/>
      <c r="J386" s="87"/>
      <c r="K386" s="84"/>
      <c r="L386" s="110">
        <v>4922.04</v>
      </c>
      <c r="M386" s="104"/>
      <c r="N386" s="88"/>
      <c r="AK386" s="79"/>
      <c r="AL386" s="80"/>
      <c r="AM386" s="80"/>
      <c r="AR386" s="80" t="s">
        <v>110</v>
      </c>
      <c r="AT386" s="80"/>
    </row>
    <row r="387" spans="1:47" customFormat="1" ht="15" x14ac:dyDescent="0.25">
      <c r="A387" s="81" t="s">
        <v>276</v>
      </c>
      <c r="B387" s="82" t="s">
        <v>277</v>
      </c>
      <c r="C387" s="239" t="s">
        <v>278</v>
      </c>
      <c r="D387" s="239"/>
      <c r="E387" s="239"/>
      <c r="F387" s="83" t="s">
        <v>279</v>
      </c>
      <c r="G387" s="84">
        <v>-62.4</v>
      </c>
      <c r="H387" s="85">
        <v>1</v>
      </c>
      <c r="I387" s="86">
        <v>-62.4</v>
      </c>
      <c r="J387" s="116">
        <v>134.04</v>
      </c>
      <c r="K387" s="84"/>
      <c r="L387" s="110">
        <v>-8364.1</v>
      </c>
      <c r="M387" s="84"/>
      <c r="N387" s="88"/>
      <c r="AK387" s="79"/>
      <c r="AL387" s="80"/>
      <c r="AM387" s="80" t="s">
        <v>278</v>
      </c>
      <c r="AR387" s="80"/>
      <c r="AT387" s="80"/>
    </row>
    <row r="388" spans="1:47" customFormat="1" ht="15" x14ac:dyDescent="0.25">
      <c r="A388" s="108"/>
      <c r="B388" s="109"/>
      <c r="C388" s="217" t="s">
        <v>268</v>
      </c>
      <c r="D388" s="217"/>
      <c r="E388" s="217"/>
      <c r="F388" s="217"/>
      <c r="G388" s="217"/>
      <c r="H388" s="217"/>
      <c r="I388" s="217"/>
      <c r="J388" s="217"/>
      <c r="K388" s="217"/>
      <c r="L388" s="217"/>
      <c r="M388" s="217"/>
      <c r="N388" s="240"/>
      <c r="AK388" s="79"/>
      <c r="AL388" s="80"/>
      <c r="AM388" s="80"/>
      <c r="AR388" s="80"/>
      <c r="AT388" s="80"/>
      <c r="AU388" s="42" t="s">
        <v>268</v>
      </c>
    </row>
    <row r="389" spans="1:47" customFormat="1" ht="15" x14ac:dyDescent="0.25">
      <c r="A389" s="108"/>
      <c r="B389" s="109"/>
      <c r="C389" s="239" t="s">
        <v>110</v>
      </c>
      <c r="D389" s="239"/>
      <c r="E389" s="239"/>
      <c r="F389" s="83"/>
      <c r="G389" s="84"/>
      <c r="H389" s="84"/>
      <c r="I389" s="84"/>
      <c r="J389" s="87"/>
      <c r="K389" s="84"/>
      <c r="L389" s="110">
        <v>-8364.1</v>
      </c>
      <c r="M389" s="104"/>
      <c r="N389" s="88"/>
      <c r="AK389" s="79"/>
      <c r="AL389" s="80"/>
      <c r="AM389" s="80"/>
      <c r="AR389" s="80" t="s">
        <v>110</v>
      </c>
      <c r="AT389" s="80"/>
    </row>
    <row r="390" spans="1:47" customFormat="1" ht="23.25" x14ac:dyDescent="0.25">
      <c r="A390" s="81" t="s">
        <v>280</v>
      </c>
      <c r="B390" s="82" t="s">
        <v>281</v>
      </c>
      <c r="C390" s="239" t="s">
        <v>282</v>
      </c>
      <c r="D390" s="239"/>
      <c r="E390" s="239"/>
      <c r="F390" s="83" t="s">
        <v>279</v>
      </c>
      <c r="G390" s="84">
        <v>62.4</v>
      </c>
      <c r="H390" s="85">
        <v>1</v>
      </c>
      <c r="I390" s="86">
        <v>62.4</v>
      </c>
      <c r="J390" s="116">
        <v>39.97</v>
      </c>
      <c r="K390" s="84"/>
      <c r="L390" s="110">
        <v>2494.13</v>
      </c>
      <c r="M390" s="84"/>
      <c r="N390" s="88"/>
      <c r="AK390" s="79"/>
      <c r="AL390" s="80"/>
      <c r="AM390" s="80" t="s">
        <v>282</v>
      </c>
      <c r="AR390" s="80"/>
      <c r="AT390" s="80"/>
    </row>
    <row r="391" spans="1:47" customFormat="1" ht="15" x14ac:dyDescent="0.25">
      <c r="A391" s="108"/>
      <c r="B391" s="109"/>
      <c r="C391" s="217" t="s">
        <v>268</v>
      </c>
      <c r="D391" s="217"/>
      <c r="E391" s="217"/>
      <c r="F391" s="217"/>
      <c r="G391" s="217"/>
      <c r="H391" s="217"/>
      <c r="I391" s="217"/>
      <c r="J391" s="217"/>
      <c r="K391" s="217"/>
      <c r="L391" s="217"/>
      <c r="M391" s="217"/>
      <c r="N391" s="240"/>
      <c r="AK391" s="79"/>
      <c r="AL391" s="80"/>
      <c r="AM391" s="80"/>
      <c r="AR391" s="80"/>
      <c r="AT391" s="80"/>
      <c r="AU391" s="42" t="s">
        <v>268</v>
      </c>
    </row>
    <row r="392" spans="1:47" customFormat="1" ht="15" x14ac:dyDescent="0.25">
      <c r="A392" s="108"/>
      <c r="B392" s="109"/>
      <c r="C392" s="239" t="s">
        <v>110</v>
      </c>
      <c r="D392" s="239"/>
      <c r="E392" s="239"/>
      <c r="F392" s="83"/>
      <c r="G392" s="84"/>
      <c r="H392" s="84"/>
      <c r="I392" s="84"/>
      <c r="J392" s="87"/>
      <c r="K392" s="84"/>
      <c r="L392" s="110">
        <v>2494.13</v>
      </c>
      <c r="M392" s="104"/>
      <c r="N392" s="88"/>
      <c r="AK392" s="79"/>
      <c r="AL392" s="80"/>
      <c r="AM392" s="80"/>
      <c r="AR392" s="80" t="s">
        <v>110</v>
      </c>
      <c r="AT392" s="80"/>
    </row>
    <row r="393" spans="1:47" customFormat="1" ht="15" x14ac:dyDescent="0.25">
      <c r="A393" s="236" t="s">
        <v>283</v>
      </c>
      <c r="B393" s="237"/>
      <c r="C393" s="237"/>
      <c r="D393" s="237"/>
      <c r="E393" s="237"/>
      <c r="F393" s="237"/>
      <c r="G393" s="237"/>
      <c r="H393" s="237"/>
      <c r="I393" s="237"/>
      <c r="J393" s="237"/>
      <c r="K393" s="237"/>
      <c r="L393" s="237"/>
      <c r="M393" s="237"/>
      <c r="N393" s="238"/>
      <c r="AK393" s="79"/>
      <c r="AL393" s="80" t="s">
        <v>283</v>
      </c>
      <c r="AM393" s="80"/>
      <c r="AR393" s="80"/>
      <c r="AT393" s="80"/>
    </row>
    <row r="394" spans="1:47" customFormat="1" ht="57" x14ac:dyDescent="0.25">
      <c r="A394" s="81" t="s">
        <v>284</v>
      </c>
      <c r="B394" s="82" t="s">
        <v>285</v>
      </c>
      <c r="C394" s="239" t="s">
        <v>286</v>
      </c>
      <c r="D394" s="239"/>
      <c r="E394" s="239"/>
      <c r="F394" s="83" t="s">
        <v>287</v>
      </c>
      <c r="G394" s="84">
        <v>2</v>
      </c>
      <c r="H394" s="85">
        <v>1</v>
      </c>
      <c r="I394" s="85">
        <v>2</v>
      </c>
      <c r="J394" s="87"/>
      <c r="K394" s="84"/>
      <c r="L394" s="87"/>
      <c r="M394" s="84"/>
      <c r="N394" s="88"/>
      <c r="AK394" s="79"/>
      <c r="AL394" s="80"/>
      <c r="AM394" s="80" t="s">
        <v>286</v>
      </c>
      <c r="AR394" s="80"/>
      <c r="AT394" s="80"/>
    </row>
    <row r="395" spans="1:47" customFormat="1" ht="15" x14ac:dyDescent="0.25">
      <c r="A395" s="89"/>
      <c r="B395" s="90"/>
      <c r="C395" s="217" t="s">
        <v>288</v>
      </c>
      <c r="D395" s="217"/>
      <c r="E395" s="217"/>
      <c r="F395" s="217"/>
      <c r="G395" s="217"/>
      <c r="H395" s="217"/>
      <c r="I395" s="217"/>
      <c r="J395" s="217"/>
      <c r="K395" s="217"/>
      <c r="L395" s="217"/>
      <c r="M395" s="217"/>
      <c r="N395" s="240"/>
      <c r="AK395" s="79"/>
      <c r="AL395" s="80"/>
      <c r="AM395" s="80"/>
      <c r="AN395" s="42" t="s">
        <v>288</v>
      </c>
      <c r="AR395" s="80"/>
      <c r="AT395" s="80"/>
    </row>
    <row r="396" spans="1:47" customFormat="1" ht="15" x14ac:dyDescent="0.25">
      <c r="A396" s="91"/>
      <c r="B396" s="92" t="s">
        <v>23</v>
      </c>
      <c r="C396" s="217" t="s">
        <v>126</v>
      </c>
      <c r="D396" s="217"/>
      <c r="E396" s="217"/>
      <c r="F396" s="93"/>
      <c r="G396" s="94"/>
      <c r="H396" s="94"/>
      <c r="I396" s="94"/>
      <c r="J396" s="97">
        <v>310.10000000000002</v>
      </c>
      <c r="K396" s="94"/>
      <c r="L396" s="97">
        <v>620.20000000000005</v>
      </c>
      <c r="M396" s="98">
        <v>24.79</v>
      </c>
      <c r="N396" s="99">
        <v>15374.76</v>
      </c>
      <c r="AK396" s="79"/>
      <c r="AL396" s="80"/>
      <c r="AM396" s="80"/>
      <c r="AO396" s="42" t="s">
        <v>126</v>
      </c>
      <c r="AR396" s="80"/>
      <c r="AT396" s="80"/>
    </row>
    <row r="397" spans="1:47" customFormat="1" ht="15" x14ac:dyDescent="0.25">
      <c r="A397" s="100"/>
      <c r="B397" s="92"/>
      <c r="C397" s="217" t="s">
        <v>128</v>
      </c>
      <c r="D397" s="217"/>
      <c r="E397" s="217"/>
      <c r="F397" s="93" t="s">
        <v>102</v>
      </c>
      <c r="G397" s="98">
        <v>31.45</v>
      </c>
      <c r="H397" s="94"/>
      <c r="I397" s="130">
        <v>62.9</v>
      </c>
      <c r="J397" s="102"/>
      <c r="K397" s="94"/>
      <c r="L397" s="102"/>
      <c r="M397" s="94"/>
      <c r="N397" s="96"/>
      <c r="AK397" s="79"/>
      <c r="AL397" s="80"/>
      <c r="AM397" s="80"/>
      <c r="AP397" s="42" t="s">
        <v>128</v>
      </c>
      <c r="AR397" s="80"/>
      <c r="AT397" s="80"/>
    </row>
    <row r="398" spans="1:47" customFormat="1" ht="15" x14ac:dyDescent="0.25">
      <c r="A398" s="89"/>
      <c r="B398" s="92"/>
      <c r="C398" s="245" t="s">
        <v>103</v>
      </c>
      <c r="D398" s="245"/>
      <c r="E398" s="245"/>
      <c r="F398" s="103"/>
      <c r="G398" s="104"/>
      <c r="H398" s="104"/>
      <c r="I398" s="104"/>
      <c r="J398" s="115">
        <v>310.10000000000002</v>
      </c>
      <c r="K398" s="104"/>
      <c r="L398" s="115">
        <v>620.20000000000005</v>
      </c>
      <c r="M398" s="104"/>
      <c r="N398" s="106"/>
      <c r="AK398" s="79"/>
      <c r="AL398" s="80"/>
      <c r="AM398" s="80"/>
      <c r="AQ398" s="42" t="s">
        <v>103</v>
      </c>
      <c r="AR398" s="80"/>
      <c r="AT398" s="80"/>
    </row>
    <row r="399" spans="1:47" customFormat="1" ht="15" x14ac:dyDescent="0.25">
      <c r="A399" s="100"/>
      <c r="B399" s="92"/>
      <c r="C399" s="217" t="s">
        <v>104</v>
      </c>
      <c r="D399" s="217"/>
      <c r="E399" s="217"/>
      <c r="F399" s="93"/>
      <c r="G399" s="94"/>
      <c r="H399" s="94"/>
      <c r="I399" s="94"/>
      <c r="J399" s="102"/>
      <c r="K399" s="94"/>
      <c r="L399" s="97">
        <v>620.20000000000005</v>
      </c>
      <c r="M399" s="94"/>
      <c r="N399" s="99">
        <v>15374.76</v>
      </c>
      <c r="AK399" s="79"/>
      <c r="AL399" s="80"/>
      <c r="AM399" s="80"/>
      <c r="AP399" s="42" t="s">
        <v>104</v>
      </c>
      <c r="AR399" s="80"/>
      <c r="AT399" s="80"/>
    </row>
    <row r="400" spans="1:47" customFormat="1" ht="15" x14ac:dyDescent="0.25">
      <c r="A400" s="100"/>
      <c r="B400" s="92" t="s">
        <v>261</v>
      </c>
      <c r="C400" s="217" t="s">
        <v>262</v>
      </c>
      <c r="D400" s="217"/>
      <c r="E400" s="217"/>
      <c r="F400" s="93" t="s">
        <v>107</v>
      </c>
      <c r="G400" s="107">
        <v>103</v>
      </c>
      <c r="H400" s="94"/>
      <c r="I400" s="107">
        <v>103</v>
      </c>
      <c r="J400" s="102"/>
      <c r="K400" s="94"/>
      <c r="L400" s="97">
        <v>638.80999999999995</v>
      </c>
      <c r="M400" s="94"/>
      <c r="N400" s="99">
        <v>15836</v>
      </c>
      <c r="AK400" s="79"/>
      <c r="AL400" s="80"/>
      <c r="AM400" s="80"/>
      <c r="AP400" s="42" t="s">
        <v>262</v>
      </c>
      <c r="AR400" s="80"/>
      <c r="AT400" s="80"/>
    </row>
    <row r="401" spans="1:47" customFormat="1" ht="15" x14ac:dyDescent="0.25">
      <c r="A401" s="100"/>
      <c r="B401" s="92" t="s">
        <v>263</v>
      </c>
      <c r="C401" s="217" t="s">
        <v>264</v>
      </c>
      <c r="D401" s="217"/>
      <c r="E401" s="217"/>
      <c r="F401" s="93" t="s">
        <v>107</v>
      </c>
      <c r="G401" s="107">
        <v>72</v>
      </c>
      <c r="H401" s="94"/>
      <c r="I401" s="107">
        <v>72</v>
      </c>
      <c r="J401" s="102"/>
      <c r="K401" s="94"/>
      <c r="L401" s="97">
        <v>446.54</v>
      </c>
      <c r="M401" s="94"/>
      <c r="N401" s="99">
        <v>11069.83</v>
      </c>
      <c r="AK401" s="79"/>
      <c r="AL401" s="80"/>
      <c r="AM401" s="80"/>
      <c r="AP401" s="42" t="s">
        <v>264</v>
      </c>
      <c r="AR401" s="80"/>
      <c r="AT401" s="80"/>
    </row>
    <row r="402" spans="1:47" customFormat="1" ht="15" x14ac:dyDescent="0.25">
      <c r="A402" s="108"/>
      <c r="B402" s="109"/>
      <c r="C402" s="239" t="s">
        <v>110</v>
      </c>
      <c r="D402" s="239"/>
      <c r="E402" s="239"/>
      <c r="F402" s="83"/>
      <c r="G402" s="84"/>
      <c r="H402" s="84"/>
      <c r="I402" s="84"/>
      <c r="J402" s="87"/>
      <c r="K402" s="84"/>
      <c r="L402" s="110">
        <v>1705.55</v>
      </c>
      <c r="M402" s="104"/>
      <c r="N402" s="88"/>
      <c r="AK402" s="79"/>
      <c r="AL402" s="80"/>
      <c r="AM402" s="80"/>
      <c r="AR402" s="80" t="s">
        <v>110</v>
      </c>
      <c r="AT402" s="80"/>
    </row>
    <row r="403" spans="1:47" customFormat="1" ht="56.25" x14ac:dyDescent="0.25">
      <c r="A403" s="81" t="s">
        <v>289</v>
      </c>
      <c r="B403" s="82" t="s">
        <v>290</v>
      </c>
      <c r="C403" s="239" t="s">
        <v>291</v>
      </c>
      <c r="D403" s="239"/>
      <c r="E403" s="239"/>
      <c r="F403" s="83" t="s">
        <v>292</v>
      </c>
      <c r="G403" s="84">
        <v>2</v>
      </c>
      <c r="H403" s="85">
        <v>1</v>
      </c>
      <c r="I403" s="85">
        <v>2</v>
      </c>
      <c r="J403" s="87"/>
      <c r="K403" s="84"/>
      <c r="L403" s="87"/>
      <c r="M403" s="84"/>
      <c r="N403" s="88"/>
      <c r="AK403" s="79"/>
      <c r="AL403" s="80"/>
      <c r="AM403" s="80" t="s">
        <v>291</v>
      </c>
      <c r="AR403" s="80"/>
      <c r="AT403" s="80"/>
    </row>
    <row r="404" spans="1:47" customFormat="1" ht="15" x14ac:dyDescent="0.25">
      <c r="A404" s="91"/>
      <c r="B404" s="92" t="s">
        <v>23</v>
      </c>
      <c r="C404" s="217" t="s">
        <v>126</v>
      </c>
      <c r="D404" s="217"/>
      <c r="E404" s="217"/>
      <c r="F404" s="93"/>
      <c r="G404" s="94"/>
      <c r="H404" s="94"/>
      <c r="I404" s="94"/>
      <c r="J404" s="97">
        <v>243.08</v>
      </c>
      <c r="K404" s="94"/>
      <c r="L404" s="97">
        <v>486.16</v>
      </c>
      <c r="M404" s="98">
        <v>24.79</v>
      </c>
      <c r="N404" s="99">
        <v>12051.91</v>
      </c>
      <c r="AK404" s="79"/>
      <c r="AL404" s="80"/>
      <c r="AM404" s="80"/>
      <c r="AO404" s="42" t="s">
        <v>126</v>
      </c>
      <c r="AR404" s="80"/>
      <c r="AT404" s="80"/>
    </row>
    <row r="405" spans="1:47" customFormat="1" ht="15" x14ac:dyDescent="0.25">
      <c r="A405" s="91"/>
      <c r="B405" s="92" t="s">
        <v>29</v>
      </c>
      <c r="C405" s="217" t="s">
        <v>98</v>
      </c>
      <c r="D405" s="217"/>
      <c r="E405" s="217"/>
      <c r="F405" s="93"/>
      <c r="G405" s="94"/>
      <c r="H405" s="94"/>
      <c r="I405" s="94"/>
      <c r="J405" s="97">
        <v>235.04</v>
      </c>
      <c r="K405" s="94"/>
      <c r="L405" s="97">
        <v>470.08</v>
      </c>
      <c r="M405" s="94"/>
      <c r="N405" s="96"/>
      <c r="AK405" s="79"/>
      <c r="AL405" s="80"/>
      <c r="AM405" s="80"/>
      <c r="AO405" s="42" t="s">
        <v>98</v>
      </c>
      <c r="AR405" s="80"/>
      <c r="AT405" s="80"/>
    </row>
    <row r="406" spans="1:47" customFormat="1" ht="15" x14ac:dyDescent="0.25">
      <c r="A406" s="91"/>
      <c r="B406" s="92" t="s">
        <v>99</v>
      </c>
      <c r="C406" s="217" t="s">
        <v>100</v>
      </c>
      <c r="D406" s="217"/>
      <c r="E406" s="217"/>
      <c r="F406" s="93"/>
      <c r="G406" s="94"/>
      <c r="H406" s="94"/>
      <c r="I406" s="94"/>
      <c r="J406" s="97">
        <v>33.65</v>
      </c>
      <c r="K406" s="94"/>
      <c r="L406" s="97">
        <v>67.3</v>
      </c>
      <c r="M406" s="98">
        <v>24.79</v>
      </c>
      <c r="N406" s="99">
        <v>1668.37</v>
      </c>
      <c r="AK406" s="79"/>
      <c r="AL406" s="80"/>
      <c r="AM406" s="80"/>
      <c r="AO406" s="42" t="s">
        <v>100</v>
      </c>
      <c r="AR406" s="80"/>
      <c r="AT406" s="80"/>
    </row>
    <row r="407" spans="1:47" customFormat="1" ht="15" x14ac:dyDescent="0.25">
      <c r="A407" s="91"/>
      <c r="B407" s="92" t="s">
        <v>119</v>
      </c>
      <c r="C407" s="217" t="s">
        <v>127</v>
      </c>
      <c r="D407" s="217"/>
      <c r="E407" s="217"/>
      <c r="F407" s="93"/>
      <c r="G407" s="94"/>
      <c r="H407" s="94"/>
      <c r="I407" s="94"/>
      <c r="J407" s="97">
        <v>477.97</v>
      </c>
      <c r="K407" s="94"/>
      <c r="L407" s="97">
        <v>955.94</v>
      </c>
      <c r="M407" s="94"/>
      <c r="N407" s="96"/>
      <c r="AK407" s="79"/>
      <c r="AL407" s="80"/>
      <c r="AM407" s="80"/>
      <c r="AO407" s="42" t="s">
        <v>127</v>
      </c>
      <c r="AR407" s="80"/>
      <c r="AT407" s="80"/>
    </row>
    <row r="408" spans="1:47" customFormat="1" ht="15" x14ac:dyDescent="0.25">
      <c r="A408" s="100"/>
      <c r="B408" s="92"/>
      <c r="C408" s="217" t="s">
        <v>128</v>
      </c>
      <c r="D408" s="217"/>
      <c r="E408" s="217"/>
      <c r="F408" s="93" t="s">
        <v>102</v>
      </c>
      <c r="G408" s="98">
        <v>19.989999999999998</v>
      </c>
      <c r="H408" s="94"/>
      <c r="I408" s="98">
        <v>39.979999999999997</v>
      </c>
      <c r="J408" s="102"/>
      <c r="K408" s="94"/>
      <c r="L408" s="102"/>
      <c r="M408" s="94"/>
      <c r="N408" s="96"/>
      <c r="AK408" s="79"/>
      <c r="AL408" s="80"/>
      <c r="AM408" s="80"/>
      <c r="AP408" s="42" t="s">
        <v>128</v>
      </c>
      <c r="AR408" s="80"/>
      <c r="AT408" s="80"/>
    </row>
    <row r="409" spans="1:47" customFormat="1" ht="15" x14ac:dyDescent="0.25">
      <c r="A409" s="100"/>
      <c r="B409" s="92"/>
      <c r="C409" s="217" t="s">
        <v>101</v>
      </c>
      <c r="D409" s="217"/>
      <c r="E409" s="217"/>
      <c r="F409" s="93" t="s">
        <v>102</v>
      </c>
      <c r="G409" s="98">
        <v>2.16</v>
      </c>
      <c r="H409" s="94"/>
      <c r="I409" s="98">
        <v>4.32</v>
      </c>
      <c r="J409" s="102"/>
      <c r="K409" s="94"/>
      <c r="L409" s="102"/>
      <c r="M409" s="94"/>
      <c r="N409" s="96"/>
      <c r="AK409" s="79"/>
      <c r="AL409" s="80"/>
      <c r="AM409" s="80"/>
      <c r="AP409" s="42" t="s">
        <v>101</v>
      </c>
      <c r="AR409" s="80"/>
      <c r="AT409" s="80"/>
    </row>
    <row r="410" spans="1:47" customFormat="1" ht="15" x14ac:dyDescent="0.25">
      <c r="A410" s="89"/>
      <c r="B410" s="92"/>
      <c r="C410" s="245" t="s">
        <v>103</v>
      </c>
      <c r="D410" s="245"/>
      <c r="E410" s="245"/>
      <c r="F410" s="103"/>
      <c r="G410" s="104"/>
      <c r="H410" s="104"/>
      <c r="I410" s="104"/>
      <c r="J410" s="115">
        <v>956.09</v>
      </c>
      <c r="K410" s="104"/>
      <c r="L410" s="105">
        <v>1912.18</v>
      </c>
      <c r="M410" s="104"/>
      <c r="N410" s="106"/>
      <c r="AK410" s="79"/>
      <c r="AL410" s="80"/>
      <c r="AM410" s="80"/>
      <c r="AQ410" s="42" t="s">
        <v>103</v>
      </c>
      <c r="AR410" s="80"/>
      <c r="AT410" s="80"/>
    </row>
    <row r="411" spans="1:47" customFormat="1" ht="15" x14ac:dyDescent="0.25">
      <c r="A411" s="100"/>
      <c r="B411" s="92"/>
      <c r="C411" s="217" t="s">
        <v>104</v>
      </c>
      <c r="D411" s="217"/>
      <c r="E411" s="217"/>
      <c r="F411" s="93"/>
      <c r="G411" s="94"/>
      <c r="H411" s="94"/>
      <c r="I411" s="94"/>
      <c r="J411" s="102"/>
      <c r="K411" s="94"/>
      <c r="L411" s="97">
        <v>553.46</v>
      </c>
      <c r="M411" s="94"/>
      <c r="N411" s="99">
        <v>13720.28</v>
      </c>
      <c r="AK411" s="79"/>
      <c r="AL411" s="80"/>
      <c r="AM411" s="80"/>
      <c r="AP411" s="42" t="s">
        <v>104</v>
      </c>
      <c r="AR411" s="80"/>
      <c r="AT411" s="80"/>
    </row>
    <row r="412" spans="1:47" customFormat="1" ht="15" x14ac:dyDescent="0.25">
      <c r="A412" s="100"/>
      <c r="B412" s="92" t="s">
        <v>261</v>
      </c>
      <c r="C412" s="217" t="s">
        <v>262</v>
      </c>
      <c r="D412" s="217"/>
      <c r="E412" s="217"/>
      <c r="F412" s="93" t="s">
        <v>107</v>
      </c>
      <c r="G412" s="107">
        <v>103</v>
      </c>
      <c r="H412" s="94"/>
      <c r="I412" s="107">
        <v>103</v>
      </c>
      <c r="J412" s="102"/>
      <c r="K412" s="94"/>
      <c r="L412" s="97">
        <v>570.05999999999995</v>
      </c>
      <c r="M412" s="94"/>
      <c r="N412" s="99">
        <v>14131.89</v>
      </c>
      <c r="AK412" s="79"/>
      <c r="AL412" s="80"/>
      <c r="AM412" s="80"/>
      <c r="AP412" s="42" t="s">
        <v>262</v>
      </c>
      <c r="AR412" s="80"/>
      <c r="AT412" s="80"/>
    </row>
    <row r="413" spans="1:47" customFormat="1" ht="15" x14ac:dyDescent="0.25">
      <c r="A413" s="100"/>
      <c r="B413" s="92" t="s">
        <v>263</v>
      </c>
      <c r="C413" s="217" t="s">
        <v>264</v>
      </c>
      <c r="D413" s="217"/>
      <c r="E413" s="217"/>
      <c r="F413" s="93" t="s">
        <v>107</v>
      </c>
      <c r="G413" s="107">
        <v>72</v>
      </c>
      <c r="H413" s="94"/>
      <c r="I413" s="107">
        <v>72</v>
      </c>
      <c r="J413" s="102"/>
      <c r="K413" s="94"/>
      <c r="L413" s="97">
        <v>398.49</v>
      </c>
      <c r="M413" s="94"/>
      <c r="N413" s="99">
        <v>9878.6</v>
      </c>
      <c r="AK413" s="79"/>
      <c r="AL413" s="80"/>
      <c r="AM413" s="80"/>
      <c r="AP413" s="42" t="s">
        <v>264</v>
      </c>
      <c r="AR413" s="80"/>
      <c r="AT413" s="80"/>
    </row>
    <row r="414" spans="1:47" customFormat="1" ht="15" x14ac:dyDescent="0.25">
      <c r="A414" s="108"/>
      <c r="B414" s="109"/>
      <c r="C414" s="239" t="s">
        <v>110</v>
      </c>
      <c r="D414" s="239"/>
      <c r="E414" s="239"/>
      <c r="F414" s="83"/>
      <c r="G414" s="84"/>
      <c r="H414" s="84"/>
      <c r="I414" s="84"/>
      <c r="J414" s="87"/>
      <c r="K414" s="84"/>
      <c r="L414" s="110">
        <v>2880.73</v>
      </c>
      <c r="M414" s="104"/>
      <c r="N414" s="88"/>
      <c r="AK414" s="79"/>
      <c r="AL414" s="80"/>
      <c r="AM414" s="80"/>
      <c r="AR414" s="80" t="s">
        <v>110</v>
      </c>
      <c r="AT414" s="80"/>
    </row>
    <row r="415" spans="1:47" customFormat="1" ht="23.25" x14ac:dyDescent="0.25">
      <c r="A415" s="81" t="s">
        <v>293</v>
      </c>
      <c r="B415" s="82" t="s">
        <v>294</v>
      </c>
      <c r="C415" s="239" t="s">
        <v>295</v>
      </c>
      <c r="D415" s="239"/>
      <c r="E415" s="239"/>
      <c r="F415" s="83" t="s">
        <v>246</v>
      </c>
      <c r="G415" s="84">
        <v>10</v>
      </c>
      <c r="H415" s="85">
        <v>1</v>
      </c>
      <c r="I415" s="85">
        <v>10</v>
      </c>
      <c r="J415" s="110">
        <v>1017.74</v>
      </c>
      <c r="K415" s="84"/>
      <c r="L415" s="110">
        <v>10177.4</v>
      </c>
      <c r="M415" s="84"/>
      <c r="N415" s="88"/>
      <c r="AK415" s="79"/>
      <c r="AL415" s="80"/>
      <c r="AM415" s="80" t="s">
        <v>295</v>
      </c>
      <c r="AR415" s="80"/>
      <c r="AT415" s="80"/>
    </row>
    <row r="416" spans="1:47" customFormat="1" ht="15" x14ac:dyDescent="0.25">
      <c r="A416" s="108"/>
      <c r="B416" s="109"/>
      <c r="C416" s="217" t="s">
        <v>268</v>
      </c>
      <c r="D416" s="217"/>
      <c r="E416" s="217"/>
      <c r="F416" s="217"/>
      <c r="G416" s="217"/>
      <c r="H416" s="217"/>
      <c r="I416" s="217"/>
      <c r="J416" s="217"/>
      <c r="K416" s="217"/>
      <c r="L416" s="217"/>
      <c r="M416" s="217"/>
      <c r="N416" s="240"/>
      <c r="AK416" s="79"/>
      <c r="AL416" s="80"/>
      <c r="AM416" s="80"/>
      <c r="AR416" s="80"/>
      <c r="AT416" s="80"/>
      <c r="AU416" s="42" t="s">
        <v>268</v>
      </c>
    </row>
    <row r="417" spans="1:50" customFormat="1" ht="15" x14ac:dyDescent="0.25">
      <c r="A417" s="108"/>
      <c r="B417" s="109"/>
      <c r="C417" s="239" t="s">
        <v>110</v>
      </c>
      <c r="D417" s="239"/>
      <c r="E417" s="239"/>
      <c r="F417" s="83"/>
      <c r="G417" s="84"/>
      <c r="H417" s="84"/>
      <c r="I417" s="84"/>
      <c r="J417" s="87"/>
      <c r="K417" s="84"/>
      <c r="L417" s="110">
        <v>10177.4</v>
      </c>
      <c r="M417" s="104"/>
      <c r="N417" s="88"/>
      <c r="AK417" s="79"/>
      <c r="AL417" s="80"/>
      <c r="AM417" s="80"/>
      <c r="AR417" s="80" t="s">
        <v>110</v>
      </c>
      <c r="AT417" s="80"/>
    </row>
    <row r="418" spans="1:50" customFormat="1" ht="15" x14ac:dyDescent="0.25">
      <c r="A418" s="81" t="s">
        <v>296</v>
      </c>
      <c r="B418" s="82" t="s">
        <v>297</v>
      </c>
      <c r="C418" s="239" t="s">
        <v>298</v>
      </c>
      <c r="D418" s="239"/>
      <c r="E418" s="239"/>
      <c r="F418" s="83" t="s">
        <v>246</v>
      </c>
      <c r="G418" s="84">
        <v>10</v>
      </c>
      <c r="H418" s="85">
        <v>1</v>
      </c>
      <c r="I418" s="85">
        <v>10</v>
      </c>
      <c r="J418" s="116">
        <v>280.48</v>
      </c>
      <c r="K418" s="84"/>
      <c r="L418" s="110">
        <v>2804.8</v>
      </c>
      <c r="M418" s="84"/>
      <c r="N418" s="88"/>
      <c r="AK418" s="79"/>
      <c r="AL418" s="80"/>
      <c r="AM418" s="80" t="s">
        <v>298</v>
      </c>
      <c r="AR418" s="80"/>
      <c r="AT418" s="80"/>
    </row>
    <row r="419" spans="1:50" customFormat="1" ht="15" x14ac:dyDescent="0.25">
      <c r="A419" s="108"/>
      <c r="B419" s="109"/>
      <c r="C419" s="217" t="s">
        <v>268</v>
      </c>
      <c r="D419" s="217"/>
      <c r="E419" s="217"/>
      <c r="F419" s="217"/>
      <c r="G419" s="217"/>
      <c r="H419" s="217"/>
      <c r="I419" s="217"/>
      <c r="J419" s="217"/>
      <c r="K419" s="217"/>
      <c r="L419" s="217"/>
      <c r="M419" s="217"/>
      <c r="N419" s="240"/>
      <c r="AK419" s="79"/>
      <c r="AL419" s="80"/>
      <c r="AM419" s="80"/>
      <c r="AR419" s="80"/>
      <c r="AT419" s="80"/>
      <c r="AU419" s="42" t="s">
        <v>268</v>
      </c>
    </row>
    <row r="420" spans="1:50" customFormat="1" ht="15" x14ac:dyDescent="0.25">
      <c r="A420" s="108"/>
      <c r="B420" s="109"/>
      <c r="C420" s="239" t="s">
        <v>110</v>
      </c>
      <c r="D420" s="239"/>
      <c r="E420" s="239"/>
      <c r="F420" s="83"/>
      <c r="G420" s="84"/>
      <c r="H420" s="84"/>
      <c r="I420" s="84"/>
      <c r="J420" s="87"/>
      <c r="K420" s="84"/>
      <c r="L420" s="110">
        <v>2804.8</v>
      </c>
      <c r="M420" s="104"/>
      <c r="N420" s="88"/>
      <c r="AK420" s="79"/>
      <c r="AL420" s="80"/>
      <c r="AM420" s="80"/>
      <c r="AR420" s="80" t="s">
        <v>110</v>
      </c>
      <c r="AT420" s="80"/>
    </row>
    <row r="421" spans="1:50" customFormat="1" ht="45.75" x14ac:dyDescent="0.25">
      <c r="A421" s="81" t="s">
        <v>299</v>
      </c>
      <c r="B421" s="82" t="s">
        <v>300</v>
      </c>
      <c r="C421" s="239" t="s">
        <v>301</v>
      </c>
      <c r="D421" s="239"/>
      <c r="E421" s="239"/>
      <c r="F421" s="83" t="s">
        <v>132</v>
      </c>
      <c r="G421" s="84">
        <v>1</v>
      </c>
      <c r="H421" s="85">
        <v>1</v>
      </c>
      <c r="I421" s="85">
        <v>1</v>
      </c>
      <c r="J421" s="116">
        <v>27.53</v>
      </c>
      <c r="K421" s="84"/>
      <c r="L421" s="116">
        <v>27.53</v>
      </c>
      <c r="M421" s="84"/>
      <c r="N421" s="88"/>
      <c r="AK421" s="79"/>
      <c r="AL421" s="80"/>
      <c r="AM421" s="80" t="s">
        <v>301</v>
      </c>
      <c r="AR421" s="80"/>
      <c r="AT421" s="80"/>
    </row>
    <row r="422" spans="1:50" customFormat="1" ht="15" x14ac:dyDescent="0.25">
      <c r="A422" s="89"/>
      <c r="B422" s="90"/>
      <c r="C422" s="217" t="s">
        <v>302</v>
      </c>
      <c r="D422" s="217"/>
      <c r="E422" s="217"/>
      <c r="F422" s="217"/>
      <c r="G422" s="217"/>
      <c r="H422" s="217"/>
      <c r="I422" s="217"/>
      <c r="J422" s="217"/>
      <c r="K422" s="217"/>
      <c r="L422" s="217"/>
      <c r="M422" s="217"/>
      <c r="N422" s="240"/>
      <c r="AK422" s="79"/>
      <c r="AL422" s="80"/>
      <c r="AM422" s="80"/>
      <c r="AN422" s="42" t="s">
        <v>302</v>
      </c>
      <c r="AR422" s="80"/>
      <c r="AT422" s="80"/>
    </row>
    <row r="423" spans="1:50" customFormat="1" ht="15" x14ac:dyDescent="0.25">
      <c r="A423" s="108"/>
      <c r="B423" s="109"/>
      <c r="C423" s="239" t="s">
        <v>110</v>
      </c>
      <c r="D423" s="239"/>
      <c r="E423" s="239"/>
      <c r="F423" s="83"/>
      <c r="G423" s="84"/>
      <c r="H423" s="84"/>
      <c r="I423" s="84"/>
      <c r="J423" s="87"/>
      <c r="K423" s="84"/>
      <c r="L423" s="116">
        <v>27.53</v>
      </c>
      <c r="M423" s="104"/>
      <c r="N423" s="88"/>
      <c r="AK423" s="79"/>
      <c r="AL423" s="80"/>
      <c r="AM423" s="80"/>
      <c r="AR423" s="80" t="s">
        <v>110</v>
      </c>
      <c r="AT423" s="80"/>
    </row>
    <row r="424" spans="1:50" customFormat="1" ht="34.5" x14ac:dyDescent="0.25">
      <c r="A424" s="81" t="s">
        <v>303</v>
      </c>
      <c r="B424" s="82" t="s">
        <v>304</v>
      </c>
      <c r="C424" s="239" t="s">
        <v>305</v>
      </c>
      <c r="D424" s="239"/>
      <c r="E424" s="239"/>
      <c r="F424" s="83" t="s">
        <v>132</v>
      </c>
      <c r="G424" s="84">
        <v>1</v>
      </c>
      <c r="H424" s="85">
        <v>1</v>
      </c>
      <c r="I424" s="85">
        <v>1</v>
      </c>
      <c r="J424" s="116">
        <v>26.35</v>
      </c>
      <c r="K424" s="84"/>
      <c r="L424" s="116">
        <v>26.35</v>
      </c>
      <c r="M424" s="131">
        <v>8.0399999999999991</v>
      </c>
      <c r="N424" s="135">
        <v>211.85</v>
      </c>
      <c r="AK424" s="79"/>
      <c r="AL424" s="80"/>
      <c r="AM424" s="80" t="s">
        <v>305</v>
      </c>
      <c r="AR424" s="80"/>
      <c r="AT424" s="80"/>
    </row>
    <row r="425" spans="1:50" customFormat="1" ht="15" x14ac:dyDescent="0.25">
      <c r="A425" s="108"/>
      <c r="B425" s="109"/>
      <c r="C425" s="217" t="s">
        <v>306</v>
      </c>
      <c r="D425" s="217"/>
      <c r="E425" s="217"/>
      <c r="F425" s="217"/>
      <c r="G425" s="217"/>
      <c r="H425" s="217"/>
      <c r="I425" s="217"/>
      <c r="J425" s="217"/>
      <c r="K425" s="217"/>
      <c r="L425" s="217"/>
      <c r="M425" s="217"/>
      <c r="N425" s="240"/>
      <c r="AK425" s="79"/>
      <c r="AL425" s="80"/>
      <c r="AM425" s="80"/>
      <c r="AR425" s="80"/>
      <c r="AT425" s="80"/>
      <c r="AU425" s="42" t="s">
        <v>306</v>
      </c>
    </row>
    <row r="426" spans="1:50" customFormat="1" ht="15" x14ac:dyDescent="0.25">
      <c r="A426" s="108"/>
      <c r="B426" s="109"/>
      <c r="C426" s="239" t="s">
        <v>110</v>
      </c>
      <c r="D426" s="239"/>
      <c r="E426" s="239"/>
      <c r="F426" s="83"/>
      <c r="G426" s="84"/>
      <c r="H426" s="84"/>
      <c r="I426" s="84"/>
      <c r="J426" s="87"/>
      <c r="K426" s="84"/>
      <c r="L426" s="116">
        <v>26.35</v>
      </c>
      <c r="M426" s="104"/>
      <c r="N426" s="135">
        <v>211.85</v>
      </c>
      <c r="AK426" s="79"/>
      <c r="AL426" s="80"/>
      <c r="AM426" s="80"/>
      <c r="AR426" s="80" t="s">
        <v>110</v>
      </c>
      <c r="AT426" s="80"/>
    </row>
    <row r="427" spans="1:50" customFormat="1" ht="0" hidden="1" customHeight="1" x14ac:dyDescent="0.25">
      <c r="A427" s="120"/>
      <c r="B427" s="121"/>
      <c r="C427" s="121"/>
      <c r="D427" s="121"/>
      <c r="E427" s="121"/>
      <c r="F427" s="122"/>
      <c r="G427" s="122"/>
      <c r="H427" s="122"/>
      <c r="I427" s="122"/>
      <c r="J427" s="123"/>
      <c r="K427" s="122"/>
      <c r="L427" s="123"/>
      <c r="M427" s="94"/>
      <c r="N427" s="123"/>
      <c r="AK427" s="79"/>
      <c r="AL427" s="80"/>
      <c r="AM427" s="80"/>
      <c r="AR427" s="80"/>
      <c r="AT427" s="80"/>
    </row>
    <row r="428" spans="1:50" customFormat="1" ht="15" x14ac:dyDescent="0.25">
      <c r="A428" s="124"/>
      <c r="B428" s="125"/>
      <c r="C428" s="239" t="s">
        <v>307</v>
      </c>
      <c r="D428" s="239"/>
      <c r="E428" s="239"/>
      <c r="F428" s="239"/>
      <c r="G428" s="239"/>
      <c r="H428" s="239"/>
      <c r="I428" s="239"/>
      <c r="J428" s="239"/>
      <c r="K428" s="239"/>
      <c r="L428" s="126">
        <v>23482.77</v>
      </c>
      <c r="M428" s="127"/>
      <c r="N428" s="128">
        <v>384890.55</v>
      </c>
      <c r="AK428" s="79"/>
      <c r="AL428" s="80"/>
      <c r="AM428" s="80"/>
      <c r="AR428" s="80"/>
      <c r="AT428" s="80" t="s">
        <v>307</v>
      </c>
    </row>
    <row r="429" spans="1:50" customFormat="1" ht="11.25" hidden="1" customHeight="1" x14ac:dyDescent="0.25">
      <c r="B429" s="136"/>
      <c r="C429" s="136"/>
      <c r="D429" s="136"/>
      <c r="E429" s="136"/>
      <c r="F429" s="136"/>
      <c r="G429" s="136"/>
      <c r="H429" s="136"/>
      <c r="I429" s="136"/>
      <c r="J429" s="136"/>
      <c r="K429" s="136"/>
      <c r="L429" s="137"/>
      <c r="M429" s="137"/>
      <c r="N429" s="137"/>
    </row>
    <row r="430" spans="1:50" customFormat="1" ht="15" x14ac:dyDescent="0.25">
      <c r="A430" s="124"/>
      <c r="B430" s="125"/>
      <c r="C430" s="239" t="s">
        <v>308</v>
      </c>
      <c r="D430" s="239"/>
      <c r="E430" s="239"/>
      <c r="F430" s="239"/>
      <c r="G430" s="239"/>
      <c r="H430" s="239"/>
      <c r="I430" s="239"/>
      <c r="J430" s="239"/>
      <c r="K430" s="239"/>
      <c r="L430" s="138"/>
      <c r="M430" s="127"/>
      <c r="N430" s="139"/>
      <c r="AW430" s="80" t="s">
        <v>308</v>
      </c>
    </row>
    <row r="431" spans="1:50" customFormat="1" ht="16.5" x14ac:dyDescent="0.3">
      <c r="A431" s="140"/>
      <c r="B431" s="92"/>
      <c r="C431" s="217" t="s">
        <v>309</v>
      </c>
      <c r="D431" s="217"/>
      <c r="E431" s="217"/>
      <c r="F431" s="217"/>
      <c r="G431" s="217"/>
      <c r="H431" s="217"/>
      <c r="I431" s="217"/>
      <c r="J431" s="217"/>
      <c r="K431" s="217"/>
      <c r="L431" s="141">
        <v>469058.16</v>
      </c>
      <c r="M431" s="142"/>
      <c r="N431" s="143">
        <v>4108131.93</v>
      </c>
      <c r="O431" s="144"/>
      <c r="P431" s="144"/>
      <c r="Q431" s="144"/>
      <c r="AW431" s="80"/>
      <c r="AX431" s="42" t="s">
        <v>309</v>
      </c>
    </row>
    <row r="432" spans="1:50" customFormat="1" ht="16.5" x14ac:dyDescent="0.3">
      <c r="A432" s="140"/>
      <c r="B432" s="92"/>
      <c r="C432" s="217" t="s">
        <v>310</v>
      </c>
      <c r="D432" s="217"/>
      <c r="E432" s="217"/>
      <c r="F432" s="217"/>
      <c r="G432" s="217"/>
      <c r="H432" s="217"/>
      <c r="I432" s="217"/>
      <c r="J432" s="217"/>
      <c r="K432" s="217"/>
      <c r="L432" s="145"/>
      <c r="M432" s="142"/>
      <c r="N432" s="146"/>
      <c r="O432" s="144"/>
      <c r="P432" s="144"/>
      <c r="Q432" s="144"/>
      <c r="AW432" s="80"/>
      <c r="AX432" s="42" t="s">
        <v>310</v>
      </c>
    </row>
    <row r="433" spans="1:50" customFormat="1" ht="16.5" x14ac:dyDescent="0.3">
      <c r="A433" s="140"/>
      <c r="B433" s="92"/>
      <c r="C433" s="217" t="s">
        <v>311</v>
      </c>
      <c r="D433" s="217"/>
      <c r="E433" s="217"/>
      <c r="F433" s="217"/>
      <c r="G433" s="217"/>
      <c r="H433" s="217"/>
      <c r="I433" s="217"/>
      <c r="J433" s="217"/>
      <c r="K433" s="217"/>
      <c r="L433" s="141">
        <v>9349.24</v>
      </c>
      <c r="M433" s="142"/>
      <c r="N433" s="143">
        <v>231767.66</v>
      </c>
      <c r="O433" s="144"/>
      <c r="P433" s="144"/>
      <c r="Q433" s="144"/>
      <c r="AW433" s="80"/>
      <c r="AX433" s="42" t="s">
        <v>311</v>
      </c>
    </row>
    <row r="434" spans="1:50" customFormat="1" ht="16.5" x14ac:dyDescent="0.3">
      <c r="A434" s="140"/>
      <c r="B434" s="92"/>
      <c r="C434" s="217" t="s">
        <v>312</v>
      </c>
      <c r="D434" s="217"/>
      <c r="E434" s="217"/>
      <c r="F434" s="217"/>
      <c r="G434" s="217"/>
      <c r="H434" s="217"/>
      <c r="I434" s="217"/>
      <c r="J434" s="217"/>
      <c r="K434" s="217"/>
      <c r="L434" s="141">
        <v>72411.47</v>
      </c>
      <c r="M434" s="142"/>
      <c r="N434" s="143">
        <v>762492.78</v>
      </c>
      <c r="O434" s="144"/>
      <c r="P434" s="144"/>
      <c r="Q434" s="144"/>
      <c r="AW434" s="80"/>
      <c r="AX434" s="42" t="s">
        <v>312</v>
      </c>
    </row>
    <row r="435" spans="1:50" customFormat="1" ht="16.5" x14ac:dyDescent="0.3">
      <c r="A435" s="140"/>
      <c r="B435" s="92"/>
      <c r="C435" s="217" t="s">
        <v>313</v>
      </c>
      <c r="D435" s="217"/>
      <c r="E435" s="217"/>
      <c r="F435" s="217"/>
      <c r="G435" s="217"/>
      <c r="H435" s="217"/>
      <c r="I435" s="217"/>
      <c r="J435" s="217"/>
      <c r="K435" s="217"/>
      <c r="L435" s="141">
        <v>3762.08</v>
      </c>
      <c r="M435" s="142"/>
      <c r="N435" s="143">
        <v>93261.96</v>
      </c>
      <c r="O435" s="144"/>
      <c r="P435" s="144"/>
      <c r="Q435" s="144"/>
      <c r="AW435" s="80"/>
      <c r="AX435" s="42" t="s">
        <v>313</v>
      </c>
    </row>
    <row r="436" spans="1:50" customFormat="1" ht="16.5" x14ac:dyDescent="0.3">
      <c r="A436" s="140"/>
      <c r="B436" s="92"/>
      <c r="C436" s="217" t="s">
        <v>314</v>
      </c>
      <c r="D436" s="217"/>
      <c r="E436" s="217"/>
      <c r="F436" s="217"/>
      <c r="G436" s="217"/>
      <c r="H436" s="217"/>
      <c r="I436" s="217"/>
      <c r="J436" s="217"/>
      <c r="K436" s="217"/>
      <c r="L436" s="141">
        <v>387271.1</v>
      </c>
      <c r="M436" s="142"/>
      <c r="N436" s="143">
        <v>3113659.64</v>
      </c>
      <c r="O436" s="144"/>
      <c r="P436" s="144"/>
      <c r="Q436" s="144"/>
      <c r="AW436" s="80"/>
      <c r="AX436" s="42" t="s">
        <v>314</v>
      </c>
    </row>
    <row r="437" spans="1:50" customFormat="1" ht="16.5" x14ac:dyDescent="0.3">
      <c r="A437" s="140"/>
      <c r="B437" s="92"/>
      <c r="C437" s="217" t="s">
        <v>315</v>
      </c>
      <c r="D437" s="217"/>
      <c r="E437" s="217"/>
      <c r="F437" s="217"/>
      <c r="G437" s="217"/>
      <c r="H437" s="217"/>
      <c r="I437" s="217"/>
      <c r="J437" s="217"/>
      <c r="K437" s="217"/>
      <c r="L437" s="147">
        <v>26.35</v>
      </c>
      <c r="M437" s="142"/>
      <c r="N437" s="148">
        <v>211.85</v>
      </c>
      <c r="O437" s="144"/>
      <c r="P437" s="144"/>
      <c r="Q437" s="144"/>
      <c r="AW437" s="80"/>
      <c r="AX437" s="42" t="s">
        <v>315</v>
      </c>
    </row>
    <row r="438" spans="1:50" customFormat="1" ht="16.5" x14ac:dyDescent="0.3">
      <c r="A438" s="140"/>
      <c r="B438" s="92"/>
      <c r="C438" s="217" t="s">
        <v>316</v>
      </c>
      <c r="D438" s="217"/>
      <c r="E438" s="217"/>
      <c r="F438" s="217"/>
      <c r="G438" s="217"/>
      <c r="H438" s="217"/>
      <c r="I438" s="217"/>
      <c r="J438" s="217"/>
      <c r="K438" s="217"/>
      <c r="L438" s="141">
        <v>498311.93</v>
      </c>
      <c r="M438" s="142"/>
      <c r="N438" s="143">
        <v>4833333.33</v>
      </c>
      <c r="O438" s="144"/>
      <c r="P438" s="144"/>
      <c r="Q438" s="144"/>
      <c r="AW438" s="80"/>
      <c r="AX438" s="42" t="s">
        <v>316</v>
      </c>
    </row>
    <row r="439" spans="1:50" customFormat="1" ht="16.5" x14ac:dyDescent="0.3">
      <c r="A439" s="140"/>
      <c r="B439" s="92"/>
      <c r="C439" s="217" t="s">
        <v>317</v>
      </c>
      <c r="D439" s="217"/>
      <c r="E439" s="217"/>
      <c r="F439" s="217"/>
      <c r="G439" s="217"/>
      <c r="H439" s="217"/>
      <c r="I439" s="217"/>
      <c r="J439" s="217"/>
      <c r="K439" s="217"/>
      <c r="L439" s="141">
        <v>457726.32</v>
      </c>
      <c r="M439" s="142"/>
      <c r="N439" s="143">
        <v>4406032.5</v>
      </c>
      <c r="O439" s="144"/>
      <c r="P439" s="144"/>
      <c r="Q439" s="144"/>
      <c r="AW439" s="80"/>
      <c r="AX439" s="42" t="s">
        <v>317</v>
      </c>
    </row>
    <row r="440" spans="1:50" customFormat="1" ht="16.5" x14ac:dyDescent="0.3">
      <c r="A440" s="140"/>
      <c r="B440" s="92"/>
      <c r="C440" s="217" t="s">
        <v>318</v>
      </c>
      <c r="D440" s="217"/>
      <c r="E440" s="217"/>
      <c r="F440" s="217"/>
      <c r="G440" s="217"/>
      <c r="H440" s="217"/>
      <c r="I440" s="217"/>
      <c r="J440" s="217"/>
      <c r="K440" s="217"/>
      <c r="L440" s="145"/>
      <c r="M440" s="142"/>
      <c r="N440" s="146"/>
      <c r="O440" s="144"/>
      <c r="P440" s="144"/>
      <c r="Q440" s="144"/>
      <c r="AW440" s="80"/>
      <c r="AX440" s="42" t="s">
        <v>318</v>
      </c>
    </row>
    <row r="441" spans="1:50" customFormat="1" ht="16.5" x14ac:dyDescent="0.3">
      <c r="A441" s="140"/>
      <c r="B441" s="92"/>
      <c r="C441" s="217" t="s">
        <v>319</v>
      </c>
      <c r="D441" s="217"/>
      <c r="E441" s="217"/>
      <c r="F441" s="217"/>
      <c r="G441" s="217"/>
      <c r="H441" s="217"/>
      <c r="I441" s="217"/>
      <c r="J441" s="217"/>
      <c r="K441" s="217"/>
      <c r="L441" s="141">
        <v>9349.24</v>
      </c>
      <c r="M441" s="142"/>
      <c r="N441" s="143">
        <v>231767.66</v>
      </c>
      <c r="O441" s="144"/>
      <c r="P441" s="144"/>
      <c r="Q441" s="144"/>
      <c r="AW441" s="80"/>
      <c r="AX441" s="42" t="s">
        <v>319</v>
      </c>
    </row>
    <row r="442" spans="1:50" customFormat="1" ht="45" x14ac:dyDescent="0.3">
      <c r="A442" s="140"/>
      <c r="B442" s="92" t="s">
        <v>320</v>
      </c>
      <c r="C442" s="217" t="s">
        <v>321</v>
      </c>
      <c r="D442" s="217"/>
      <c r="E442" s="217"/>
      <c r="F442" s="217"/>
      <c r="G442" s="217"/>
      <c r="H442" s="217"/>
      <c r="I442" s="217"/>
      <c r="J442" s="217"/>
      <c r="K442" s="217"/>
      <c r="L442" s="141">
        <v>31852.21</v>
      </c>
      <c r="M442" s="149">
        <v>10.53</v>
      </c>
      <c r="N442" s="143">
        <v>335403.77</v>
      </c>
      <c r="O442" s="144"/>
      <c r="P442" s="144"/>
      <c r="Q442" s="144"/>
      <c r="AW442" s="80"/>
      <c r="AX442" s="42" t="s">
        <v>321</v>
      </c>
    </row>
    <row r="443" spans="1:50" customFormat="1" ht="16.5" x14ac:dyDescent="0.3">
      <c r="A443" s="140"/>
      <c r="B443" s="92"/>
      <c r="C443" s="217" t="s">
        <v>322</v>
      </c>
      <c r="D443" s="217"/>
      <c r="E443" s="217"/>
      <c r="F443" s="217"/>
      <c r="G443" s="217"/>
      <c r="H443" s="217"/>
      <c r="I443" s="217"/>
      <c r="J443" s="217"/>
      <c r="K443" s="217"/>
      <c r="L443" s="141">
        <v>3762.08</v>
      </c>
      <c r="M443" s="142"/>
      <c r="N443" s="143">
        <v>93261.96</v>
      </c>
      <c r="O443" s="144"/>
      <c r="P443" s="144"/>
      <c r="Q443" s="144"/>
      <c r="AW443" s="80"/>
      <c r="AX443" s="42" t="s">
        <v>322</v>
      </c>
    </row>
    <row r="444" spans="1:50" customFormat="1" ht="45" x14ac:dyDescent="0.3">
      <c r="A444" s="140"/>
      <c r="B444" s="92" t="s">
        <v>320</v>
      </c>
      <c r="C444" s="217" t="s">
        <v>323</v>
      </c>
      <c r="D444" s="217"/>
      <c r="E444" s="217"/>
      <c r="F444" s="217"/>
      <c r="G444" s="217"/>
      <c r="H444" s="217"/>
      <c r="I444" s="217"/>
      <c r="J444" s="217"/>
      <c r="K444" s="217"/>
      <c r="L444" s="141">
        <v>387271.1</v>
      </c>
      <c r="M444" s="149">
        <v>8.0399999999999991</v>
      </c>
      <c r="N444" s="143">
        <v>3113659.64</v>
      </c>
      <c r="O444" s="144"/>
      <c r="P444" s="144"/>
      <c r="Q444" s="144"/>
      <c r="AW444" s="80"/>
      <c r="AX444" s="42" t="s">
        <v>323</v>
      </c>
    </row>
    <row r="445" spans="1:50" customFormat="1" ht="16.5" x14ac:dyDescent="0.3">
      <c r="A445" s="140"/>
      <c r="B445" s="92"/>
      <c r="C445" s="217" t="s">
        <v>324</v>
      </c>
      <c r="D445" s="217"/>
      <c r="E445" s="217"/>
      <c r="F445" s="217"/>
      <c r="G445" s="217"/>
      <c r="H445" s="217"/>
      <c r="I445" s="217"/>
      <c r="J445" s="217"/>
      <c r="K445" s="217"/>
      <c r="L445" s="141">
        <v>16217.37</v>
      </c>
      <c r="M445" s="142"/>
      <c r="N445" s="143">
        <v>402028.76</v>
      </c>
      <c r="O445" s="144"/>
      <c r="P445" s="144"/>
      <c r="Q445" s="144"/>
      <c r="AW445" s="80"/>
      <c r="AX445" s="42" t="s">
        <v>324</v>
      </c>
    </row>
    <row r="446" spans="1:50" customFormat="1" ht="16.5" x14ac:dyDescent="0.3">
      <c r="A446" s="140"/>
      <c r="B446" s="92"/>
      <c r="C446" s="217" t="s">
        <v>325</v>
      </c>
      <c r="D446" s="217"/>
      <c r="E446" s="217"/>
      <c r="F446" s="217"/>
      <c r="G446" s="217"/>
      <c r="H446" s="217"/>
      <c r="I446" s="217"/>
      <c r="J446" s="217"/>
      <c r="K446" s="217"/>
      <c r="L446" s="141">
        <v>13036.4</v>
      </c>
      <c r="M446" s="142"/>
      <c r="N446" s="143">
        <v>323172.67</v>
      </c>
      <c r="O446" s="144"/>
      <c r="P446" s="144"/>
      <c r="Q446" s="144"/>
      <c r="AW446" s="80"/>
      <c r="AX446" s="42" t="s">
        <v>325</v>
      </c>
    </row>
    <row r="447" spans="1:50" customFormat="1" ht="45" x14ac:dyDescent="0.3">
      <c r="A447" s="140"/>
      <c r="B447" s="92" t="s">
        <v>320</v>
      </c>
      <c r="C447" s="217" t="s">
        <v>326</v>
      </c>
      <c r="D447" s="217"/>
      <c r="E447" s="217"/>
      <c r="F447" s="217"/>
      <c r="G447" s="217"/>
      <c r="H447" s="217"/>
      <c r="I447" s="217"/>
      <c r="J447" s="217"/>
      <c r="K447" s="217"/>
      <c r="L447" s="141">
        <v>40559.26</v>
      </c>
      <c r="M447" s="149">
        <v>10.53</v>
      </c>
      <c r="N447" s="143">
        <v>427089.01</v>
      </c>
      <c r="O447" s="144"/>
      <c r="P447" s="144"/>
      <c r="Q447" s="144"/>
      <c r="AW447" s="80"/>
      <c r="AX447" s="42" t="s">
        <v>326</v>
      </c>
    </row>
    <row r="448" spans="1:50" customFormat="1" ht="16.5" x14ac:dyDescent="0.3">
      <c r="A448" s="140"/>
      <c r="B448" s="92"/>
      <c r="C448" s="217" t="s">
        <v>327</v>
      </c>
      <c r="D448" s="217"/>
      <c r="E448" s="217"/>
      <c r="F448" s="217"/>
      <c r="G448" s="217"/>
      <c r="H448" s="217"/>
      <c r="I448" s="217"/>
      <c r="J448" s="217"/>
      <c r="K448" s="217"/>
      <c r="L448" s="147">
        <v>26.35</v>
      </c>
      <c r="M448" s="142"/>
      <c r="N448" s="148">
        <v>211.85</v>
      </c>
      <c r="O448" s="144"/>
      <c r="P448" s="144"/>
      <c r="Q448" s="144"/>
      <c r="AW448" s="80"/>
      <c r="AX448" s="42" t="s">
        <v>327</v>
      </c>
    </row>
    <row r="449" spans="1:56" customFormat="1" ht="16.5" x14ac:dyDescent="0.3">
      <c r="A449" s="140"/>
      <c r="B449" s="92"/>
      <c r="C449" s="217" t="s">
        <v>328</v>
      </c>
      <c r="D449" s="217"/>
      <c r="E449" s="217"/>
      <c r="F449" s="217"/>
      <c r="G449" s="217"/>
      <c r="H449" s="217"/>
      <c r="I449" s="217"/>
      <c r="J449" s="217"/>
      <c r="K449" s="217"/>
      <c r="L449" s="141">
        <v>13111.32</v>
      </c>
      <c r="M449" s="142"/>
      <c r="N449" s="143">
        <v>325029.62</v>
      </c>
      <c r="O449" s="144"/>
      <c r="P449" s="144"/>
      <c r="Q449" s="144"/>
      <c r="AW449" s="80"/>
      <c r="AX449" s="42" t="s">
        <v>328</v>
      </c>
    </row>
    <row r="450" spans="1:56" customFormat="1" ht="16.5" x14ac:dyDescent="0.3">
      <c r="A450" s="140"/>
      <c r="B450" s="92"/>
      <c r="C450" s="217" t="s">
        <v>329</v>
      </c>
      <c r="D450" s="217"/>
      <c r="E450" s="217"/>
      <c r="F450" s="217"/>
      <c r="G450" s="217"/>
      <c r="H450" s="217"/>
      <c r="I450" s="217"/>
      <c r="J450" s="217"/>
      <c r="K450" s="217"/>
      <c r="L450" s="141">
        <v>16217.37</v>
      </c>
      <c r="M450" s="142"/>
      <c r="N450" s="143">
        <v>402028.76</v>
      </c>
      <c r="O450" s="144"/>
      <c r="P450" s="144"/>
      <c r="Q450" s="144"/>
      <c r="AW450" s="80"/>
      <c r="AX450" s="42" t="s">
        <v>329</v>
      </c>
    </row>
    <row r="451" spans="1:56" customFormat="1" ht="16.5" x14ac:dyDescent="0.3">
      <c r="A451" s="140"/>
      <c r="B451" s="92"/>
      <c r="C451" s="217" t="s">
        <v>330</v>
      </c>
      <c r="D451" s="217"/>
      <c r="E451" s="217"/>
      <c r="F451" s="217"/>
      <c r="G451" s="217"/>
      <c r="H451" s="217"/>
      <c r="I451" s="217"/>
      <c r="J451" s="217"/>
      <c r="K451" s="217"/>
      <c r="L451" s="141">
        <v>13036.4</v>
      </c>
      <c r="M451" s="142"/>
      <c r="N451" s="143">
        <v>323172.67</v>
      </c>
      <c r="O451" s="144"/>
      <c r="P451" s="144"/>
      <c r="Q451" s="144"/>
      <c r="AW451" s="80"/>
      <c r="AX451" s="42" t="s">
        <v>330</v>
      </c>
    </row>
    <row r="452" spans="1:56" customFormat="1" ht="16.5" x14ac:dyDescent="0.3">
      <c r="A452" s="140"/>
      <c r="B452" s="92"/>
      <c r="C452" s="217" t="s">
        <v>331</v>
      </c>
      <c r="D452" s="217"/>
      <c r="E452" s="217"/>
      <c r="F452" s="217"/>
      <c r="G452" s="217"/>
      <c r="H452" s="217"/>
      <c r="I452" s="217"/>
      <c r="J452" s="217"/>
      <c r="K452" s="217"/>
      <c r="L452" s="141">
        <v>99662.39</v>
      </c>
      <c r="M452" s="142"/>
      <c r="N452" s="143">
        <v>966666.67</v>
      </c>
      <c r="O452" s="144"/>
      <c r="P452" s="144"/>
      <c r="Q452" s="144"/>
      <c r="AW452" s="80"/>
      <c r="AY452" s="42" t="s">
        <v>331</v>
      </c>
    </row>
    <row r="453" spans="1:56" customFormat="1" ht="16.5" x14ac:dyDescent="0.3">
      <c r="A453" s="140"/>
      <c r="B453" s="150"/>
      <c r="C453" s="249" t="s">
        <v>332</v>
      </c>
      <c r="D453" s="249"/>
      <c r="E453" s="249"/>
      <c r="F453" s="249"/>
      <c r="G453" s="249"/>
      <c r="H453" s="249"/>
      <c r="I453" s="249"/>
      <c r="J453" s="249"/>
      <c r="K453" s="249"/>
      <c r="L453" s="151">
        <v>597974.31999999995</v>
      </c>
      <c r="M453" s="152"/>
      <c r="N453" s="153">
        <v>5800000</v>
      </c>
      <c r="O453" s="144"/>
      <c r="P453" s="144"/>
      <c r="Q453" s="144"/>
      <c r="AW453" s="80"/>
      <c r="AZ453" s="80" t="s">
        <v>332</v>
      </c>
    </row>
    <row r="454" spans="1:56" customFormat="1" ht="1.5" customHeight="1" x14ac:dyDescent="0.25">
      <c r="B454" s="123"/>
      <c r="C454" s="121"/>
      <c r="D454" s="121"/>
      <c r="E454" s="121"/>
      <c r="F454" s="121"/>
      <c r="G454" s="121"/>
      <c r="H454" s="121"/>
      <c r="I454" s="121"/>
      <c r="J454" s="121"/>
      <c r="K454" s="121"/>
      <c r="L454" s="151"/>
      <c r="M454" s="154"/>
      <c r="N454" s="155"/>
    </row>
    <row r="455" spans="1:56" customFormat="1" ht="26.25" customHeight="1" x14ac:dyDescent="0.25">
      <c r="A455" s="156"/>
      <c r="B455" s="157"/>
      <c r="C455" s="157"/>
      <c r="D455" s="157"/>
      <c r="E455" s="157"/>
      <c r="F455" s="157"/>
      <c r="G455" s="157"/>
      <c r="H455" s="157"/>
      <c r="I455" s="157"/>
      <c r="J455" s="157"/>
      <c r="K455" s="157"/>
      <c r="L455" s="157"/>
      <c r="M455" s="157"/>
      <c r="N455" s="157"/>
    </row>
    <row r="456" spans="1:56" s="64" customFormat="1" ht="15" x14ac:dyDescent="0.25">
      <c r="A456" s="39"/>
      <c r="B456" s="158" t="s">
        <v>333</v>
      </c>
      <c r="C456" s="246" t="s">
        <v>334</v>
      </c>
      <c r="D456" s="246"/>
      <c r="E456" s="246"/>
      <c r="F456" s="246"/>
      <c r="G456" s="246"/>
      <c r="H456" s="247"/>
      <c r="I456" s="247"/>
      <c r="J456" s="247"/>
      <c r="K456" s="247"/>
      <c r="L456" s="247"/>
      <c r="M456"/>
      <c r="N456"/>
      <c r="O456"/>
      <c r="P456"/>
      <c r="Q456"/>
      <c r="R456"/>
      <c r="S456"/>
      <c r="T456"/>
      <c r="U456"/>
      <c r="V456"/>
      <c r="W456"/>
      <c r="X456"/>
      <c r="Y456" s="51"/>
      <c r="Z456" s="51"/>
      <c r="AA456" s="51"/>
      <c r="AB456" s="51"/>
      <c r="AC456" s="51"/>
      <c r="AD456" s="51"/>
      <c r="AE456" s="51"/>
      <c r="AF456" s="51"/>
      <c r="AG456" s="51"/>
      <c r="AH456" s="51"/>
      <c r="AI456" s="51"/>
      <c r="AJ456" s="51"/>
      <c r="AK456" s="51"/>
      <c r="AL456" s="51"/>
      <c r="AM456" s="51"/>
      <c r="AN456" s="51"/>
      <c r="AO456" s="51"/>
      <c r="AP456" s="51"/>
      <c r="AQ456" s="51"/>
      <c r="AR456" s="51"/>
      <c r="AS456" s="51"/>
      <c r="AT456" s="51"/>
      <c r="AU456" s="51"/>
      <c r="AV456" s="51"/>
      <c r="AW456" s="51"/>
      <c r="AX456" s="51"/>
      <c r="AY456" s="51"/>
      <c r="AZ456" s="51"/>
      <c r="BA456" s="51" t="s">
        <v>334</v>
      </c>
      <c r="BB456" s="51" t="s">
        <v>335</v>
      </c>
      <c r="BC456" s="51"/>
      <c r="BD456" s="51"/>
    </row>
    <row r="457" spans="1:56" s="159" customFormat="1" ht="16.5" customHeight="1" x14ac:dyDescent="0.25">
      <c r="A457" s="46"/>
      <c r="B457" s="158"/>
      <c r="C457" s="248" t="s">
        <v>38</v>
      </c>
      <c r="D457" s="248"/>
      <c r="E457" s="248"/>
      <c r="F457" s="248"/>
      <c r="G457" s="248"/>
      <c r="H457" s="248"/>
      <c r="I457" s="248"/>
      <c r="J457" s="248"/>
      <c r="K457" s="248"/>
      <c r="L457" s="248"/>
      <c r="Y457" s="160"/>
      <c r="Z457" s="160"/>
      <c r="AA457" s="160"/>
      <c r="AB457" s="160"/>
      <c r="AC457" s="160"/>
      <c r="AD457" s="160"/>
      <c r="AE457" s="160"/>
      <c r="AF457" s="160"/>
      <c r="AG457" s="160"/>
      <c r="AH457" s="160"/>
      <c r="AI457" s="160"/>
      <c r="AJ457" s="160"/>
      <c r="AK457" s="160"/>
      <c r="AL457" s="160"/>
      <c r="AM457" s="160"/>
      <c r="AN457" s="160"/>
      <c r="AO457" s="160"/>
      <c r="AP457" s="160"/>
      <c r="AQ457" s="160"/>
      <c r="AR457" s="160"/>
      <c r="AS457" s="160"/>
      <c r="AT457" s="160"/>
      <c r="AU457" s="160"/>
      <c r="AV457" s="160"/>
      <c r="AW457" s="160"/>
      <c r="AX457" s="160"/>
      <c r="AY457" s="160"/>
      <c r="AZ457" s="160"/>
      <c r="BA457" s="160"/>
      <c r="BB457" s="160"/>
      <c r="BC457" s="160"/>
      <c r="BD457" s="160"/>
    </row>
    <row r="458" spans="1:56" s="64" customFormat="1" ht="15" x14ac:dyDescent="0.25">
      <c r="A458" s="39"/>
      <c r="B458" s="158" t="s">
        <v>336</v>
      </c>
      <c r="C458" s="246" t="s">
        <v>337</v>
      </c>
      <c r="D458" s="246"/>
      <c r="E458" s="246"/>
      <c r="F458" s="246"/>
      <c r="G458" s="246"/>
      <c r="H458" s="247"/>
      <c r="I458" s="247"/>
      <c r="J458" s="247"/>
      <c r="K458" s="247"/>
      <c r="L458" s="247"/>
      <c r="M458"/>
      <c r="N458"/>
      <c r="O458"/>
      <c r="P458"/>
      <c r="Q458"/>
      <c r="R458"/>
      <c r="S458"/>
      <c r="T458"/>
      <c r="U458"/>
      <c r="V458"/>
      <c r="W458"/>
      <c r="X458"/>
      <c r="Y458" s="51"/>
      <c r="Z458" s="51"/>
      <c r="AA458" s="51"/>
      <c r="AB458" s="51"/>
      <c r="AC458" s="51"/>
      <c r="AD458" s="51"/>
      <c r="AE458" s="51"/>
      <c r="AF458" s="51"/>
      <c r="AG458" s="51"/>
      <c r="AH458" s="51"/>
      <c r="AI458" s="51"/>
      <c r="AJ458" s="51"/>
      <c r="AK458" s="51"/>
      <c r="AL458" s="51"/>
      <c r="AM458" s="51"/>
      <c r="AN458" s="51"/>
      <c r="AO458" s="51"/>
      <c r="AP458" s="51"/>
      <c r="AQ458" s="51"/>
      <c r="AR458" s="51"/>
      <c r="AS458" s="51"/>
      <c r="AT458" s="51"/>
      <c r="AU458" s="51"/>
      <c r="AV458" s="51"/>
      <c r="AW458" s="51"/>
      <c r="AX458" s="51"/>
      <c r="AY458" s="51"/>
      <c r="AZ458" s="51"/>
      <c r="BA458" s="51"/>
      <c r="BB458" s="51"/>
      <c r="BC458" s="51" t="s">
        <v>337</v>
      </c>
      <c r="BD458" s="51" t="s">
        <v>338</v>
      </c>
    </row>
    <row r="459" spans="1:56" s="159" customFormat="1" ht="16.5" customHeight="1" x14ac:dyDescent="0.25">
      <c r="A459" s="46"/>
      <c r="C459" s="248" t="s">
        <v>38</v>
      </c>
      <c r="D459" s="248"/>
      <c r="E459" s="248"/>
      <c r="F459" s="248"/>
      <c r="G459" s="248"/>
      <c r="H459" s="248"/>
      <c r="I459" s="248"/>
      <c r="J459" s="248"/>
      <c r="K459" s="248"/>
      <c r="L459" s="248"/>
      <c r="Y459" s="160"/>
      <c r="Z459" s="160"/>
      <c r="AA459" s="160"/>
      <c r="AB459" s="160"/>
      <c r="AC459" s="160"/>
      <c r="AD459" s="160"/>
      <c r="AE459" s="160"/>
      <c r="AF459" s="160"/>
      <c r="AG459" s="160"/>
      <c r="AH459" s="160"/>
      <c r="AI459" s="160"/>
      <c r="AJ459" s="160"/>
      <c r="AK459" s="160"/>
      <c r="AL459" s="160"/>
      <c r="AM459" s="160"/>
      <c r="AN459" s="160"/>
      <c r="AO459" s="160"/>
      <c r="AP459" s="160"/>
      <c r="AQ459" s="160"/>
      <c r="AR459" s="160"/>
      <c r="AS459" s="160"/>
      <c r="AT459" s="160"/>
      <c r="AU459" s="160"/>
      <c r="AV459" s="160"/>
      <c r="AW459" s="160"/>
      <c r="AX459" s="160"/>
      <c r="AY459" s="160"/>
      <c r="AZ459" s="160"/>
      <c r="BA459" s="160"/>
      <c r="BB459" s="160"/>
      <c r="BC459" s="160"/>
      <c r="BD459" s="160"/>
    </row>
    <row r="460" spans="1:56" customFormat="1" ht="21" customHeight="1" x14ac:dyDescent="0.25"/>
    <row r="461" spans="1:56" s="64" customFormat="1" ht="22.5" customHeight="1" x14ac:dyDescent="0.25">
      <c r="A461" s="243" t="s">
        <v>339</v>
      </c>
      <c r="B461" s="243"/>
      <c r="C461" s="243"/>
      <c r="D461" s="243"/>
      <c r="E461" s="243"/>
      <c r="F461" s="243"/>
      <c r="G461" s="243"/>
      <c r="H461" s="243"/>
      <c r="I461" s="243"/>
      <c r="J461" s="243"/>
      <c r="K461" s="243"/>
      <c r="L461" s="243"/>
      <c r="M461" s="243"/>
      <c r="N461" s="243"/>
      <c r="O461" s="136"/>
      <c r="P461" s="136"/>
      <c r="Q461"/>
      <c r="R461"/>
      <c r="S461"/>
      <c r="T461"/>
      <c r="U461"/>
      <c r="V461"/>
      <c r="W461"/>
      <c r="X461"/>
      <c r="Y461" s="51"/>
      <c r="Z461" s="51"/>
      <c r="AA461" s="51"/>
      <c r="AB461" s="51"/>
      <c r="AC461" s="51"/>
      <c r="AD461" s="51"/>
      <c r="AE461" s="51"/>
      <c r="AF461" s="51"/>
      <c r="AG461" s="51"/>
      <c r="AH461" s="51"/>
      <c r="AI461" s="51"/>
      <c r="AJ461" s="51"/>
      <c r="AK461" s="51"/>
      <c r="AL461" s="51"/>
      <c r="AM461" s="51"/>
      <c r="AN461" s="51"/>
      <c r="AO461" s="51"/>
      <c r="AP461" s="51"/>
      <c r="AQ461" s="51"/>
      <c r="AR461" s="51"/>
      <c r="AS461" s="51"/>
      <c r="AT461" s="51"/>
      <c r="AU461" s="51"/>
      <c r="AV461" s="51"/>
      <c r="AW461" s="51"/>
      <c r="AX461" s="51"/>
      <c r="AY461" s="51"/>
      <c r="AZ461" s="51"/>
      <c r="BA461" s="51"/>
      <c r="BB461" s="51"/>
      <c r="BC461" s="51"/>
      <c r="BD461" s="51"/>
    </row>
    <row r="462" spans="1:56" s="64" customFormat="1" ht="12.75" customHeight="1" x14ac:dyDescent="0.25">
      <c r="A462" s="243" t="s">
        <v>340</v>
      </c>
      <c r="B462" s="243"/>
      <c r="C462" s="243"/>
      <c r="D462" s="243"/>
      <c r="E462" s="243"/>
      <c r="F462" s="243"/>
      <c r="G462" s="243"/>
      <c r="H462" s="243"/>
      <c r="I462" s="243"/>
      <c r="J462" s="243"/>
      <c r="K462" s="243"/>
      <c r="L462" s="243"/>
      <c r="M462" s="243"/>
      <c r="N462" s="243"/>
      <c r="O462" s="136"/>
      <c r="P462" s="136"/>
      <c r="Q462"/>
      <c r="R462"/>
      <c r="S462"/>
      <c r="T462"/>
      <c r="U462"/>
      <c r="V462"/>
      <c r="W462"/>
      <c r="X462"/>
      <c r="Y462" s="51"/>
      <c r="Z462" s="51"/>
      <c r="AA462" s="51"/>
      <c r="AB462" s="51"/>
      <c r="AC462" s="51"/>
      <c r="AD462" s="51"/>
      <c r="AE462" s="51"/>
      <c r="AF462" s="51"/>
      <c r="AG462" s="51"/>
      <c r="AH462" s="51"/>
      <c r="AI462" s="51"/>
      <c r="AJ462" s="51"/>
      <c r="AK462" s="51"/>
      <c r="AL462" s="51"/>
      <c r="AM462" s="51"/>
      <c r="AN462" s="51"/>
      <c r="AO462" s="51"/>
      <c r="AP462" s="51"/>
      <c r="AQ462" s="51"/>
      <c r="AR462" s="51"/>
      <c r="AS462" s="51"/>
      <c r="AT462" s="51"/>
      <c r="AU462" s="51"/>
      <c r="AV462" s="51"/>
      <c r="AW462" s="51"/>
      <c r="AX462" s="51"/>
      <c r="AY462" s="51"/>
      <c r="AZ462" s="51"/>
      <c r="BA462" s="51"/>
      <c r="BB462" s="51"/>
      <c r="BC462" s="51"/>
      <c r="BD462" s="51"/>
    </row>
    <row r="463" spans="1:56" s="64" customFormat="1" ht="12.75" customHeight="1" x14ac:dyDescent="0.25">
      <c r="A463" s="243" t="s">
        <v>341</v>
      </c>
      <c r="B463" s="243"/>
      <c r="C463" s="243"/>
      <c r="D463" s="243"/>
      <c r="E463" s="243"/>
      <c r="F463" s="243"/>
      <c r="G463" s="243"/>
      <c r="H463" s="243"/>
      <c r="I463" s="243"/>
      <c r="J463" s="243"/>
      <c r="K463" s="243"/>
      <c r="L463" s="243"/>
      <c r="M463" s="243"/>
      <c r="N463" s="243"/>
      <c r="O463" s="136"/>
      <c r="P463" s="136"/>
      <c r="Q463"/>
      <c r="R463"/>
      <c r="S463"/>
      <c r="T463"/>
      <c r="U463"/>
      <c r="V463"/>
      <c r="W463"/>
      <c r="X463"/>
      <c r="Y463" s="51"/>
      <c r="Z463" s="51"/>
      <c r="AA463" s="51"/>
      <c r="AB463" s="51"/>
      <c r="AC463" s="51"/>
      <c r="AD463" s="51"/>
      <c r="AE463" s="51"/>
      <c r="AF463" s="51"/>
      <c r="AG463" s="51"/>
      <c r="AH463" s="51"/>
      <c r="AI463" s="51"/>
      <c r="AJ463" s="51"/>
      <c r="AK463" s="51"/>
      <c r="AL463" s="51"/>
      <c r="AM463" s="51"/>
      <c r="AN463" s="51"/>
      <c r="AO463" s="51"/>
      <c r="AP463" s="51"/>
      <c r="AQ463" s="51"/>
      <c r="AR463" s="51"/>
      <c r="AS463" s="51"/>
      <c r="AT463" s="51"/>
      <c r="AU463" s="51"/>
      <c r="AV463" s="51"/>
      <c r="AW463" s="51"/>
      <c r="AX463" s="51"/>
      <c r="AY463" s="51"/>
      <c r="AZ463" s="51"/>
      <c r="BA463" s="51"/>
      <c r="BB463" s="51"/>
      <c r="BC463" s="51"/>
      <c r="BD463" s="51"/>
    </row>
    <row r="464" spans="1:56" s="64" customFormat="1" ht="20.25" customHeight="1" x14ac:dyDescent="0.25">
      <c r="A464" s="90"/>
      <c r="B464" s="90"/>
      <c r="C464" s="90"/>
      <c r="D464" s="90"/>
      <c r="E464" s="90"/>
      <c r="F464" s="90"/>
      <c r="G464" s="90"/>
      <c r="H464" s="90"/>
      <c r="I464" s="90"/>
      <c r="J464" s="90"/>
      <c r="K464" s="90"/>
      <c r="L464" s="90"/>
      <c r="M464" s="90"/>
      <c r="N464" s="90"/>
      <c r="O464" s="136"/>
      <c r="P464" s="136"/>
      <c r="Q464"/>
      <c r="R464"/>
      <c r="S464"/>
      <c r="T464"/>
      <c r="U464"/>
      <c r="V464"/>
      <c r="W464"/>
      <c r="X464"/>
      <c r="Y464" s="51"/>
      <c r="Z464" s="51"/>
      <c r="AA464" s="51"/>
      <c r="AB464" s="51"/>
      <c r="AC464" s="51"/>
      <c r="AD464" s="51"/>
      <c r="AE464" s="51"/>
      <c r="AF464" s="51"/>
      <c r="AG464" s="51"/>
      <c r="AH464" s="51"/>
      <c r="AI464" s="51"/>
      <c r="AJ464" s="51"/>
      <c r="AK464" s="51"/>
      <c r="AL464" s="51"/>
      <c r="AM464" s="51"/>
      <c r="AN464" s="51"/>
      <c r="AO464" s="51"/>
      <c r="AP464" s="51"/>
      <c r="AQ464" s="51"/>
      <c r="AR464" s="51"/>
      <c r="AS464" s="51"/>
      <c r="AT464" s="51"/>
      <c r="AU464" s="51"/>
      <c r="AV464" s="51"/>
      <c r="AW464" s="51"/>
      <c r="AX464" s="51"/>
      <c r="AY464" s="51"/>
      <c r="AZ464" s="51"/>
      <c r="BA464" s="51"/>
      <c r="BB464" s="51"/>
      <c r="BC464" s="51"/>
      <c r="BD464" s="51"/>
    </row>
    <row r="465" spans="2:6" customFormat="1" ht="15" x14ac:dyDescent="0.25">
      <c r="B465" s="161"/>
      <c r="D465" s="161"/>
      <c r="F465" s="161"/>
    </row>
  </sheetData>
  <mergeCells count="452">
    <mergeCell ref="C458:G458"/>
    <mergeCell ref="H458:L458"/>
    <mergeCell ref="C459:L459"/>
    <mergeCell ref="A461:N461"/>
    <mergeCell ref="A462:N462"/>
    <mergeCell ref="A463:N463"/>
    <mergeCell ref="C451:K451"/>
    <mergeCell ref="C452:K452"/>
    <mergeCell ref="C453:K453"/>
    <mergeCell ref="C456:G456"/>
    <mergeCell ref="H456:L456"/>
    <mergeCell ref="C457:L457"/>
    <mergeCell ref="C445:K445"/>
    <mergeCell ref="C446:K446"/>
    <mergeCell ref="C447:K447"/>
    <mergeCell ref="C448:K448"/>
    <mergeCell ref="C449:K449"/>
    <mergeCell ref="C450:K450"/>
    <mergeCell ref="C439:K439"/>
    <mergeCell ref="C440:K440"/>
    <mergeCell ref="C441:K441"/>
    <mergeCell ref="C442:K442"/>
    <mergeCell ref="C443:K443"/>
    <mergeCell ref="C444:K444"/>
    <mergeCell ref="C433:K433"/>
    <mergeCell ref="C434:K434"/>
    <mergeCell ref="C435:K435"/>
    <mergeCell ref="C436:K436"/>
    <mergeCell ref="C437:K437"/>
    <mergeCell ref="C438:K438"/>
    <mergeCell ref="C425:N425"/>
    <mergeCell ref="C426:E426"/>
    <mergeCell ref="C428:K428"/>
    <mergeCell ref="C430:K430"/>
    <mergeCell ref="C431:K431"/>
    <mergeCell ref="C432:K432"/>
    <mergeCell ref="C419:N419"/>
    <mergeCell ref="C420:E420"/>
    <mergeCell ref="C421:E421"/>
    <mergeCell ref="C422:N422"/>
    <mergeCell ref="C423:E423"/>
    <mergeCell ref="C424:E424"/>
    <mergeCell ref="C413:E413"/>
    <mergeCell ref="C414:E414"/>
    <mergeCell ref="C415:E415"/>
    <mergeCell ref="C416:N416"/>
    <mergeCell ref="C417:E417"/>
    <mergeCell ref="C418:E418"/>
    <mergeCell ref="C407:E407"/>
    <mergeCell ref="C408:E408"/>
    <mergeCell ref="C409:E409"/>
    <mergeCell ref="C410:E410"/>
    <mergeCell ref="C411:E411"/>
    <mergeCell ref="C412:E412"/>
    <mergeCell ref="C401:E401"/>
    <mergeCell ref="C402:E402"/>
    <mergeCell ref="C403:E403"/>
    <mergeCell ref="C404:E404"/>
    <mergeCell ref="C405:E405"/>
    <mergeCell ref="C406:E406"/>
    <mergeCell ref="C395:N395"/>
    <mergeCell ref="C396:E396"/>
    <mergeCell ref="C397:E397"/>
    <mergeCell ref="C398:E398"/>
    <mergeCell ref="C399:E399"/>
    <mergeCell ref="C400:E400"/>
    <mergeCell ref="C389:E389"/>
    <mergeCell ref="C390:E390"/>
    <mergeCell ref="C391:N391"/>
    <mergeCell ref="C392:E392"/>
    <mergeCell ref="A393:N393"/>
    <mergeCell ref="C394:E394"/>
    <mergeCell ref="C383:E383"/>
    <mergeCell ref="C384:E384"/>
    <mergeCell ref="C385:E385"/>
    <mergeCell ref="C386:E386"/>
    <mergeCell ref="C387:E387"/>
    <mergeCell ref="C388:N388"/>
    <mergeCell ref="C377:E377"/>
    <mergeCell ref="C378:E378"/>
    <mergeCell ref="C379:E379"/>
    <mergeCell ref="C380:E380"/>
    <mergeCell ref="C381:E381"/>
    <mergeCell ref="C382:E382"/>
    <mergeCell ref="C371:E371"/>
    <mergeCell ref="C372:E372"/>
    <mergeCell ref="C373:N373"/>
    <mergeCell ref="C374:E374"/>
    <mergeCell ref="C375:E375"/>
    <mergeCell ref="C376:E376"/>
    <mergeCell ref="C365:E365"/>
    <mergeCell ref="C366:E366"/>
    <mergeCell ref="C367:E367"/>
    <mergeCell ref="C368:E368"/>
    <mergeCell ref="C369:E369"/>
    <mergeCell ref="C370:E370"/>
    <mergeCell ref="C359:E359"/>
    <mergeCell ref="C360:N360"/>
    <mergeCell ref="C361:E361"/>
    <mergeCell ref="C362:E362"/>
    <mergeCell ref="C363:N363"/>
    <mergeCell ref="C364:E364"/>
    <mergeCell ref="C353:E353"/>
    <mergeCell ref="C354:E354"/>
    <mergeCell ref="C355:E355"/>
    <mergeCell ref="C356:E356"/>
    <mergeCell ref="C357:E357"/>
    <mergeCell ref="C358:E358"/>
    <mergeCell ref="C347:N347"/>
    <mergeCell ref="C348:E348"/>
    <mergeCell ref="C349:E349"/>
    <mergeCell ref="C350:E350"/>
    <mergeCell ref="C351:E351"/>
    <mergeCell ref="C352:E352"/>
    <mergeCell ref="C340:E340"/>
    <mergeCell ref="C341:N341"/>
    <mergeCell ref="C342:E342"/>
    <mergeCell ref="C344:K344"/>
    <mergeCell ref="A345:N345"/>
    <mergeCell ref="C346:E346"/>
    <mergeCell ref="C334:E334"/>
    <mergeCell ref="C335:E335"/>
    <mergeCell ref="C336:E336"/>
    <mergeCell ref="C337:E337"/>
    <mergeCell ref="C338:E338"/>
    <mergeCell ref="C339:E339"/>
    <mergeCell ref="C328:N328"/>
    <mergeCell ref="C329:E329"/>
    <mergeCell ref="C330:E330"/>
    <mergeCell ref="C331:E331"/>
    <mergeCell ref="C332:E332"/>
    <mergeCell ref="C333:E333"/>
    <mergeCell ref="C321:E321"/>
    <mergeCell ref="C322:N322"/>
    <mergeCell ref="C323:E323"/>
    <mergeCell ref="C325:K325"/>
    <mergeCell ref="A326:N326"/>
    <mergeCell ref="C327:E327"/>
    <mergeCell ref="C315:N315"/>
    <mergeCell ref="C316:E316"/>
    <mergeCell ref="C317:E317"/>
    <mergeCell ref="C318:N318"/>
    <mergeCell ref="C319:N319"/>
    <mergeCell ref="C320:E320"/>
    <mergeCell ref="C309:E309"/>
    <mergeCell ref="C310:E310"/>
    <mergeCell ref="C311:N311"/>
    <mergeCell ref="C312:E312"/>
    <mergeCell ref="C313:E313"/>
    <mergeCell ref="C314:N314"/>
    <mergeCell ref="C303:E303"/>
    <mergeCell ref="C304:E304"/>
    <mergeCell ref="C305:E305"/>
    <mergeCell ref="C306:E306"/>
    <mergeCell ref="C307:E307"/>
    <mergeCell ref="C308:N308"/>
    <mergeCell ref="C297:E297"/>
    <mergeCell ref="C298:E298"/>
    <mergeCell ref="C299:E299"/>
    <mergeCell ref="C300:E300"/>
    <mergeCell ref="C301:E301"/>
    <mergeCell ref="C302:E302"/>
    <mergeCell ref="C290:E290"/>
    <mergeCell ref="C292:K292"/>
    <mergeCell ref="A293:N293"/>
    <mergeCell ref="C294:E294"/>
    <mergeCell ref="C295:N295"/>
    <mergeCell ref="C296:E296"/>
    <mergeCell ref="C284:N284"/>
    <mergeCell ref="C285:E285"/>
    <mergeCell ref="C286:E286"/>
    <mergeCell ref="C287:N287"/>
    <mergeCell ref="C288:N288"/>
    <mergeCell ref="C289:N289"/>
    <mergeCell ref="C278:E278"/>
    <mergeCell ref="C279:E279"/>
    <mergeCell ref="C280:E280"/>
    <mergeCell ref="C281:E281"/>
    <mergeCell ref="C282:E282"/>
    <mergeCell ref="C283:E283"/>
    <mergeCell ref="C272:N272"/>
    <mergeCell ref="C273:N273"/>
    <mergeCell ref="C274:E274"/>
    <mergeCell ref="C275:E275"/>
    <mergeCell ref="C276:E276"/>
    <mergeCell ref="C277:E277"/>
    <mergeCell ref="C266:E266"/>
    <mergeCell ref="C267:E267"/>
    <mergeCell ref="C268:E268"/>
    <mergeCell ref="C269:N269"/>
    <mergeCell ref="C270:E270"/>
    <mergeCell ref="C271:E271"/>
    <mergeCell ref="C260:E260"/>
    <mergeCell ref="C261:E261"/>
    <mergeCell ref="C262:E262"/>
    <mergeCell ref="C263:E263"/>
    <mergeCell ref="C264:E264"/>
    <mergeCell ref="C265:E265"/>
    <mergeCell ref="C254:E254"/>
    <mergeCell ref="C255:E255"/>
    <mergeCell ref="C256:N256"/>
    <mergeCell ref="C257:E257"/>
    <mergeCell ref="C258:E258"/>
    <mergeCell ref="C259:E259"/>
    <mergeCell ref="C248:E248"/>
    <mergeCell ref="C249:E249"/>
    <mergeCell ref="C250:E250"/>
    <mergeCell ref="C251:E251"/>
    <mergeCell ref="C252:E252"/>
    <mergeCell ref="C253:E253"/>
    <mergeCell ref="C242:N242"/>
    <mergeCell ref="C243:E243"/>
    <mergeCell ref="C244:E244"/>
    <mergeCell ref="C245:N245"/>
    <mergeCell ref="C246:E246"/>
    <mergeCell ref="C247:E247"/>
    <mergeCell ref="C236:E236"/>
    <mergeCell ref="C237:N237"/>
    <mergeCell ref="C238:E238"/>
    <mergeCell ref="C239:E239"/>
    <mergeCell ref="C240:N240"/>
    <mergeCell ref="C241:N241"/>
    <mergeCell ref="C230:E230"/>
    <mergeCell ref="C231:E231"/>
    <mergeCell ref="C232:E232"/>
    <mergeCell ref="C233:E233"/>
    <mergeCell ref="C234:E234"/>
    <mergeCell ref="C235:E235"/>
    <mergeCell ref="C224:E224"/>
    <mergeCell ref="C225:N225"/>
    <mergeCell ref="C226:N226"/>
    <mergeCell ref="C227:E227"/>
    <mergeCell ref="C228:E228"/>
    <mergeCell ref="C229:E229"/>
    <mergeCell ref="C218:E218"/>
    <mergeCell ref="C219:E219"/>
    <mergeCell ref="C220:E220"/>
    <mergeCell ref="C221:E221"/>
    <mergeCell ref="C222:N222"/>
    <mergeCell ref="C223:E223"/>
    <mergeCell ref="C212:E212"/>
    <mergeCell ref="C213:E213"/>
    <mergeCell ref="C214:E214"/>
    <mergeCell ref="C215:E215"/>
    <mergeCell ref="C216:E216"/>
    <mergeCell ref="C217:E217"/>
    <mergeCell ref="C206:E206"/>
    <mergeCell ref="C207:E207"/>
    <mergeCell ref="C208:E208"/>
    <mergeCell ref="C209:N209"/>
    <mergeCell ref="C210:E210"/>
    <mergeCell ref="C211:E211"/>
    <mergeCell ref="C200:E200"/>
    <mergeCell ref="C201:E201"/>
    <mergeCell ref="C202:E202"/>
    <mergeCell ref="C203:E203"/>
    <mergeCell ref="C204:E204"/>
    <mergeCell ref="C205:E205"/>
    <mergeCell ref="C194:N194"/>
    <mergeCell ref="C195:N195"/>
    <mergeCell ref="C196:E196"/>
    <mergeCell ref="C197:E197"/>
    <mergeCell ref="C198:N198"/>
    <mergeCell ref="C199:E199"/>
    <mergeCell ref="C188:E188"/>
    <mergeCell ref="C189:E189"/>
    <mergeCell ref="C190:N190"/>
    <mergeCell ref="C191:N191"/>
    <mergeCell ref="C192:E192"/>
    <mergeCell ref="C193:E193"/>
    <mergeCell ref="C182:E182"/>
    <mergeCell ref="C183:E183"/>
    <mergeCell ref="C184:E184"/>
    <mergeCell ref="C185:E185"/>
    <mergeCell ref="C186:E186"/>
    <mergeCell ref="C187:E187"/>
    <mergeCell ref="C176:N176"/>
    <mergeCell ref="C177:N177"/>
    <mergeCell ref="C178:E178"/>
    <mergeCell ref="C179:E179"/>
    <mergeCell ref="C180:E180"/>
    <mergeCell ref="C181:E181"/>
    <mergeCell ref="C170:E170"/>
    <mergeCell ref="C171:E171"/>
    <mergeCell ref="C172:E172"/>
    <mergeCell ref="C173:N173"/>
    <mergeCell ref="C174:E174"/>
    <mergeCell ref="C175:E175"/>
    <mergeCell ref="C164:E164"/>
    <mergeCell ref="C165:E165"/>
    <mergeCell ref="C166:E166"/>
    <mergeCell ref="C167:E167"/>
    <mergeCell ref="C168:E168"/>
    <mergeCell ref="C169:E169"/>
    <mergeCell ref="C158:E158"/>
    <mergeCell ref="C159:N159"/>
    <mergeCell ref="C160:N160"/>
    <mergeCell ref="C161:E161"/>
    <mergeCell ref="C162:E162"/>
    <mergeCell ref="C163:E163"/>
    <mergeCell ref="C151:E151"/>
    <mergeCell ref="C152:E152"/>
    <mergeCell ref="C153:E153"/>
    <mergeCell ref="C154:E154"/>
    <mergeCell ref="C156:K156"/>
    <mergeCell ref="A157:N157"/>
    <mergeCell ref="C145:E145"/>
    <mergeCell ref="C146:N146"/>
    <mergeCell ref="C147:E147"/>
    <mergeCell ref="C148:E148"/>
    <mergeCell ref="C149:E149"/>
    <mergeCell ref="C150:E150"/>
    <mergeCell ref="C139:E139"/>
    <mergeCell ref="C140:E140"/>
    <mergeCell ref="C141:E141"/>
    <mergeCell ref="C142:E142"/>
    <mergeCell ref="C143:E143"/>
    <mergeCell ref="C144:E144"/>
    <mergeCell ref="C133:E133"/>
    <mergeCell ref="A134:N134"/>
    <mergeCell ref="C135:E135"/>
    <mergeCell ref="C136:N136"/>
    <mergeCell ref="C137:E137"/>
    <mergeCell ref="C138:E138"/>
    <mergeCell ref="C127:E127"/>
    <mergeCell ref="C128:E128"/>
    <mergeCell ref="C129:E129"/>
    <mergeCell ref="C130:E130"/>
    <mergeCell ref="C131:E131"/>
    <mergeCell ref="C132:N132"/>
    <mergeCell ref="C121:E121"/>
    <mergeCell ref="C122:E122"/>
    <mergeCell ref="C123:E123"/>
    <mergeCell ref="C124:E124"/>
    <mergeCell ref="C125:E125"/>
    <mergeCell ref="C126:E126"/>
    <mergeCell ref="C115:E115"/>
    <mergeCell ref="C116:E116"/>
    <mergeCell ref="C117:E117"/>
    <mergeCell ref="C118:E118"/>
    <mergeCell ref="C119:N119"/>
    <mergeCell ref="C120:E120"/>
    <mergeCell ref="C109:E109"/>
    <mergeCell ref="C110:E110"/>
    <mergeCell ref="C111:E111"/>
    <mergeCell ref="C112:E112"/>
    <mergeCell ref="C113:E113"/>
    <mergeCell ref="C114:E114"/>
    <mergeCell ref="C103:N103"/>
    <mergeCell ref="C104:E104"/>
    <mergeCell ref="A105:N105"/>
    <mergeCell ref="C106:E106"/>
    <mergeCell ref="C107:N107"/>
    <mergeCell ref="C108:E108"/>
    <mergeCell ref="C97:E97"/>
    <mergeCell ref="C98:E98"/>
    <mergeCell ref="C99:E99"/>
    <mergeCell ref="C100:E100"/>
    <mergeCell ref="C101:E101"/>
    <mergeCell ref="C102:E102"/>
    <mergeCell ref="C91:E91"/>
    <mergeCell ref="C92:E92"/>
    <mergeCell ref="C93:E93"/>
    <mergeCell ref="C94:E94"/>
    <mergeCell ref="C95:E95"/>
    <mergeCell ref="C96:E96"/>
    <mergeCell ref="C85:E85"/>
    <mergeCell ref="C86:E86"/>
    <mergeCell ref="C87:E87"/>
    <mergeCell ref="C88:E88"/>
    <mergeCell ref="C89:E89"/>
    <mergeCell ref="C90:N90"/>
    <mergeCell ref="C79:N79"/>
    <mergeCell ref="C80:N80"/>
    <mergeCell ref="C81:E81"/>
    <mergeCell ref="C82:E82"/>
    <mergeCell ref="C83:E83"/>
    <mergeCell ref="C84:E84"/>
    <mergeCell ref="C73:E73"/>
    <mergeCell ref="C74:E74"/>
    <mergeCell ref="C75:E75"/>
    <mergeCell ref="C76:E76"/>
    <mergeCell ref="C77:E77"/>
    <mergeCell ref="C78:E78"/>
    <mergeCell ref="C67:E67"/>
    <mergeCell ref="C68:N68"/>
    <mergeCell ref="C69:N69"/>
    <mergeCell ref="C70:E70"/>
    <mergeCell ref="C71:E71"/>
    <mergeCell ref="C72:E72"/>
    <mergeCell ref="C61:E61"/>
    <mergeCell ref="C62:E62"/>
    <mergeCell ref="C63:E63"/>
    <mergeCell ref="C64:E64"/>
    <mergeCell ref="C65:E65"/>
    <mergeCell ref="C66:E66"/>
    <mergeCell ref="C55:E55"/>
    <mergeCell ref="C56:E56"/>
    <mergeCell ref="C57:E57"/>
    <mergeCell ref="C58:N58"/>
    <mergeCell ref="C59:E59"/>
    <mergeCell ref="C60:E60"/>
    <mergeCell ref="C49:E49"/>
    <mergeCell ref="C50:E50"/>
    <mergeCell ref="C51:E51"/>
    <mergeCell ref="C52:E52"/>
    <mergeCell ref="C53:E53"/>
    <mergeCell ref="C54:E54"/>
    <mergeCell ref="N41:N43"/>
    <mergeCell ref="C44:E44"/>
    <mergeCell ref="A45:N45"/>
    <mergeCell ref="A46:N46"/>
    <mergeCell ref="C47:E47"/>
    <mergeCell ref="C48:N48"/>
    <mergeCell ref="L39:M39"/>
    <mergeCell ref="A41:A43"/>
    <mergeCell ref="B41:B43"/>
    <mergeCell ref="C41:E43"/>
    <mergeCell ref="F41:F43"/>
    <mergeCell ref="G41:I42"/>
    <mergeCell ref="J41:L42"/>
    <mergeCell ref="M41:M43"/>
    <mergeCell ref="B29:F29"/>
    <mergeCell ref="B30:F30"/>
    <mergeCell ref="D32:F32"/>
    <mergeCell ref="L37:M37"/>
    <mergeCell ref="L38:M38"/>
    <mergeCell ref="A19:N19"/>
    <mergeCell ref="A20:N20"/>
    <mergeCell ref="A22:N22"/>
    <mergeCell ref="A23:N23"/>
    <mergeCell ref="A24:N24"/>
    <mergeCell ref="A26:N26"/>
    <mergeCell ref="A17:F17"/>
    <mergeCell ref="G17:N17"/>
    <mergeCell ref="G11:N11"/>
    <mergeCell ref="G12:N12"/>
    <mergeCell ref="A13:F13"/>
    <mergeCell ref="G13:N13"/>
    <mergeCell ref="A14:F14"/>
    <mergeCell ref="G14:N14"/>
    <mergeCell ref="A27:N27"/>
    <mergeCell ref="A4:C4"/>
    <mergeCell ref="K4:N4"/>
    <mergeCell ref="A5:D5"/>
    <mergeCell ref="J5:N5"/>
    <mergeCell ref="A6:D6"/>
    <mergeCell ref="J6:N6"/>
    <mergeCell ref="A15:F15"/>
    <mergeCell ref="G15:N15"/>
    <mergeCell ref="A16:F16"/>
    <mergeCell ref="G16:N1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82"/>
  <sheetViews>
    <sheetView workbookViewId="0">
      <selection activeCell="A8" sqref="A8:F8"/>
    </sheetView>
  </sheetViews>
  <sheetFormatPr defaultColWidth="9.140625" defaultRowHeight="11.25" x14ac:dyDescent="0.2"/>
  <cols>
    <col min="1" max="1" width="6.140625" style="162" customWidth="1"/>
    <col min="2" max="2" width="31" style="162" customWidth="1"/>
    <col min="3" max="3" width="8.42578125" style="162" customWidth="1"/>
    <col min="4" max="4" width="10.7109375" style="162" customWidth="1"/>
    <col min="5" max="5" width="19.7109375" style="162" customWidth="1"/>
    <col min="6" max="6" width="19" style="162" customWidth="1"/>
    <col min="7" max="8" width="12.5703125" style="162" customWidth="1"/>
    <col min="9" max="11" width="9.140625" style="162"/>
    <col min="12" max="13" width="95" style="42" hidden="1" customWidth="1"/>
    <col min="14" max="16384" width="9.140625" style="162"/>
  </cols>
  <sheetData>
    <row r="1" spans="1:13" customFormat="1" ht="15" x14ac:dyDescent="0.25">
      <c r="A1" s="163" t="s">
        <v>342</v>
      </c>
      <c r="B1" s="163"/>
    </row>
    <row r="2" spans="1:13" customFormat="1" ht="15" x14ac:dyDescent="0.25">
      <c r="A2" s="164"/>
      <c r="E2" s="165"/>
      <c r="F2" s="165"/>
    </row>
    <row r="3" spans="1:13" customFormat="1" ht="15" x14ac:dyDescent="0.25">
      <c r="A3" s="164"/>
      <c r="E3" s="165"/>
      <c r="F3" s="165"/>
    </row>
    <row r="4" spans="1:13" customFormat="1" ht="15" x14ac:dyDescent="0.25">
      <c r="A4" s="164" t="s">
        <v>343</v>
      </c>
      <c r="E4" s="165"/>
      <c r="F4" s="165"/>
    </row>
    <row r="5" spans="1:13" customFormat="1" ht="15" x14ac:dyDescent="0.25">
      <c r="A5" s="164" t="s">
        <v>344</v>
      </c>
      <c r="E5" s="165"/>
      <c r="F5" s="165"/>
    </row>
    <row r="7" spans="1:13" customFormat="1" ht="39" customHeight="1" x14ac:dyDescent="0.25">
      <c r="A7" s="253" t="s">
        <v>345</v>
      </c>
      <c r="B7" s="253"/>
      <c r="C7" s="253"/>
      <c r="D7" s="253"/>
      <c r="E7" s="253"/>
      <c r="F7" s="253"/>
    </row>
    <row r="8" spans="1:13" customFormat="1" ht="25.5" customHeight="1" x14ac:dyDescent="0.25">
      <c r="A8" s="254" t="s">
        <v>380</v>
      </c>
      <c r="B8" s="254"/>
      <c r="C8" s="254"/>
      <c r="D8" s="254"/>
      <c r="E8" s="254"/>
      <c r="F8" s="254"/>
    </row>
    <row r="9" spans="1:13" customFormat="1" ht="25.5" customHeight="1" x14ac:dyDescent="0.25">
      <c r="A9" s="254"/>
      <c r="B9" s="254"/>
      <c r="C9" s="254"/>
      <c r="D9" s="254"/>
      <c r="E9" s="254"/>
      <c r="F9" s="254"/>
    </row>
    <row r="10" spans="1:13" customFormat="1" ht="28.5" customHeight="1" x14ac:dyDescent="0.25">
      <c r="A10" s="166"/>
    </row>
    <row r="11" spans="1:13" customFormat="1" ht="36" customHeight="1" x14ac:dyDescent="0.25">
      <c r="A11" s="75" t="s">
        <v>13</v>
      </c>
      <c r="B11" s="75" t="s">
        <v>346</v>
      </c>
      <c r="C11" s="75" t="s">
        <v>347</v>
      </c>
      <c r="D11" s="75" t="s">
        <v>348</v>
      </c>
      <c r="E11" s="75" t="s">
        <v>81</v>
      </c>
      <c r="F11" s="77" t="s">
        <v>349</v>
      </c>
      <c r="G11" s="167"/>
      <c r="H11" s="167"/>
      <c r="I11" s="167"/>
    </row>
    <row r="12" spans="1:13" customFormat="1" ht="12" customHeight="1" x14ac:dyDescent="0.25">
      <c r="A12" s="77">
        <v>1</v>
      </c>
      <c r="B12" s="77">
        <v>2</v>
      </c>
      <c r="C12" s="77">
        <v>3</v>
      </c>
      <c r="D12" s="77">
        <v>4</v>
      </c>
      <c r="E12" s="77">
        <v>5</v>
      </c>
      <c r="F12" s="77">
        <v>6</v>
      </c>
      <c r="G12" s="167"/>
      <c r="H12" s="167"/>
      <c r="I12" s="167"/>
    </row>
    <row r="13" spans="1:13" customFormat="1" ht="15" x14ac:dyDescent="0.25">
      <c r="A13" s="255" t="s">
        <v>92</v>
      </c>
      <c r="B13" s="256"/>
      <c r="C13" s="256"/>
      <c r="D13" s="256"/>
      <c r="E13" s="256"/>
      <c r="F13" s="257"/>
      <c r="G13" s="167"/>
      <c r="H13" s="167"/>
      <c r="I13" s="167"/>
      <c r="L13" s="79" t="s">
        <v>92</v>
      </c>
    </row>
    <row r="14" spans="1:13" customFormat="1" ht="15" x14ac:dyDescent="0.25">
      <c r="A14" s="250" t="s">
        <v>93</v>
      </c>
      <c r="B14" s="251"/>
      <c r="C14" s="251"/>
      <c r="D14" s="251"/>
      <c r="E14" s="251"/>
      <c r="F14" s="252"/>
      <c r="G14" s="167"/>
      <c r="H14" s="167"/>
      <c r="I14" s="167"/>
      <c r="L14" s="79"/>
      <c r="M14" s="80" t="s">
        <v>93</v>
      </c>
    </row>
    <row r="15" spans="1:13" customFormat="1" ht="45" x14ac:dyDescent="0.25">
      <c r="A15" s="168">
        <v>1</v>
      </c>
      <c r="B15" s="169" t="s">
        <v>95</v>
      </c>
      <c r="C15" s="170" t="s">
        <v>350</v>
      </c>
      <c r="D15" s="171">
        <v>900</v>
      </c>
      <c r="E15" s="172" t="s">
        <v>94</v>
      </c>
      <c r="F15" s="169"/>
      <c r="G15" s="167"/>
      <c r="H15" s="167"/>
      <c r="I15" s="167"/>
      <c r="L15" s="79"/>
      <c r="M15" s="80"/>
    </row>
    <row r="16" spans="1:13" customFormat="1" ht="33.75" x14ac:dyDescent="0.25">
      <c r="A16" s="168">
        <v>2</v>
      </c>
      <c r="B16" s="169" t="s">
        <v>112</v>
      </c>
      <c r="C16" s="170" t="s">
        <v>350</v>
      </c>
      <c r="D16" s="171">
        <v>900</v>
      </c>
      <c r="E16" s="172" t="s">
        <v>111</v>
      </c>
      <c r="F16" s="169"/>
      <c r="G16" s="167"/>
      <c r="H16" s="167"/>
      <c r="I16" s="167"/>
      <c r="L16" s="79"/>
      <c r="M16" s="80"/>
    </row>
    <row r="17" spans="1:13" customFormat="1" ht="33.75" x14ac:dyDescent="0.25">
      <c r="A17" s="168">
        <v>3</v>
      </c>
      <c r="B17" s="169" t="s">
        <v>116</v>
      </c>
      <c r="C17" s="170" t="s">
        <v>350</v>
      </c>
      <c r="D17" s="171">
        <v>104</v>
      </c>
      <c r="E17" s="172" t="s">
        <v>115</v>
      </c>
      <c r="F17" s="169"/>
      <c r="G17" s="167"/>
      <c r="H17" s="167"/>
      <c r="I17" s="167"/>
      <c r="L17" s="79"/>
      <c r="M17" s="80"/>
    </row>
    <row r="18" spans="1:13" customFormat="1" ht="33.75" x14ac:dyDescent="0.25">
      <c r="A18" s="168">
        <v>4</v>
      </c>
      <c r="B18" s="169" t="s">
        <v>121</v>
      </c>
      <c r="C18" s="170" t="s">
        <v>350</v>
      </c>
      <c r="D18" s="171">
        <v>104</v>
      </c>
      <c r="E18" s="172" t="s">
        <v>120</v>
      </c>
      <c r="F18" s="169"/>
      <c r="G18" s="167"/>
      <c r="H18" s="167"/>
      <c r="I18" s="167"/>
      <c r="L18" s="79"/>
      <c r="M18" s="80"/>
    </row>
    <row r="19" spans="1:13" customFormat="1" ht="56.25" x14ac:dyDescent="0.25">
      <c r="A19" s="168">
        <v>5</v>
      </c>
      <c r="B19" s="169" t="s">
        <v>124</v>
      </c>
      <c r="C19" s="170" t="s">
        <v>350</v>
      </c>
      <c r="D19" s="171">
        <v>796</v>
      </c>
      <c r="E19" s="172" t="s">
        <v>123</v>
      </c>
      <c r="F19" s="169"/>
      <c r="G19" s="167"/>
      <c r="H19" s="167"/>
      <c r="I19" s="167"/>
      <c r="L19" s="79"/>
      <c r="M19" s="80"/>
    </row>
    <row r="20" spans="1:13" customFormat="1" ht="45" x14ac:dyDescent="0.25">
      <c r="A20" s="168">
        <v>6</v>
      </c>
      <c r="B20" s="169" t="s">
        <v>131</v>
      </c>
      <c r="C20" s="170" t="s">
        <v>132</v>
      </c>
      <c r="D20" s="173">
        <v>1114.4000000000001</v>
      </c>
      <c r="E20" s="172" t="s">
        <v>130</v>
      </c>
      <c r="F20" s="169"/>
      <c r="G20" s="167"/>
      <c r="H20" s="167"/>
      <c r="I20" s="167"/>
      <c r="L20" s="79"/>
      <c r="M20" s="80"/>
    </row>
    <row r="21" spans="1:13" customFormat="1" ht="15" x14ac:dyDescent="0.25">
      <c r="A21" s="250" t="s">
        <v>134</v>
      </c>
      <c r="B21" s="251"/>
      <c r="C21" s="251"/>
      <c r="D21" s="251"/>
      <c r="E21" s="251"/>
      <c r="F21" s="252"/>
      <c r="G21" s="167"/>
      <c r="H21" s="167"/>
      <c r="I21" s="167"/>
      <c r="L21" s="79"/>
      <c r="M21" s="80" t="s">
        <v>134</v>
      </c>
    </row>
    <row r="22" spans="1:13" customFormat="1" ht="67.5" x14ac:dyDescent="0.25">
      <c r="A22" s="168">
        <v>7</v>
      </c>
      <c r="B22" s="169" t="s">
        <v>137</v>
      </c>
      <c r="C22" s="170" t="s">
        <v>350</v>
      </c>
      <c r="D22" s="171">
        <v>913</v>
      </c>
      <c r="E22" s="172" t="s">
        <v>136</v>
      </c>
      <c r="F22" s="169"/>
      <c r="G22" s="167"/>
      <c r="H22" s="167"/>
      <c r="I22" s="167"/>
      <c r="L22" s="79"/>
      <c r="M22" s="80"/>
    </row>
    <row r="23" spans="1:13" customFormat="1" ht="67.5" x14ac:dyDescent="0.25">
      <c r="A23" s="168">
        <v>8</v>
      </c>
      <c r="B23" s="169" t="s">
        <v>140</v>
      </c>
      <c r="C23" s="170" t="s">
        <v>350</v>
      </c>
      <c r="D23" s="171">
        <v>703</v>
      </c>
      <c r="E23" s="172" t="s">
        <v>123</v>
      </c>
      <c r="F23" s="169"/>
      <c r="G23" s="167"/>
      <c r="H23" s="167"/>
      <c r="I23" s="167"/>
      <c r="L23" s="79"/>
      <c r="M23" s="80"/>
    </row>
    <row r="24" spans="1:13" customFormat="1" ht="56.25" x14ac:dyDescent="0.25">
      <c r="A24" s="168">
        <v>9</v>
      </c>
      <c r="B24" s="169" t="s">
        <v>131</v>
      </c>
      <c r="C24" s="170" t="s">
        <v>132</v>
      </c>
      <c r="D24" s="173">
        <v>1195.0999999999999</v>
      </c>
      <c r="E24" s="172" t="s">
        <v>143</v>
      </c>
      <c r="F24" s="169"/>
      <c r="G24" s="167"/>
      <c r="H24" s="167"/>
      <c r="I24" s="167"/>
      <c r="L24" s="79"/>
      <c r="M24" s="80"/>
    </row>
    <row r="25" spans="1:13" customFormat="1" ht="15" x14ac:dyDescent="0.25">
      <c r="A25" s="250" t="s">
        <v>145</v>
      </c>
      <c r="B25" s="251"/>
      <c r="C25" s="251"/>
      <c r="D25" s="251"/>
      <c r="E25" s="251"/>
      <c r="F25" s="252"/>
      <c r="G25" s="167"/>
      <c r="H25" s="167"/>
      <c r="I25" s="167"/>
      <c r="L25" s="79"/>
      <c r="M25" s="80" t="s">
        <v>145</v>
      </c>
    </row>
    <row r="26" spans="1:13" customFormat="1" ht="45" x14ac:dyDescent="0.25">
      <c r="A26" s="168">
        <v>10</v>
      </c>
      <c r="B26" s="169" t="s">
        <v>148</v>
      </c>
      <c r="C26" s="170" t="s">
        <v>351</v>
      </c>
      <c r="D26" s="174">
        <v>773.21</v>
      </c>
      <c r="E26" s="172" t="s">
        <v>147</v>
      </c>
      <c r="F26" s="169"/>
      <c r="G26" s="167"/>
      <c r="H26" s="167"/>
      <c r="I26" s="167"/>
      <c r="L26" s="79"/>
      <c r="M26" s="80"/>
    </row>
    <row r="27" spans="1:13" customFormat="1" ht="90" x14ac:dyDescent="0.25">
      <c r="A27" s="168">
        <v>11</v>
      </c>
      <c r="B27" s="169" t="s">
        <v>153</v>
      </c>
      <c r="C27" s="170" t="s">
        <v>352</v>
      </c>
      <c r="D27" s="174">
        <v>2577.38</v>
      </c>
      <c r="E27" s="172" t="s">
        <v>152</v>
      </c>
      <c r="F27" s="169"/>
      <c r="G27" s="167"/>
      <c r="H27" s="167"/>
      <c r="I27" s="167"/>
      <c r="L27" s="79"/>
      <c r="M27" s="80"/>
    </row>
    <row r="28" spans="1:13" customFormat="1" ht="15" x14ac:dyDescent="0.25">
      <c r="A28" s="255" t="s">
        <v>157</v>
      </c>
      <c r="B28" s="256"/>
      <c r="C28" s="256"/>
      <c r="D28" s="256"/>
      <c r="E28" s="256"/>
      <c r="F28" s="257"/>
      <c r="G28" s="167"/>
      <c r="H28" s="167"/>
      <c r="I28" s="167"/>
      <c r="L28" s="79" t="s">
        <v>157</v>
      </c>
      <c r="M28" s="80"/>
    </row>
    <row r="29" spans="1:13" customFormat="1" ht="78.75" x14ac:dyDescent="0.25">
      <c r="A29" s="168">
        <v>13</v>
      </c>
      <c r="B29" s="169" t="s">
        <v>160</v>
      </c>
      <c r="C29" s="170" t="s">
        <v>353</v>
      </c>
      <c r="D29" s="173">
        <v>260.60000000000002</v>
      </c>
      <c r="E29" s="172" t="s">
        <v>159</v>
      </c>
      <c r="F29" s="169"/>
      <c r="G29" s="167"/>
      <c r="H29" s="167"/>
      <c r="I29" s="167"/>
      <c r="L29" s="79"/>
      <c r="M29" s="80"/>
    </row>
    <row r="30" spans="1:13" customFormat="1" ht="15" x14ac:dyDescent="0.25">
      <c r="A30" s="168">
        <v>14</v>
      </c>
      <c r="B30" s="169" t="s">
        <v>171</v>
      </c>
      <c r="C30" s="170" t="s">
        <v>172</v>
      </c>
      <c r="D30" s="175">
        <v>701.23500000000001</v>
      </c>
      <c r="E30" s="172" t="s">
        <v>170</v>
      </c>
      <c r="F30" s="169"/>
      <c r="G30" s="167"/>
      <c r="H30" s="167"/>
      <c r="I30" s="167"/>
      <c r="L30" s="79"/>
      <c r="M30" s="80"/>
    </row>
    <row r="31" spans="1:13" customFormat="1" ht="78.75" x14ac:dyDescent="0.25">
      <c r="A31" s="168">
        <v>15</v>
      </c>
      <c r="B31" s="169" t="s">
        <v>176</v>
      </c>
      <c r="C31" s="170" t="s">
        <v>353</v>
      </c>
      <c r="D31" s="174">
        <v>208.48</v>
      </c>
      <c r="E31" s="172" t="s">
        <v>175</v>
      </c>
      <c r="F31" s="169"/>
      <c r="G31" s="167"/>
      <c r="H31" s="167"/>
      <c r="I31" s="167"/>
      <c r="L31" s="79"/>
      <c r="M31" s="80"/>
    </row>
    <row r="32" spans="1:13" customFormat="1" ht="33.75" x14ac:dyDescent="0.25">
      <c r="A32" s="168">
        <v>16</v>
      </c>
      <c r="B32" s="169" t="s">
        <v>180</v>
      </c>
      <c r="C32" s="170" t="s">
        <v>172</v>
      </c>
      <c r="D32" s="173">
        <v>195.5</v>
      </c>
      <c r="E32" s="172" t="s">
        <v>179</v>
      </c>
      <c r="F32" s="169"/>
      <c r="G32" s="167"/>
      <c r="H32" s="167"/>
      <c r="I32" s="167"/>
      <c r="L32" s="79"/>
      <c r="M32" s="80"/>
    </row>
    <row r="33" spans="1:13" customFormat="1" ht="33.75" x14ac:dyDescent="0.25">
      <c r="A33" s="168">
        <v>17</v>
      </c>
      <c r="B33" s="169" t="s">
        <v>185</v>
      </c>
      <c r="C33" s="170" t="s">
        <v>172</v>
      </c>
      <c r="D33" s="173">
        <v>65.2</v>
      </c>
      <c r="E33" s="172" t="s">
        <v>184</v>
      </c>
      <c r="F33" s="169"/>
      <c r="G33" s="167"/>
      <c r="H33" s="167"/>
      <c r="I33" s="167"/>
      <c r="L33" s="79"/>
      <c r="M33" s="80"/>
    </row>
    <row r="34" spans="1:13" customFormat="1" ht="22.5" x14ac:dyDescent="0.25">
      <c r="A34" s="168">
        <v>18</v>
      </c>
      <c r="B34" s="169" t="s">
        <v>189</v>
      </c>
      <c r="C34" s="170" t="s">
        <v>190</v>
      </c>
      <c r="D34" s="174">
        <v>0.88</v>
      </c>
      <c r="E34" s="172" t="s">
        <v>188</v>
      </c>
      <c r="F34" s="169"/>
      <c r="G34" s="167"/>
      <c r="H34" s="167"/>
      <c r="I34" s="167"/>
      <c r="L34" s="79"/>
      <c r="M34" s="80"/>
    </row>
    <row r="35" spans="1:13" customFormat="1" ht="56.25" x14ac:dyDescent="0.25">
      <c r="A35" s="168">
        <v>19</v>
      </c>
      <c r="B35" s="169" t="s">
        <v>194</v>
      </c>
      <c r="C35" s="170" t="s">
        <v>354</v>
      </c>
      <c r="D35" s="173">
        <v>1042.4000000000001</v>
      </c>
      <c r="E35" s="172" t="s">
        <v>193</v>
      </c>
      <c r="F35" s="169"/>
      <c r="G35" s="167"/>
      <c r="H35" s="167"/>
      <c r="I35" s="167"/>
      <c r="L35" s="79"/>
      <c r="M35" s="80"/>
    </row>
    <row r="36" spans="1:13" customFormat="1" ht="56.25" x14ac:dyDescent="0.25">
      <c r="A36" s="168">
        <v>20</v>
      </c>
      <c r="B36" s="169" t="s">
        <v>199</v>
      </c>
      <c r="C36" s="170" t="s">
        <v>200</v>
      </c>
      <c r="D36" s="176">
        <v>-99.861919999999998</v>
      </c>
      <c r="E36" s="172" t="s">
        <v>198</v>
      </c>
      <c r="F36" s="169"/>
      <c r="G36" s="167"/>
      <c r="H36" s="167"/>
      <c r="I36" s="167"/>
      <c r="L36" s="79"/>
      <c r="M36" s="80"/>
    </row>
    <row r="37" spans="1:13" customFormat="1" ht="33.75" x14ac:dyDescent="0.25">
      <c r="A37" s="168">
        <v>21</v>
      </c>
      <c r="B37" s="169" t="s">
        <v>203</v>
      </c>
      <c r="C37" s="170" t="s">
        <v>354</v>
      </c>
      <c r="D37" s="173">
        <v>1042.4000000000001</v>
      </c>
      <c r="E37" s="172" t="s">
        <v>202</v>
      </c>
      <c r="F37" s="169"/>
      <c r="G37" s="167"/>
      <c r="H37" s="167"/>
      <c r="I37" s="167"/>
      <c r="L37" s="79"/>
      <c r="M37" s="80"/>
    </row>
    <row r="38" spans="1:13" customFormat="1" ht="56.25" x14ac:dyDescent="0.25">
      <c r="A38" s="168">
        <v>22</v>
      </c>
      <c r="B38" s="169" t="s">
        <v>199</v>
      </c>
      <c r="C38" s="170" t="s">
        <v>200</v>
      </c>
      <c r="D38" s="177">
        <v>-25.017600000000002</v>
      </c>
      <c r="E38" s="172" t="s">
        <v>198</v>
      </c>
      <c r="F38" s="169"/>
      <c r="G38" s="167"/>
      <c r="H38" s="167"/>
      <c r="I38" s="167"/>
      <c r="L38" s="79"/>
      <c r="M38" s="80"/>
    </row>
    <row r="39" spans="1:13" customFormat="1" ht="22.5" x14ac:dyDescent="0.25">
      <c r="A39" s="168">
        <v>23</v>
      </c>
      <c r="B39" s="169" t="s">
        <v>209</v>
      </c>
      <c r="C39" s="170" t="s">
        <v>200</v>
      </c>
      <c r="D39" s="174">
        <v>124.88</v>
      </c>
      <c r="E39" s="172" t="s">
        <v>208</v>
      </c>
      <c r="F39" s="169"/>
      <c r="G39" s="167"/>
      <c r="H39" s="167"/>
      <c r="I39" s="167"/>
      <c r="L39" s="79"/>
      <c r="M39" s="80"/>
    </row>
    <row r="40" spans="1:13" customFormat="1" ht="22.5" x14ac:dyDescent="0.25">
      <c r="A40" s="168">
        <v>24</v>
      </c>
      <c r="B40" s="169" t="s">
        <v>189</v>
      </c>
      <c r="C40" s="170" t="s">
        <v>190</v>
      </c>
      <c r="D40" s="178">
        <v>0.87561599999999995</v>
      </c>
      <c r="E40" s="172" t="s">
        <v>188</v>
      </c>
      <c r="F40" s="169"/>
      <c r="G40" s="167"/>
      <c r="H40" s="167"/>
      <c r="I40" s="167"/>
      <c r="L40" s="79"/>
      <c r="M40" s="80"/>
    </row>
    <row r="41" spans="1:13" customFormat="1" ht="56.25" x14ac:dyDescent="0.25">
      <c r="A41" s="168">
        <v>25</v>
      </c>
      <c r="B41" s="169" t="s">
        <v>215</v>
      </c>
      <c r="C41" s="170" t="s">
        <v>354</v>
      </c>
      <c r="D41" s="173">
        <v>1042.4000000000001</v>
      </c>
      <c r="E41" s="172" t="s">
        <v>214</v>
      </c>
      <c r="F41" s="169"/>
      <c r="G41" s="167"/>
      <c r="H41" s="167"/>
      <c r="I41" s="167"/>
      <c r="L41" s="79"/>
      <c r="M41" s="80"/>
    </row>
    <row r="42" spans="1:13" customFormat="1" ht="56.25" x14ac:dyDescent="0.25">
      <c r="A42" s="168">
        <v>26</v>
      </c>
      <c r="B42" s="169" t="s">
        <v>218</v>
      </c>
      <c r="C42" s="170" t="s">
        <v>200</v>
      </c>
      <c r="D42" s="176">
        <v>-100.69584</v>
      </c>
      <c r="E42" s="172" t="s">
        <v>217</v>
      </c>
      <c r="F42" s="169"/>
      <c r="G42" s="167"/>
      <c r="H42" s="167"/>
      <c r="I42" s="167"/>
      <c r="L42" s="79"/>
      <c r="M42" s="80"/>
    </row>
    <row r="43" spans="1:13" customFormat="1" ht="33.75" x14ac:dyDescent="0.25">
      <c r="A43" s="168">
        <v>27</v>
      </c>
      <c r="B43" s="169" t="s">
        <v>221</v>
      </c>
      <c r="C43" s="170" t="s">
        <v>354</v>
      </c>
      <c r="D43" s="173">
        <v>1042.4000000000001</v>
      </c>
      <c r="E43" s="172" t="s">
        <v>220</v>
      </c>
      <c r="F43" s="169"/>
      <c r="G43" s="167"/>
      <c r="H43" s="167"/>
      <c r="I43" s="167"/>
      <c r="L43" s="79"/>
      <c r="M43" s="80"/>
    </row>
    <row r="44" spans="1:13" customFormat="1" ht="56.25" x14ac:dyDescent="0.25">
      <c r="A44" s="168">
        <v>28</v>
      </c>
      <c r="B44" s="169" t="s">
        <v>218</v>
      </c>
      <c r="C44" s="170" t="s">
        <v>200</v>
      </c>
      <c r="D44" s="176">
        <v>-25.22608</v>
      </c>
      <c r="E44" s="172" t="s">
        <v>217</v>
      </c>
      <c r="F44" s="169"/>
      <c r="G44" s="167"/>
      <c r="H44" s="167"/>
      <c r="I44" s="167"/>
      <c r="L44" s="79"/>
      <c r="M44" s="80"/>
    </row>
    <row r="45" spans="1:13" customFormat="1" ht="22.5" x14ac:dyDescent="0.25">
      <c r="A45" s="168">
        <v>29</v>
      </c>
      <c r="B45" s="169" t="s">
        <v>224</v>
      </c>
      <c r="C45" s="170" t="s">
        <v>200</v>
      </c>
      <c r="D45" s="174">
        <v>125.92</v>
      </c>
      <c r="E45" s="172" t="s">
        <v>208</v>
      </c>
      <c r="F45" s="169"/>
      <c r="G45" s="167"/>
      <c r="H45" s="167"/>
      <c r="I45" s="167"/>
      <c r="L45" s="79"/>
      <c r="M45" s="80"/>
    </row>
    <row r="46" spans="1:13" customFormat="1" ht="15" x14ac:dyDescent="0.25">
      <c r="A46" s="255" t="s">
        <v>227</v>
      </c>
      <c r="B46" s="256"/>
      <c r="C46" s="256"/>
      <c r="D46" s="256"/>
      <c r="E46" s="256"/>
      <c r="F46" s="257"/>
      <c r="G46" s="167"/>
      <c r="H46" s="167"/>
      <c r="I46" s="167"/>
      <c r="L46" s="79" t="s">
        <v>227</v>
      </c>
      <c r="M46" s="80"/>
    </row>
    <row r="47" spans="1:13" customFormat="1" ht="33.75" x14ac:dyDescent="0.25">
      <c r="A47" s="168">
        <v>32</v>
      </c>
      <c r="B47" s="169" t="s">
        <v>230</v>
      </c>
      <c r="C47" s="170" t="s">
        <v>355</v>
      </c>
      <c r="D47" s="173">
        <v>62.4</v>
      </c>
      <c r="E47" s="172" t="s">
        <v>229</v>
      </c>
      <c r="F47" s="169"/>
      <c r="G47" s="167"/>
      <c r="H47" s="167"/>
      <c r="I47" s="167"/>
      <c r="L47" s="79"/>
      <c r="M47" s="80"/>
    </row>
    <row r="48" spans="1:13" customFormat="1" ht="15" x14ac:dyDescent="0.25">
      <c r="A48" s="168">
        <v>33</v>
      </c>
      <c r="B48" s="169" t="s">
        <v>235</v>
      </c>
      <c r="C48" s="170" t="s">
        <v>172</v>
      </c>
      <c r="D48" s="177">
        <v>-3.6816</v>
      </c>
      <c r="E48" s="172" t="s">
        <v>234</v>
      </c>
      <c r="F48" s="169"/>
      <c r="G48" s="167"/>
      <c r="H48" s="167"/>
      <c r="I48" s="167"/>
      <c r="L48" s="79"/>
      <c r="M48" s="80"/>
    </row>
    <row r="49" spans="1:13" customFormat="1" ht="22.5" x14ac:dyDescent="0.25">
      <c r="A49" s="168">
        <v>34</v>
      </c>
      <c r="B49" s="169" t="s">
        <v>238</v>
      </c>
      <c r="C49" s="170" t="s">
        <v>172</v>
      </c>
      <c r="D49" s="176">
        <v>-3.7440000000000001E-2</v>
      </c>
      <c r="E49" s="172" t="s">
        <v>237</v>
      </c>
      <c r="F49" s="169"/>
      <c r="G49" s="167"/>
      <c r="H49" s="167"/>
      <c r="I49" s="167"/>
      <c r="L49" s="79"/>
      <c r="M49" s="80"/>
    </row>
    <row r="50" spans="1:13" customFormat="1" ht="15" x14ac:dyDescent="0.25">
      <c r="A50" s="168">
        <v>35</v>
      </c>
      <c r="B50" s="169" t="s">
        <v>235</v>
      </c>
      <c r="C50" s="170" t="s">
        <v>172</v>
      </c>
      <c r="D50" s="178">
        <v>3.1661760000000001</v>
      </c>
      <c r="E50" s="172" t="s">
        <v>234</v>
      </c>
      <c r="F50" s="169"/>
      <c r="G50" s="167"/>
      <c r="H50" s="167"/>
      <c r="I50" s="167"/>
      <c r="L50" s="79"/>
      <c r="M50" s="80"/>
    </row>
    <row r="51" spans="1:13" customFormat="1" ht="22.5" x14ac:dyDescent="0.25">
      <c r="A51" s="168">
        <v>36</v>
      </c>
      <c r="B51" s="169" t="s">
        <v>238</v>
      </c>
      <c r="C51" s="170" t="s">
        <v>172</v>
      </c>
      <c r="D51" s="178">
        <v>1.2355E-2</v>
      </c>
      <c r="E51" s="172" t="s">
        <v>237</v>
      </c>
      <c r="F51" s="169"/>
      <c r="G51" s="167"/>
      <c r="H51" s="167"/>
      <c r="I51" s="167"/>
      <c r="L51" s="79"/>
      <c r="M51" s="80"/>
    </row>
    <row r="52" spans="1:13" customFormat="1" ht="33.75" x14ac:dyDescent="0.25">
      <c r="A52" s="168">
        <v>37</v>
      </c>
      <c r="B52" s="169" t="s">
        <v>245</v>
      </c>
      <c r="C52" s="170" t="s">
        <v>246</v>
      </c>
      <c r="D52" s="171">
        <v>63</v>
      </c>
      <c r="E52" s="172" t="s">
        <v>244</v>
      </c>
      <c r="F52" s="169"/>
      <c r="G52" s="167"/>
      <c r="H52" s="167"/>
      <c r="I52" s="167"/>
      <c r="L52" s="79"/>
      <c r="M52" s="80"/>
    </row>
    <row r="53" spans="1:13" customFormat="1" ht="15" x14ac:dyDescent="0.25">
      <c r="A53" s="255" t="s">
        <v>248</v>
      </c>
      <c r="B53" s="256"/>
      <c r="C53" s="256"/>
      <c r="D53" s="256"/>
      <c r="E53" s="256"/>
      <c r="F53" s="257"/>
      <c r="G53" s="167"/>
      <c r="H53" s="167"/>
      <c r="I53" s="167"/>
      <c r="L53" s="79" t="s">
        <v>248</v>
      </c>
      <c r="M53" s="80"/>
    </row>
    <row r="54" spans="1:13" customFormat="1" ht="33.75" x14ac:dyDescent="0.25">
      <c r="A54" s="168">
        <v>40</v>
      </c>
      <c r="B54" s="169" t="s">
        <v>230</v>
      </c>
      <c r="C54" s="170" t="s">
        <v>355</v>
      </c>
      <c r="D54" s="171">
        <v>335</v>
      </c>
      <c r="E54" s="172" t="s">
        <v>229</v>
      </c>
      <c r="F54" s="169"/>
      <c r="G54" s="167"/>
      <c r="H54" s="167"/>
      <c r="I54" s="167"/>
      <c r="L54" s="79"/>
      <c r="M54" s="80"/>
    </row>
    <row r="55" spans="1:13" customFormat="1" ht="33.75" x14ac:dyDescent="0.25">
      <c r="A55" s="168">
        <v>41</v>
      </c>
      <c r="B55" s="169" t="s">
        <v>253</v>
      </c>
      <c r="C55" s="170" t="s">
        <v>246</v>
      </c>
      <c r="D55" s="171">
        <v>335</v>
      </c>
      <c r="E55" s="172" t="s">
        <v>252</v>
      </c>
      <c r="F55" s="169"/>
      <c r="G55" s="167"/>
      <c r="H55" s="167"/>
      <c r="I55" s="167"/>
      <c r="L55" s="79"/>
      <c r="M55" s="80"/>
    </row>
    <row r="56" spans="1:13" customFormat="1" ht="15" x14ac:dyDescent="0.25">
      <c r="A56" s="255" t="s">
        <v>255</v>
      </c>
      <c r="B56" s="256"/>
      <c r="C56" s="256"/>
      <c r="D56" s="256"/>
      <c r="E56" s="256"/>
      <c r="F56" s="257"/>
      <c r="G56" s="167"/>
      <c r="H56" s="167"/>
      <c r="I56" s="167"/>
      <c r="L56" s="79" t="s">
        <v>255</v>
      </c>
      <c r="M56" s="80"/>
    </row>
    <row r="57" spans="1:13" customFormat="1" ht="56.25" x14ac:dyDescent="0.25">
      <c r="A57" s="168">
        <v>43</v>
      </c>
      <c r="B57" s="169" t="s">
        <v>258</v>
      </c>
      <c r="C57" s="170" t="s">
        <v>356</v>
      </c>
      <c r="D57" s="171">
        <v>603</v>
      </c>
      <c r="E57" s="172" t="s">
        <v>257</v>
      </c>
      <c r="F57" s="169"/>
      <c r="G57" s="167"/>
      <c r="H57" s="167"/>
      <c r="I57" s="167"/>
      <c r="L57" s="79"/>
      <c r="M57" s="80"/>
    </row>
    <row r="58" spans="1:13" customFormat="1" ht="22.5" x14ac:dyDescent="0.25">
      <c r="A58" s="168">
        <v>44</v>
      </c>
      <c r="B58" s="169" t="s">
        <v>267</v>
      </c>
      <c r="C58" s="170" t="s">
        <v>172</v>
      </c>
      <c r="D58" s="174">
        <v>-90.45</v>
      </c>
      <c r="E58" s="172" t="s">
        <v>266</v>
      </c>
      <c r="F58" s="169"/>
      <c r="G58" s="167"/>
      <c r="H58" s="167"/>
      <c r="I58" s="167"/>
      <c r="L58" s="79"/>
      <c r="M58" s="80"/>
    </row>
    <row r="59" spans="1:13" customFormat="1" ht="45" x14ac:dyDescent="0.25">
      <c r="A59" s="168">
        <v>45</v>
      </c>
      <c r="B59" s="169" t="s">
        <v>271</v>
      </c>
      <c r="C59" s="170" t="s">
        <v>356</v>
      </c>
      <c r="D59" s="171">
        <v>603</v>
      </c>
      <c r="E59" s="172" t="s">
        <v>270</v>
      </c>
      <c r="F59" s="169"/>
      <c r="G59" s="167"/>
      <c r="H59" s="167"/>
      <c r="I59" s="167"/>
      <c r="L59" s="79"/>
      <c r="M59" s="80"/>
    </row>
    <row r="60" spans="1:13" customFormat="1" ht="22.5" x14ac:dyDescent="0.25">
      <c r="A60" s="168">
        <v>46</v>
      </c>
      <c r="B60" s="169" t="s">
        <v>267</v>
      </c>
      <c r="C60" s="170" t="s">
        <v>172</v>
      </c>
      <c r="D60" s="174">
        <v>-30.15</v>
      </c>
      <c r="E60" s="172" t="s">
        <v>266</v>
      </c>
      <c r="F60" s="169"/>
      <c r="G60" s="167"/>
      <c r="H60" s="167"/>
      <c r="I60" s="167"/>
      <c r="L60" s="79"/>
      <c r="M60" s="80"/>
    </row>
    <row r="61" spans="1:13" customFormat="1" ht="33.75" x14ac:dyDescent="0.25">
      <c r="A61" s="168">
        <v>47</v>
      </c>
      <c r="B61" s="169" t="s">
        <v>275</v>
      </c>
      <c r="C61" s="170" t="s">
        <v>356</v>
      </c>
      <c r="D61" s="171">
        <v>603</v>
      </c>
      <c r="E61" s="172" t="s">
        <v>274</v>
      </c>
      <c r="F61" s="169"/>
      <c r="G61" s="167"/>
      <c r="H61" s="167"/>
      <c r="I61" s="167"/>
      <c r="L61" s="79"/>
      <c r="M61" s="80"/>
    </row>
    <row r="62" spans="1:13" customFormat="1" ht="15" x14ac:dyDescent="0.25">
      <c r="A62" s="168">
        <v>48</v>
      </c>
      <c r="B62" s="169" t="s">
        <v>278</v>
      </c>
      <c r="C62" s="170" t="s">
        <v>279</v>
      </c>
      <c r="D62" s="173">
        <v>-62.4</v>
      </c>
      <c r="E62" s="172" t="s">
        <v>277</v>
      </c>
      <c r="F62" s="169"/>
      <c r="G62" s="167"/>
      <c r="H62" s="167"/>
      <c r="I62" s="167"/>
      <c r="L62" s="79"/>
      <c r="M62" s="80"/>
    </row>
    <row r="63" spans="1:13" customFormat="1" ht="22.5" x14ac:dyDescent="0.25">
      <c r="A63" s="168">
        <v>49</v>
      </c>
      <c r="B63" s="169" t="s">
        <v>282</v>
      </c>
      <c r="C63" s="170" t="s">
        <v>279</v>
      </c>
      <c r="D63" s="173">
        <v>62.4</v>
      </c>
      <c r="E63" s="172" t="s">
        <v>281</v>
      </c>
      <c r="F63" s="169"/>
      <c r="G63" s="167"/>
      <c r="H63" s="167"/>
      <c r="I63" s="167"/>
      <c r="L63" s="79"/>
      <c r="M63" s="80"/>
    </row>
    <row r="64" spans="1:13" customFormat="1" ht="15" x14ac:dyDescent="0.25">
      <c r="A64" s="250" t="s">
        <v>283</v>
      </c>
      <c r="B64" s="251"/>
      <c r="C64" s="251"/>
      <c r="D64" s="251"/>
      <c r="E64" s="251"/>
      <c r="F64" s="252"/>
      <c r="G64" s="167"/>
      <c r="H64" s="167"/>
      <c r="I64" s="167"/>
      <c r="L64" s="79"/>
      <c r="M64" s="80" t="s">
        <v>283</v>
      </c>
    </row>
    <row r="65" spans="1:13" customFormat="1" ht="56.25" x14ac:dyDescent="0.25">
      <c r="A65" s="168">
        <v>50</v>
      </c>
      <c r="B65" s="169" t="s">
        <v>286</v>
      </c>
      <c r="C65" s="170" t="s">
        <v>357</v>
      </c>
      <c r="D65" s="171">
        <v>20</v>
      </c>
      <c r="E65" s="172" t="s">
        <v>285</v>
      </c>
      <c r="F65" s="169"/>
      <c r="G65" s="167"/>
      <c r="H65" s="167"/>
      <c r="I65" s="167"/>
      <c r="L65" s="79"/>
      <c r="M65" s="80"/>
    </row>
    <row r="66" spans="1:13" customFormat="1" ht="45" x14ac:dyDescent="0.25">
      <c r="A66" s="168">
        <v>51</v>
      </c>
      <c r="B66" s="169" t="s">
        <v>291</v>
      </c>
      <c r="C66" s="170" t="s">
        <v>358</v>
      </c>
      <c r="D66" s="171">
        <v>20</v>
      </c>
      <c r="E66" s="172" t="s">
        <v>290</v>
      </c>
      <c r="F66" s="169"/>
      <c r="G66" s="167"/>
      <c r="H66" s="167"/>
      <c r="I66" s="167"/>
      <c r="L66" s="79"/>
      <c r="M66" s="80"/>
    </row>
    <row r="67" spans="1:13" customFormat="1" ht="22.5" x14ac:dyDescent="0.25">
      <c r="A67" s="168">
        <v>52</v>
      </c>
      <c r="B67" s="169" t="s">
        <v>295</v>
      </c>
      <c r="C67" s="170" t="s">
        <v>246</v>
      </c>
      <c r="D67" s="171">
        <v>10</v>
      </c>
      <c r="E67" s="172" t="s">
        <v>294</v>
      </c>
      <c r="F67" s="169"/>
      <c r="G67" s="167"/>
      <c r="H67" s="167"/>
      <c r="I67" s="167"/>
      <c r="L67" s="79"/>
      <c r="M67" s="80"/>
    </row>
    <row r="68" spans="1:13" customFormat="1" ht="15" x14ac:dyDescent="0.25">
      <c r="A68" s="168">
        <v>54</v>
      </c>
      <c r="B68" s="169" t="s">
        <v>298</v>
      </c>
      <c r="C68" s="170" t="s">
        <v>246</v>
      </c>
      <c r="D68" s="171">
        <v>10</v>
      </c>
      <c r="E68" s="172" t="s">
        <v>297</v>
      </c>
      <c r="F68" s="169"/>
      <c r="G68" s="167"/>
      <c r="H68" s="167"/>
      <c r="I68" s="167"/>
      <c r="L68" s="79"/>
      <c r="M68" s="80"/>
    </row>
    <row r="69" spans="1:13" customFormat="1" ht="45" x14ac:dyDescent="0.25">
      <c r="A69" s="168">
        <v>55</v>
      </c>
      <c r="B69" s="169" t="s">
        <v>301</v>
      </c>
      <c r="C69" s="170" t="s">
        <v>132</v>
      </c>
      <c r="D69" s="171">
        <v>1</v>
      </c>
      <c r="E69" s="172" t="s">
        <v>300</v>
      </c>
      <c r="F69" s="169"/>
      <c r="G69" s="167"/>
      <c r="H69" s="167"/>
      <c r="I69" s="167"/>
      <c r="L69" s="79"/>
      <c r="M69" s="80"/>
    </row>
    <row r="70" spans="1:13" customFormat="1" ht="33.75" x14ac:dyDescent="0.25">
      <c r="A70" s="168">
        <v>56</v>
      </c>
      <c r="B70" s="169" t="s">
        <v>305</v>
      </c>
      <c r="C70" s="170" t="s">
        <v>132</v>
      </c>
      <c r="D70" s="171">
        <v>1</v>
      </c>
      <c r="E70" s="172" t="s">
        <v>304</v>
      </c>
      <c r="F70" s="169"/>
      <c r="G70" s="167"/>
      <c r="H70" s="167"/>
      <c r="I70" s="167"/>
      <c r="L70" s="79"/>
      <c r="M70" s="80"/>
    </row>
    <row r="73" spans="1:13" customFormat="1" ht="15" x14ac:dyDescent="0.25">
      <c r="B73" s="258"/>
      <c r="C73" s="258"/>
      <c r="D73" s="258"/>
      <c r="E73" s="258"/>
    </row>
    <row r="74" spans="1:13" customFormat="1" ht="11.25" customHeight="1" x14ac:dyDescent="0.25">
      <c r="A74" s="259" t="s">
        <v>359</v>
      </c>
      <c r="B74" s="259"/>
      <c r="C74" s="259"/>
      <c r="D74" s="259"/>
      <c r="E74" s="259"/>
      <c r="F74" s="259"/>
    </row>
    <row r="75" spans="1:13" customFormat="1" ht="11.25" customHeight="1" x14ac:dyDescent="0.25">
      <c r="A75" s="260" t="s">
        <v>38</v>
      </c>
      <c r="B75" s="260"/>
      <c r="C75" s="260"/>
      <c r="D75" s="260"/>
      <c r="E75" s="260"/>
      <c r="F75" s="260"/>
    </row>
    <row r="76" spans="1:13" customFormat="1" ht="11.25" customHeight="1" x14ac:dyDescent="0.25"/>
    <row r="77" spans="1:13" customFormat="1" ht="11.25" customHeight="1" x14ac:dyDescent="0.25">
      <c r="A77" s="259" t="s">
        <v>360</v>
      </c>
      <c r="B77" s="259"/>
      <c r="C77" s="259"/>
      <c r="D77" s="259"/>
      <c r="E77" s="259"/>
      <c r="F77" s="259"/>
    </row>
    <row r="78" spans="1:13" customFormat="1" ht="11.25" customHeight="1" x14ac:dyDescent="0.25">
      <c r="A78" s="260" t="s">
        <v>38</v>
      </c>
      <c r="B78" s="260"/>
      <c r="C78" s="260"/>
      <c r="D78" s="260"/>
      <c r="E78" s="260"/>
      <c r="F78" s="260"/>
    </row>
    <row r="79" spans="1:13" customFormat="1" ht="11.25" customHeight="1" x14ac:dyDescent="0.25"/>
    <row r="82" spans="1:11" customFormat="1" ht="15" x14ac:dyDescent="0.25">
      <c r="A82" s="64"/>
      <c r="B82" s="64"/>
      <c r="C82" s="64"/>
      <c r="D82" s="64"/>
      <c r="E82" s="64"/>
      <c r="F82" s="64"/>
      <c r="G82" s="64"/>
      <c r="H82" s="64"/>
      <c r="I82" s="64"/>
      <c r="J82" s="158"/>
      <c r="K82" s="159"/>
    </row>
  </sheetData>
  <mergeCells count="17">
    <mergeCell ref="B73:E73"/>
    <mergeCell ref="A74:F74"/>
    <mergeCell ref="A75:F75"/>
    <mergeCell ref="A77:F77"/>
    <mergeCell ref="A78:F78"/>
    <mergeCell ref="A64:F64"/>
    <mergeCell ref="A7:F7"/>
    <mergeCell ref="A8:F8"/>
    <mergeCell ref="A9:F9"/>
    <mergeCell ref="A13:F13"/>
    <mergeCell ref="A14:F14"/>
    <mergeCell ref="A21:F21"/>
    <mergeCell ref="A25:F25"/>
    <mergeCell ref="A28:F28"/>
    <mergeCell ref="A46:F46"/>
    <mergeCell ref="A53:F53"/>
    <mergeCell ref="A56:F5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M74"/>
  <sheetViews>
    <sheetView tabSelected="1" view="pageBreakPreview" zoomScaleNormal="100" zoomScaleSheetLayoutView="100" workbookViewId="0">
      <selection activeCell="J65" sqref="J65"/>
    </sheetView>
  </sheetViews>
  <sheetFormatPr defaultColWidth="9.140625" defaultRowHeight="11.25" x14ac:dyDescent="0.2"/>
  <cols>
    <col min="1" max="1" width="6.140625" style="162" customWidth="1"/>
    <col min="2" max="2" width="31" style="162" customWidth="1"/>
    <col min="3" max="3" width="11.28515625" style="162" customWidth="1"/>
    <col min="4" max="4" width="16.5703125" style="162" customWidth="1"/>
    <col min="5" max="5" width="18.140625" style="162" customWidth="1"/>
    <col min="6" max="6" width="18.28515625" style="162" customWidth="1"/>
    <col min="7" max="8" width="12.5703125" style="162" customWidth="1"/>
    <col min="9" max="11" width="9.140625" style="162"/>
    <col min="12" max="13" width="95" style="42" hidden="1" customWidth="1"/>
    <col min="14" max="16384" width="9.140625" style="162"/>
  </cols>
  <sheetData>
    <row r="2" spans="1:13" ht="84" customHeight="1" x14ac:dyDescent="0.2">
      <c r="A2" s="36"/>
      <c r="B2" s="184" t="s">
        <v>370</v>
      </c>
      <c r="C2" s="36"/>
      <c r="D2" s="36"/>
      <c r="E2" s="270" t="s">
        <v>371</v>
      </c>
      <c r="F2" s="270"/>
    </row>
    <row r="3" spans="1:13" x14ac:dyDescent="0.2">
      <c r="A3" s="36"/>
      <c r="B3" s="36"/>
      <c r="C3" s="36"/>
      <c r="D3" s="36"/>
      <c r="E3" s="36"/>
      <c r="F3" s="36"/>
    </row>
    <row r="4" spans="1:13" ht="11.25" customHeight="1" x14ac:dyDescent="0.2">
      <c r="A4" s="36"/>
      <c r="B4" s="36"/>
      <c r="C4" s="36"/>
      <c r="D4" s="36"/>
      <c r="E4" s="36"/>
      <c r="F4" s="36"/>
    </row>
    <row r="5" spans="1:13" ht="28.5" customHeight="1" x14ac:dyDescent="0.2">
      <c r="A5" s="36"/>
      <c r="B5" s="271" t="s">
        <v>381</v>
      </c>
      <c r="C5" s="272"/>
      <c r="D5" s="272"/>
      <c r="E5" s="272"/>
      <c r="F5" s="272"/>
    </row>
    <row r="6" spans="1:13" x14ac:dyDescent="0.2">
      <c r="A6" s="36"/>
      <c r="B6" s="36"/>
      <c r="C6" s="36"/>
      <c r="D6" s="36"/>
      <c r="E6" s="36"/>
      <c r="F6" s="36"/>
    </row>
    <row r="7" spans="1:13" x14ac:dyDescent="0.2">
      <c r="A7" s="36"/>
      <c r="B7" s="36"/>
      <c r="C7" s="36"/>
      <c r="D7" s="36"/>
      <c r="E7" s="36"/>
      <c r="F7" s="36"/>
    </row>
    <row r="8" spans="1:13" ht="11.25" customHeight="1" x14ac:dyDescent="0.2">
      <c r="A8" s="179" t="s">
        <v>13</v>
      </c>
      <c r="B8" s="179" t="s">
        <v>346</v>
      </c>
      <c r="C8" s="267" t="s">
        <v>372</v>
      </c>
      <c r="D8" s="268"/>
      <c r="E8" s="268"/>
      <c r="F8" s="268"/>
    </row>
    <row r="9" spans="1:13" ht="24.75" customHeight="1" x14ac:dyDescent="0.2">
      <c r="A9" s="179">
        <v>1</v>
      </c>
      <c r="B9" s="185" t="s">
        <v>373</v>
      </c>
      <c r="C9" s="261" t="s">
        <v>382</v>
      </c>
      <c r="D9" s="269"/>
      <c r="E9" s="269"/>
      <c r="F9" s="269"/>
    </row>
    <row r="10" spans="1:13" ht="90" customHeight="1" x14ac:dyDescent="0.2">
      <c r="A10" s="179">
        <v>2</v>
      </c>
      <c r="B10" s="21" t="s">
        <v>374</v>
      </c>
      <c r="C10" s="261" t="s">
        <v>383</v>
      </c>
      <c r="D10" s="264"/>
      <c r="E10" s="264"/>
      <c r="F10" s="264"/>
    </row>
    <row r="11" spans="1:13" ht="125.25" customHeight="1" x14ac:dyDescent="0.2">
      <c r="A11" s="179">
        <v>3</v>
      </c>
      <c r="B11" s="185" t="s">
        <v>375</v>
      </c>
      <c r="C11" s="261" t="s">
        <v>376</v>
      </c>
      <c r="D11" s="264"/>
      <c r="E11" s="264"/>
      <c r="F11" s="264"/>
    </row>
    <row r="12" spans="1:13" ht="15" customHeight="1" x14ac:dyDescent="0.2">
      <c r="A12" s="179">
        <v>4</v>
      </c>
      <c r="B12" s="185" t="s">
        <v>377</v>
      </c>
      <c r="C12" s="265"/>
      <c r="D12" s="266"/>
      <c r="E12" s="266"/>
      <c r="F12" s="266"/>
    </row>
    <row r="13" spans="1:13" ht="11.25" customHeight="1" x14ac:dyDescent="0.25">
      <c r="A13" s="179" t="s">
        <v>13</v>
      </c>
      <c r="B13" s="204" t="s">
        <v>346</v>
      </c>
      <c r="C13" s="262"/>
      <c r="D13" s="262"/>
      <c r="E13" s="179" t="s">
        <v>347</v>
      </c>
      <c r="F13" s="179" t="s">
        <v>348</v>
      </c>
    </row>
    <row r="14" spans="1:13" customFormat="1" ht="15" x14ac:dyDescent="0.25">
      <c r="A14" s="278" t="s">
        <v>92</v>
      </c>
      <c r="B14" s="278"/>
      <c r="C14" s="278"/>
      <c r="D14" s="278"/>
      <c r="E14" s="278"/>
      <c r="F14" s="278"/>
      <c r="G14" s="167"/>
      <c r="H14" s="167"/>
      <c r="I14" s="167"/>
      <c r="L14" s="79" t="s">
        <v>92</v>
      </c>
    </row>
    <row r="15" spans="1:13" customFormat="1" ht="15" x14ac:dyDescent="0.25">
      <c r="A15" s="277" t="s">
        <v>93</v>
      </c>
      <c r="B15" s="277"/>
      <c r="C15" s="277"/>
      <c r="D15" s="277"/>
      <c r="E15" s="277"/>
      <c r="F15" s="277"/>
      <c r="G15" s="167"/>
      <c r="H15" s="167"/>
      <c r="I15" s="167"/>
      <c r="L15" s="79"/>
      <c r="M15" s="80" t="s">
        <v>93</v>
      </c>
    </row>
    <row r="16" spans="1:13" customFormat="1" ht="22.5" customHeight="1" x14ac:dyDescent="0.25">
      <c r="A16" s="168">
        <v>1</v>
      </c>
      <c r="B16" s="263" t="s">
        <v>95</v>
      </c>
      <c r="C16" s="262"/>
      <c r="D16" s="262"/>
      <c r="E16" s="19" t="s">
        <v>172</v>
      </c>
      <c r="F16" s="168">
        <v>900</v>
      </c>
      <c r="G16" s="167"/>
      <c r="H16" s="167"/>
      <c r="I16" s="167"/>
      <c r="L16" s="79"/>
      <c r="M16" s="80"/>
    </row>
    <row r="17" spans="1:13" customFormat="1" ht="22.5" customHeight="1" x14ac:dyDescent="0.25">
      <c r="A17" s="168">
        <v>2</v>
      </c>
      <c r="B17" s="263" t="s">
        <v>112</v>
      </c>
      <c r="C17" s="262"/>
      <c r="D17" s="262"/>
      <c r="E17" s="19" t="s">
        <v>172</v>
      </c>
      <c r="F17" s="168">
        <v>900</v>
      </c>
      <c r="G17" s="167"/>
      <c r="H17" s="167"/>
      <c r="I17" s="167"/>
      <c r="L17" s="79"/>
      <c r="M17" s="80"/>
    </row>
    <row r="18" spans="1:13" customFormat="1" ht="24" customHeight="1" x14ac:dyDescent="0.25">
      <c r="A18" s="168">
        <v>3</v>
      </c>
      <c r="B18" s="263" t="s">
        <v>116</v>
      </c>
      <c r="C18" s="262"/>
      <c r="D18" s="262"/>
      <c r="E18" s="19" t="s">
        <v>172</v>
      </c>
      <c r="F18" s="168">
        <v>104</v>
      </c>
      <c r="G18" s="167"/>
      <c r="H18" s="167"/>
      <c r="I18" s="167"/>
      <c r="L18" s="79"/>
      <c r="M18" s="80"/>
    </row>
    <row r="19" spans="1:13" customFormat="1" ht="24" customHeight="1" x14ac:dyDescent="0.25">
      <c r="A19" s="168">
        <v>4</v>
      </c>
      <c r="B19" s="263" t="s">
        <v>121</v>
      </c>
      <c r="C19" s="262"/>
      <c r="D19" s="262"/>
      <c r="E19" s="19" t="s">
        <v>172</v>
      </c>
      <c r="F19" s="168">
        <v>104</v>
      </c>
      <c r="G19" s="167"/>
      <c r="H19" s="167"/>
      <c r="I19" s="167"/>
      <c r="L19" s="79"/>
      <c r="M19" s="80"/>
    </row>
    <row r="20" spans="1:13" customFormat="1" ht="34.5" customHeight="1" x14ac:dyDescent="0.25">
      <c r="A20" s="168">
        <v>5</v>
      </c>
      <c r="B20" s="261" t="s">
        <v>124</v>
      </c>
      <c r="C20" s="262"/>
      <c r="D20" s="262"/>
      <c r="E20" s="19" t="s">
        <v>172</v>
      </c>
      <c r="F20" s="168">
        <v>796</v>
      </c>
      <c r="G20" s="167"/>
      <c r="H20" s="167"/>
      <c r="I20" s="167"/>
      <c r="L20" s="79"/>
      <c r="M20" s="80"/>
    </row>
    <row r="21" spans="1:13" customFormat="1" ht="24" customHeight="1" x14ac:dyDescent="0.25">
      <c r="A21" s="168">
        <v>6</v>
      </c>
      <c r="B21" s="263" t="s">
        <v>131</v>
      </c>
      <c r="C21" s="262"/>
      <c r="D21" s="262"/>
      <c r="E21" s="19" t="s">
        <v>200</v>
      </c>
      <c r="F21" s="186">
        <v>1114.4000000000001</v>
      </c>
      <c r="G21" s="167"/>
      <c r="H21" s="167"/>
      <c r="I21" s="167"/>
      <c r="L21" s="79"/>
      <c r="M21" s="80"/>
    </row>
    <row r="22" spans="1:13" customFormat="1" ht="15" x14ac:dyDescent="0.25">
      <c r="A22" s="277" t="s">
        <v>134</v>
      </c>
      <c r="B22" s="277"/>
      <c r="C22" s="277"/>
      <c r="D22" s="277"/>
      <c r="E22" s="277"/>
      <c r="F22" s="277"/>
      <c r="G22" s="167"/>
      <c r="H22" s="167"/>
      <c r="I22" s="167"/>
      <c r="L22" s="79"/>
      <c r="M22" s="80" t="s">
        <v>134</v>
      </c>
    </row>
    <row r="23" spans="1:13" customFormat="1" ht="34.5" customHeight="1" x14ac:dyDescent="0.25">
      <c r="A23" s="168">
        <v>7</v>
      </c>
      <c r="B23" s="261" t="s">
        <v>137</v>
      </c>
      <c r="C23" s="262"/>
      <c r="D23" s="262"/>
      <c r="E23" s="19" t="s">
        <v>172</v>
      </c>
      <c r="F23" s="168">
        <v>913</v>
      </c>
      <c r="G23" s="167"/>
      <c r="H23" s="167"/>
      <c r="I23" s="167"/>
      <c r="L23" s="79"/>
      <c r="M23" s="80"/>
    </row>
    <row r="24" spans="1:13" customFormat="1" ht="34.5" customHeight="1" x14ac:dyDescent="0.25">
      <c r="A24" s="168">
        <v>8</v>
      </c>
      <c r="B24" s="263" t="s">
        <v>140</v>
      </c>
      <c r="C24" s="262"/>
      <c r="D24" s="262"/>
      <c r="E24" s="19" t="s">
        <v>172</v>
      </c>
      <c r="F24" s="168">
        <v>703</v>
      </c>
      <c r="G24" s="167"/>
      <c r="H24" s="167"/>
      <c r="I24" s="167"/>
      <c r="L24" s="79"/>
      <c r="M24" s="80"/>
    </row>
    <row r="25" spans="1:13" customFormat="1" ht="22.5" customHeight="1" x14ac:dyDescent="0.25">
      <c r="A25" s="168">
        <v>9</v>
      </c>
      <c r="B25" s="263" t="s">
        <v>131</v>
      </c>
      <c r="C25" s="262"/>
      <c r="D25" s="262"/>
      <c r="E25" s="19" t="s">
        <v>200</v>
      </c>
      <c r="F25" s="186">
        <v>1195.0999999999999</v>
      </c>
      <c r="G25" s="167"/>
      <c r="H25" s="167"/>
      <c r="I25" s="167"/>
      <c r="L25" s="79"/>
      <c r="M25" s="80"/>
    </row>
    <row r="26" spans="1:13" customFormat="1" ht="15" x14ac:dyDescent="0.25">
      <c r="A26" s="277" t="s">
        <v>145</v>
      </c>
      <c r="B26" s="277"/>
      <c r="C26" s="277"/>
      <c r="D26" s="277"/>
      <c r="E26" s="277"/>
      <c r="F26" s="277"/>
      <c r="G26" s="167"/>
      <c r="H26" s="167"/>
      <c r="I26" s="167"/>
      <c r="L26" s="79"/>
      <c r="M26" s="80" t="s">
        <v>145</v>
      </c>
    </row>
    <row r="27" spans="1:13" customFormat="1" ht="15" x14ac:dyDescent="0.25">
      <c r="A27" s="168">
        <v>10</v>
      </c>
      <c r="B27" s="261" t="s">
        <v>148</v>
      </c>
      <c r="C27" s="262"/>
      <c r="D27" s="262"/>
      <c r="E27" s="19" t="s">
        <v>172</v>
      </c>
      <c r="F27" s="187">
        <v>773.21</v>
      </c>
      <c r="G27" s="167"/>
      <c r="H27" s="167"/>
      <c r="I27" s="167"/>
      <c r="L27" s="79"/>
      <c r="M27" s="80"/>
    </row>
    <row r="28" spans="1:13" customFormat="1" ht="15" x14ac:dyDescent="0.25">
      <c r="A28" s="168">
        <v>11</v>
      </c>
      <c r="B28" s="261" t="s">
        <v>153</v>
      </c>
      <c r="C28" s="262"/>
      <c r="D28" s="262"/>
      <c r="E28" s="19" t="s">
        <v>356</v>
      </c>
      <c r="F28" s="187">
        <v>2577.38</v>
      </c>
      <c r="G28" s="167"/>
      <c r="H28" s="167"/>
      <c r="I28" s="167"/>
      <c r="L28" s="79"/>
      <c r="M28" s="80"/>
    </row>
    <row r="29" spans="1:13" customFormat="1" ht="15" x14ac:dyDescent="0.25">
      <c r="A29" s="278" t="s">
        <v>157</v>
      </c>
      <c r="B29" s="278"/>
      <c r="C29" s="278"/>
      <c r="D29" s="278"/>
      <c r="E29" s="278"/>
      <c r="F29" s="278"/>
      <c r="G29" s="167"/>
      <c r="H29" s="167"/>
      <c r="I29" s="167"/>
      <c r="L29" s="79" t="s">
        <v>157</v>
      </c>
      <c r="M29" s="80"/>
    </row>
    <row r="30" spans="1:13" customFormat="1" ht="24" customHeight="1" x14ac:dyDescent="0.25">
      <c r="A30" s="168">
        <v>12</v>
      </c>
      <c r="B30" s="263" t="s">
        <v>160</v>
      </c>
      <c r="C30" s="262"/>
      <c r="D30" s="262"/>
      <c r="E30" s="19" t="s">
        <v>172</v>
      </c>
      <c r="F30" s="186">
        <v>260.60000000000002</v>
      </c>
      <c r="G30" s="167"/>
      <c r="H30" s="167"/>
      <c r="I30" s="167"/>
      <c r="L30" s="79"/>
      <c r="M30" s="80"/>
    </row>
    <row r="31" spans="1:13" customFormat="1" ht="15" x14ac:dyDescent="0.25">
      <c r="A31" s="168">
        <v>13</v>
      </c>
      <c r="B31" s="261" t="s">
        <v>171</v>
      </c>
      <c r="C31" s="262"/>
      <c r="D31" s="262"/>
      <c r="E31" s="170" t="s">
        <v>172</v>
      </c>
      <c r="F31" s="188">
        <v>701.23500000000001</v>
      </c>
      <c r="G31" s="167"/>
      <c r="H31" s="167"/>
      <c r="I31" s="167"/>
      <c r="L31" s="79"/>
      <c r="M31" s="80"/>
    </row>
    <row r="32" spans="1:13" customFormat="1" ht="15" x14ac:dyDescent="0.25">
      <c r="A32" s="168">
        <v>14</v>
      </c>
      <c r="B32" s="261" t="s">
        <v>176</v>
      </c>
      <c r="C32" s="262"/>
      <c r="D32" s="262"/>
      <c r="E32" s="19" t="s">
        <v>172</v>
      </c>
      <c r="F32" s="187">
        <v>208.48</v>
      </c>
      <c r="G32" s="167"/>
      <c r="H32" s="167"/>
      <c r="I32" s="167"/>
      <c r="L32" s="79"/>
      <c r="M32" s="80"/>
    </row>
    <row r="33" spans="1:13" customFormat="1" ht="22.5" customHeight="1" x14ac:dyDescent="0.25">
      <c r="A33" s="168">
        <v>15</v>
      </c>
      <c r="B33" s="261" t="s">
        <v>180</v>
      </c>
      <c r="C33" s="262"/>
      <c r="D33" s="262"/>
      <c r="E33" s="170" t="s">
        <v>172</v>
      </c>
      <c r="F33" s="186">
        <v>195.5</v>
      </c>
      <c r="G33" s="167"/>
      <c r="H33" s="167"/>
      <c r="I33" s="167"/>
      <c r="L33" s="79"/>
      <c r="M33" s="80"/>
    </row>
    <row r="34" spans="1:13" customFormat="1" ht="21.75" customHeight="1" x14ac:dyDescent="0.25">
      <c r="A34" s="168">
        <v>16</v>
      </c>
      <c r="B34" s="263" t="s">
        <v>185</v>
      </c>
      <c r="C34" s="262"/>
      <c r="D34" s="262"/>
      <c r="E34" s="170" t="s">
        <v>172</v>
      </c>
      <c r="F34" s="186">
        <v>65.2</v>
      </c>
      <c r="G34" s="167"/>
      <c r="H34" s="167"/>
      <c r="I34" s="167"/>
      <c r="L34" s="79"/>
      <c r="M34" s="80"/>
    </row>
    <row r="35" spans="1:13" customFormat="1" ht="15" x14ac:dyDescent="0.25">
      <c r="A35" s="168">
        <v>17</v>
      </c>
      <c r="B35" s="261" t="s">
        <v>189</v>
      </c>
      <c r="C35" s="262"/>
      <c r="D35" s="262"/>
      <c r="E35" s="19" t="s">
        <v>200</v>
      </c>
      <c r="F35" s="187">
        <v>0.88</v>
      </c>
      <c r="G35" s="167"/>
      <c r="H35" s="167"/>
      <c r="I35" s="167"/>
      <c r="L35" s="79"/>
      <c r="M35" s="80"/>
    </row>
    <row r="36" spans="1:13" customFormat="1" ht="24" customHeight="1" x14ac:dyDescent="0.25">
      <c r="A36" s="168">
        <v>18</v>
      </c>
      <c r="B36" s="261" t="s">
        <v>194</v>
      </c>
      <c r="C36" s="262"/>
      <c r="D36" s="262"/>
      <c r="E36" s="19" t="s">
        <v>356</v>
      </c>
      <c r="F36" s="186">
        <v>1042.4000000000001</v>
      </c>
      <c r="G36" s="167"/>
      <c r="H36" s="167"/>
      <c r="I36" s="167"/>
      <c r="L36" s="79"/>
      <c r="M36" s="80"/>
    </row>
    <row r="37" spans="1:13" customFormat="1" ht="23.25" customHeight="1" x14ac:dyDescent="0.25">
      <c r="A37" s="168">
        <v>19</v>
      </c>
      <c r="B37" s="263" t="s">
        <v>203</v>
      </c>
      <c r="C37" s="262"/>
      <c r="D37" s="262"/>
      <c r="E37" s="19" t="s">
        <v>356</v>
      </c>
      <c r="F37" s="186">
        <v>1042.4000000000001</v>
      </c>
      <c r="G37" s="167"/>
      <c r="H37" s="167"/>
      <c r="I37" s="167"/>
      <c r="L37" s="79"/>
      <c r="M37" s="80"/>
    </row>
    <row r="38" spans="1:13" customFormat="1" ht="12.75" customHeight="1" x14ac:dyDescent="0.25">
      <c r="A38" s="168">
        <v>20</v>
      </c>
      <c r="B38" s="263" t="s">
        <v>209</v>
      </c>
      <c r="C38" s="262"/>
      <c r="D38" s="262"/>
      <c r="E38" s="170" t="s">
        <v>200</v>
      </c>
      <c r="F38" s="187">
        <v>124.88</v>
      </c>
      <c r="G38" s="167"/>
      <c r="H38" s="167"/>
      <c r="I38" s="167"/>
      <c r="L38" s="79"/>
      <c r="M38" s="80"/>
    </row>
    <row r="39" spans="1:13" customFormat="1" ht="15" x14ac:dyDescent="0.25">
      <c r="A39" s="168">
        <v>21</v>
      </c>
      <c r="B39" s="263" t="s">
        <v>189</v>
      </c>
      <c r="C39" s="262"/>
      <c r="D39" s="262"/>
      <c r="E39" s="170" t="s">
        <v>200</v>
      </c>
      <c r="F39" s="189">
        <v>0.87561599999999995</v>
      </c>
      <c r="G39" s="167"/>
      <c r="H39" s="167"/>
      <c r="I39" s="167"/>
      <c r="L39" s="79"/>
      <c r="M39" s="80"/>
    </row>
    <row r="40" spans="1:13" customFormat="1" ht="22.5" customHeight="1" x14ac:dyDescent="0.25">
      <c r="A40" s="168">
        <v>22</v>
      </c>
      <c r="B40" s="263" t="s">
        <v>215</v>
      </c>
      <c r="C40" s="262"/>
      <c r="D40" s="262"/>
      <c r="E40" s="19" t="s">
        <v>356</v>
      </c>
      <c r="F40" s="186">
        <v>1042.4000000000001</v>
      </c>
      <c r="G40" s="167"/>
      <c r="H40" s="167"/>
      <c r="I40" s="167"/>
      <c r="L40" s="79"/>
      <c r="M40" s="80"/>
    </row>
    <row r="41" spans="1:13" customFormat="1" ht="24.75" customHeight="1" x14ac:dyDescent="0.25">
      <c r="A41" s="168">
        <v>23</v>
      </c>
      <c r="B41" s="263" t="s">
        <v>221</v>
      </c>
      <c r="C41" s="262"/>
      <c r="D41" s="262"/>
      <c r="E41" s="19" t="s">
        <v>356</v>
      </c>
      <c r="F41" s="186">
        <v>1042.4000000000001</v>
      </c>
      <c r="G41" s="167"/>
      <c r="H41" s="167"/>
      <c r="I41" s="167"/>
      <c r="L41" s="79"/>
      <c r="M41" s="80"/>
    </row>
    <row r="42" spans="1:13" customFormat="1" ht="14.25" customHeight="1" x14ac:dyDescent="0.25">
      <c r="A42" s="168">
        <v>24</v>
      </c>
      <c r="B42" s="263" t="s">
        <v>224</v>
      </c>
      <c r="C42" s="262"/>
      <c r="D42" s="262"/>
      <c r="E42" s="170" t="s">
        <v>200</v>
      </c>
      <c r="F42" s="187">
        <v>125.92</v>
      </c>
      <c r="G42" s="167"/>
      <c r="H42" s="167"/>
      <c r="I42" s="167"/>
      <c r="L42" s="79"/>
      <c r="M42" s="80"/>
    </row>
    <row r="43" spans="1:13" customFormat="1" ht="15" x14ac:dyDescent="0.25">
      <c r="A43" s="278" t="s">
        <v>227</v>
      </c>
      <c r="B43" s="278"/>
      <c r="C43" s="278"/>
      <c r="D43" s="278"/>
      <c r="E43" s="278"/>
      <c r="F43" s="278"/>
      <c r="G43" s="167"/>
      <c r="H43" s="167"/>
      <c r="I43" s="167"/>
      <c r="L43" s="79" t="s">
        <v>227</v>
      </c>
      <c r="M43" s="80"/>
    </row>
    <row r="44" spans="1:13" customFormat="1" ht="15" x14ac:dyDescent="0.25">
      <c r="A44" s="168">
        <v>25</v>
      </c>
      <c r="B44" s="261" t="s">
        <v>230</v>
      </c>
      <c r="C44" s="262"/>
      <c r="D44" s="262"/>
      <c r="E44" s="19" t="s">
        <v>378</v>
      </c>
      <c r="F44" s="186">
        <v>62.4</v>
      </c>
      <c r="G44" s="167"/>
      <c r="H44" s="167"/>
      <c r="I44" s="167"/>
      <c r="L44" s="79"/>
      <c r="M44" s="80"/>
    </row>
    <row r="45" spans="1:13" customFormat="1" ht="15" x14ac:dyDescent="0.25">
      <c r="A45" s="168">
        <v>26</v>
      </c>
      <c r="B45" s="263" t="s">
        <v>235</v>
      </c>
      <c r="C45" s="262"/>
      <c r="D45" s="262"/>
      <c r="E45" s="170" t="s">
        <v>172</v>
      </c>
      <c r="F45" s="189">
        <v>3.1661760000000001</v>
      </c>
      <c r="G45" s="167"/>
      <c r="H45" s="167"/>
      <c r="I45" s="167"/>
      <c r="L45" s="79"/>
      <c r="M45" s="80"/>
    </row>
    <row r="46" spans="1:13" customFormat="1" ht="15" x14ac:dyDescent="0.25">
      <c r="A46" s="168">
        <v>27</v>
      </c>
      <c r="B46" s="261" t="s">
        <v>238</v>
      </c>
      <c r="C46" s="262"/>
      <c r="D46" s="262"/>
      <c r="E46" s="170" t="s">
        <v>172</v>
      </c>
      <c r="F46" s="189">
        <v>1.2355E-2</v>
      </c>
      <c r="G46" s="167"/>
      <c r="H46" s="167"/>
      <c r="I46" s="167"/>
      <c r="L46" s="79"/>
      <c r="M46" s="80"/>
    </row>
    <row r="47" spans="1:13" customFormat="1" ht="24" customHeight="1" x14ac:dyDescent="0.25">
      <c r="A47" s="168">
        <v>28</v>
      </c>
      <c r="B47" s="261" t="s">
        <v>245</v>
      </c>
      <c r="C47" s="262"/>
      <c r="D47" s="262"/>
      <c r="E47" s="19" t="s">
        <v>379</v>
      </c>
      <c r="F47" s="168">
        <v>63</v>
      </c>
      <c r="G47" s="167"/>
      <c r="H47" s="167"/>
      <c r="I47" s="167"/>
      <c r="L47" s="79"/>
      <c r="M47" s="80"/>
    </row>
    <row r="48" spans="1:13" customFormat="1" ht="15" x14ac:dyDescent="0.25">
      <c r="A48" s="278" t="s">
        <v>248</v>
      </c>
      <c r="B48" s="278"/>
      <c r="C48" s="278"/>
      <c r="D48" s="278"/>
      <c r="E48" s="278"/>
      <c r="F48" s="278"/>
      <c r="G48" s="167"/>
      <c r="H48" s="167"/>
      <c r="I48" s="167"/>
      <c r="L48" s="79" t="s">
        <v>248</v>
      </c>
      <c r="M48" s="80"/>
    </row>
    <row r="49" spans="1:13" customFormat="1" ht="15" x14ac:dyDescent="0.25">
      <c r="A49" s="168">
        <v>29</v>
      </c>
      <c r="B49" s="263" t="s">
        <v>230</v>
      </c>
      <c r="C49" s="262"/>
      <c r="D49" s="262"/>
      <c r="E49" s="19" t="s">
        <v>378</v>
      </c>
      <c r="F49" s="168">
        <v>335</v>
      </c>
      <c r="G49" s="167"/>
      <c r="H49" s="167"/>
      <c r="I49" s="167"/>
      <c r="L49" s="79"/>
      <c r="M49" s="80"/>
    </row>
    <row r="50" spans="1:13" customFormat="1" ht="24.75" customHeight="1" x14ac:dyDescent="0.25">
      <c r="A50" s="168">
        <v>30</v>
      </c>
      <c r="B50" s="261" t="s">
        <v>253</v>
      </c>
      <c r="C50" s="262"/>
      <c r="D50" s="262"/>
      <c r="E50" s="170" t="s">
        <v>246</v>
      </c>
      <c r="F50" s="168">
        <v>335</v>
      </c>
      <c r="G50" s="167"/>
      <c r="H50" s="167"/>
      <c r="I50" s="167"/>
      <c r="L50" s="79"/>
      <c r="M50" s="80"/>
    </row>
    <row r="51" spans="1:13" customFormat="1" ht="15" x14ac:dyDescent="0.25">
      <c r="A51" s="278" t="s">
        <v>255</v>
      </c>
      <c r="B51" s="278"/>
      <c r="C51" s="278"/>
      <c r="D51" s="278"/>
      <c r="E51" s="278"/>
      <c r="F51" s="278"/>
      <c r="G51" s="167"/>
      <c r="H51" s="167"/>
      <c r="I51" s="167"/>
      <c r="L51" s="79" t="s">
        <v>255</v>
      </c>
      <c r="M51" s="80"/>
    </row>
    <row r="52" spans="1:13" customFormat="1" ht="36.75" customHeight="1" x14ac:dyDescent="0.25">
      <c r="A52" s="168">
        <v>31</v>
      </c>
      <c r="B52" s="263" t="s">
        <v>258</v>
      </c>
      <c r="C52" s="262"/>
      <c r="D52" s="262"/>
      <c r="E52" s="170" t="s">
        <v>356</v>
      </c>
      <c r="F52" s="168">
        <v>603</v>
      </c>
      <c r="G52" s="167"/>
      <c r="H52" s="167"/>
      <c r="I52" s="167"/>
      <c r="L52" s="79"/>
      <c r="M52" s="80"/>
    </row>
    <row r="53" spans="1:13" customFormat="1" ht="22.5" customHeight="1" x14ac:dyDescent="0.25">
      <c r="A53" s="168">
        <v>32</v>
      </c>
      <c r="B53" s="263" t="s">
        <v>271</v>
      </c>
      <c r="C53" s="262"/>
      <c r="D53" s="262"/>
      <c r="E53" s="170" t="s">
        <v>356</v>
      </c>
      <c r="F53" s="168">
        <v>603</v>
      </c>
      <c r="G53" s="167"/>
      <c r="H53" s="167"/>
      <c r="I53" s="167"/>
      <c r="L53" s="79"/>
      <c r="M53" s="80"/>
    </row>
    <row r="54" spans="1:13" customFormat="1" ht="15" x14ac:dyDescent="0.25">
      <c r="A54" s="168">
        <v>33</v>
      </c>
      <c r="B54" s="261" t="s">
        <v>275</v>
      </c>
      <c r="C54" s="262"/>
      <c r="D54" s="262"/>
      <c r="E54" s="170" t="s">
        <v>356</v>
      </c>
      <c r="F54" s="168">
        <v>603</v>
      </c>
      <c r="G54" s="167"/>
      <c r="H54" s="167"/>
      <c r="I54" s="167"/>
      <c r="L54" s="79"/>
      <c r="M54" s="80"/>
    </row>
    <row r="55" spans="1:13" customFormat="1" ht="15" x14ac:dyDescent="0.25">
      <c r="A55" s="168">
        <v>34</v>
      </c>
      <c r="B55" s="261" t="s">
        <v>282</v>
      </c>
      <c r="C55" s="262"/>
      <c r="D55" s="262"/>
      <c r="E55" s="170" t="s">
        <v>279</v>
      </c>
      <c r="F55" s="186">
        <v>62.4</v>
      </c>
      <c r="G55" s="167"/>
      <c r="H55" s="167"/>
      <c r="I55" s="167"/>
      <c r="L55" s="79"/>
      <c r="M55" s="80"/>
    </row>
    <row r="56" spans="1:13" customFormat="1" ht="15" x14ac:dyDescent="0.25">
      <c r="A56" s="277" t="s">
        <v>283</v>
      </c>
      <c r="B56" s="277"/>
      <c r="C56" s="277"/>
      <c r="D56" s="277"/>
      <c r="E56" s="277"/>
      <c r="F56" s="277"/>
      <c r="G56" s="167"/>
      <c r="H56" s="167"/>
      <c r="I56" s="167"/>
      <c r="L56" s="79"/>
      <c r="M56" s="80" t="s">
        <v>283</v>
      </c>
    </row>
    <row r="57" spans="1:13" customFormat="1" ht="25.5" customHeight="1" x14ac:dyDescent="0.25">
      <c r="A57" s="168">
        <v>35</v>
      </c>
      <c r="B57" s="263" t="s">
        <v>286</v>
      </c>
      <c r="C57" s="262"/>
      <c r="D57" s="262"/>
      <c r="E57" s="170" t="s">
        <v>357</v>
      </c>
      <c r="F57" s="168">
        <v>20</v>
      </c>
      <c r="G57" s="167"/>
      <c r="H57" s="167"/>
      <c r="I57" s="167"/>
      <c r="L57" s="79"/>
      <c r="M57" s="80"/>
    </row>
    <row r="58" spans="1:13" customFormat="1" ht="22.5" x14ac:dyDescent="0.25">
      <c r="A58" s="168">
        <v>36</v>
      </c>
      <c r="B58" s="261" t="s">
        <v>291</v>
      </c>
      <c r="C58" s="262"/>
      <c r="D58" s="262"/>
      <c r="E58" s="170" t="s">
        <v>358</v>
      </c>
      <c r="F58" s="168">
        <v>20</v>
      </c>
      <c r="G58" s="167"/>
      <c r="H58" s="167"/>
      <c r="I58" s="167"/>
      <c r="L58" s="79"/>
      <c r="M58" s="80"/>
    </row>
    <row r="59" spans="1:13" customFormat="1" ht="15" x14ac:dyDescent="0.25">
      <c r="A59" s="168">
        <v>37</v>
      </c>
      <c r="B59" s="261" t="s">
        <v>295</v>
      </c>
      <c r="C59" s="262"/>
      <c r="D59" s="262"/>
      <c r="E59" s="19" t="s">
        <v>379</v>
      </c>
      <c r="F59" s="168">
        <v>10</v>
      </c>
      <c r="G59" s="167"/>
      <c r="H59" s="167"/>
      <c r="I59" s="167"/>
      <c r="L59" s="79"/>
      <c r="M59" s="80"/>
    </row>
    <row r="60" spans="1:13" customFormat="1" ht="15" x14ac:dyDescent="0.25">
      <c r="A60" s="168">
        <v>38</v>
      </c>
      <c r="B60" s="261" t="s">
        <v>298</v>
      </c>
      <c r="C60" s="262"/>
      <c r="D60" s="262"/>
      <c r="E60" s="19" t="s">
        <v>379</v>
      </c>
      <c r="F60" s="168">
        <v>10</v>
      </c>
      <c r="G60" s="167"/>
      <c r="H60" s="167"/>
      <c r="I60" s="167"/>
      <c r="L60" s="79"/>
      <c r="M60" s="80"/>
    </row>
    <row r="61" spans="1:13" customFormat="1" ht="23.25" customHeight="1" x14ac:dyDescent="0.25">
      <c r="A61" s="168">
        <v>39</v>
      </c>
      <c r="B61" s="263" t="s">
        <v>301</v>
      </c>
      <c r="C61" s="262"/>
      <c r="D61" s="262"/>
      <c r="E61" s="19" t="s">
        <v>200</v>
      </c>
      <c r="F61" s="168">
        <v>1</v>
      </c>
      <c r="G61" s="167"/>
      <c r="H61" s="167"/>
      <c r="I61" s="167"/>
      <c r="L61" s="79"/>
      <c r="M61" s="80"/>
    </row>
    <row r="62" spans="1:13" customFormat="1" ht="24" customHeight="1" x14ac:dyDescent="0.25">
      <c r="A62" s="168">
        <v>40</v>
      </c>
      <c r="B62" s="261" t="s">
        <v>305</v>
      </c>
      <c r="C62" s="262"/>
      <c r="D62" s="262"/>
      <c r="E62" s="19" t="s">
        <v>200</v>
      </c>
      <c r="F62" s="168">
        <v>1</v>
      </c>
      <c r="G62" s="167"/>
      <c r="H62" s="167"/>
      <c r="I62" s="167"/>
      <c r="L62" s="79"/>
      <c r="M62" s="80"/>
    </row>
    <row r="63" spans="1:13" ht="47.25" customHeight="1" x14ac:dyDescent="0.2">
      <c r="A63" s="180">
        <v>5</v>
      </c>
      <c r="B63" s="180" t="s">
        <v>361</v>
      </c>
      <c r="C63" s="261" t="s">
        <v>362</v>
      </c>
      <c r="D63" s="273"/>
      <c r="E63" s="273"/>
      <c r="F63" s="273"/>
    </row>
    <row r="64" spans="1:13" ht="24.75" customHeight="1" x14ac:dyDescent="0.2">
      <c r="A64" s="180">
        <v>6</v>
      </c>
      <c r="B64" s="180" t="s">
        <v>363</v>
      </c>
      <c r="C64" s="261" t="s">
        <v>364</v>
      </c>
      <c r="D64" s="274"/>
      <c r="E64" s="274"/>
      <c r="F64" s="274"/>
    </row>
    <row r="65" spans="1:11" customFormat="1" ht="147.75" customHeight="1" x14ac:dyDescent="0.25">
      <c r="A65" s="180">
        <v>7</v>
      </c>
      <c r="B65" s="179" t="s">
        <v>365</v>
      </c>
      <c r="C65" s="261" t="s">
        <v>366</v>
      </c>
      <c r="D65" s="274"/>
      <c r="E65" s="274"/>
      <c r="F65" s="274"/>
    </row>
    <row r="66" spans="1:11" customFormat="1" ht="11.25" customHeight="1" x14ac:dyDescent="0.25">
      <c r="A66" s="36"/>
      <c r="B66" s="36" t="s">
        <v>384</v>
      </c>
      <c r="C66" s="36"/>
      <c r="D66" s="36"/>
      <c r="E66" s="36"/>
      <c r="F66" s="36"/>
    </row>
    <row r="67" spans="1:11" customFormat="1" ht="11.25" customHeight="1" x14ac:dyDescent="0.25">
      <c r="A67" s="36"/>
      <c r="B67" s="181" t="s">
        <v>367</v>
      </c>
      <c r="C67" s="182"/>
      <c r="D67" s="182"/>
      <c r="E67" s="275" t="s">
        <v>368</v>
      </c>
      <c r="F67" s="276"/>
    </row>
    <row r="68" spans="1:11" customFormat="1" ht="11.25" customHeight="1" x14ac:dyDescent="0.25">
      <c r="A68" s="36"/>
      <c r="B68" s="183"/>
      <c r="C68" s="183"/>
      <c r="D68" s="183"/>
      <c r="E68" s="275" t="s">
        <v>369</v>
      </c>
      <c r="F68" s="276"/>
    </row>
    <row r="69" spans="1:11" customFormat="1" ht="11.25" customHeight="1" x14ac:dyDescent="0.25">
      <c r="A69" s="36"/>
      <c r="B69" s="36"/>
      <c r="C69" s="36"/>
      <c r="D69" s="36"/>
      <c r="E69" s="36"/>
      <c r="F69" s="36"/>
    </row>
    <row r="70" spans="1:11" customFormat="1" ht="11.25" customHeight="1" x14ac:dyDescent="0.25">
      <c r="A70" s="260"/>
      <c r="B70" s="260"/>
      <c r="C70" s="260"/>
      <c r="D70" s="260"/>
      <c r="E70" s="260"/>
      <c r="F70" s="260"/>
    </row>
    <row r="71" spans="1:11" customFormat="1" ht="11.25" customHeight="1" x14ac:dyDescent="0.25"/>
    <row r="74" spans="1:11" customFormat="1" ht="15" x14ac:dyDescent="0.25">
      <c r="A74" s="64"/>
      <c r="B74" s="64"/>
      <c r="C74" s="64"/>
      <c r="D74" s="64"/>
      <c r="E74" s="64"/>
      <c r="F74" s="64"/>
      <c r="G74" s="64"/>
      <c r="H74" s="64"/>
      <c r="I74" s="64"/>
      <c r="J74" s="158"/>
      <c r="K74" s="159"/>
    </row>
  </sheetData>
  <mergeCells count="63">
    <mergeCell ref="A14:F14"/>
    <mergeCell ref="A15:F15"/>
    <mergeCell ref="A22:F22"/>
    <mergeCell ref="B40:D40"/>
    <mergeCell ref="B39:D39"/>
    <mergeCell ref="B38:D38"/>
    <mergeCell ref="B16:D16"/>
    <mergeCell ref="B25:D25"/>
    <mergeCell ref="B37:D37"/>
    <mergeCell ref="B36:D36"/>
    <mergeCell ref="B35:D35"/>
    <mergeCell ref="B34:D34"/>
    <mergeCell ref="B33:D33"/>
    <mergeCell ref="B32:D32"/>
    <mergeCell ref="B31:D31"/>
    <mergeCell ref="B30:D30"/>
    <mergeCell ref="E2:F2"/>
    <mergeCell ref="B5:F5"/>
    <mergeCell ref="A70:F70"/>
    <mergeCell ref="C63:F63"/>
    <mergeCell ref="C64:F64"/>
    <mergeCell ref="C65:F65"/>
    <mergeCell ref="E67:F67"/>
    <mergeCell ref="E68:F68"/>
    <mergeCell ref="A26:F26"/>
    <mergeCell ref="A29:F29"/>
    <mergeCell ref="A43:F43"/>
    <mergeCell ref="A48:F48"/>
    <mergeCell ref="A51:F51"/>
    <mergeCell ref="A56:F56"/>
    <mergeCell ref="B53:D53"/>
    <mergeCell ref="B52:D52"/>
    <mergeCell ref="C11:F11"/>
    <mergeCell ref="C12:F12"/>
    <mergeCell ref="B13:D13"/>
    <mergeCell ref="C8:F8"/>
    <mergeCell ref="C9:F9"/>
    <mergeCell ref="C10:F10"/>
    <mergeCell ref="B62:D62"/>
    <mergeCell ref="B61:D61"/>
    <mergeCell ref="B60:D60"/>
    <mergeCell ref="B59:D59"/>
    <mergeCell ref="B58:D58"/>
    <mergeCell ref="B57:D57"/>
    <mergeCell ref="B55:D55"/>
    <mergeCell ref="B54:D54"/>
    <mergeCell ref="B44:D44"/>
    <mergeCell ref="B42:D42"/>
    <mergeCell ref="B41:D41"/>
    <mergeCell ref="B50:D50"/>
    <mergeCell ref="B49:D49"/>
    <mergeCell ref="B47:D47"/>
    <mergeCell ref="B46:D46"/>
    <mergeCell ref="B45:D45"/>
    <mergeCell ref="B28:D28"/>
    <mergeCell ref="B27:D27"/>
    <mergeCell ref="B17:D17"/>
    <mergeCell ref="B24:D24"/>
    <mergeCell ref="B23:D23"/>
    <mergeCell ref="B21:D21"/>
    <mergeCell ref="B20:D20"/>
    <mergeCell ref="B19:D19"/>
    <mergeCell ref="B18:D18"/>
  </mergeCells>
  <pageMargins left="0.59055118110236227" right="0.39370078740157483" top="0.39370078740157483" bottom="0.39370078740157483" header="0.31496062992125984" footer="0.31496062992125984"/>
  <pageSetup paperSize="9" scale="92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0" verticalDpi="0" r:id="rId1"/>
  <drawing r:id="rId2"/>
  <legacyDrawing r:id="rId3"/>
  <oleObjects>
    <mc:AlternateContent xmlns:mc="http://schemas.openxmlformats.org/markup-compatibility/2006">
      <mc:Choice Requires="x14">
        <oleObject progId="Package" dvAspect="DVASPECT_ICON" shapeId="4097" r:id="rId4">
          <objectPr defaultSize="0" r:id="rId5">
            <anchor moveWithCells="1" sizeWithCells="1">
              <from>
                <xdr:col>1</xdr:col>
                <xdr:colOff>257175</xdr:colOff>
                <xdr:row>4</xdr:row>
                <xdr:rowOff>19050</xdr:rowOff>
              </from>
              <to>
                <xdr:col>3</xdr:col>
                <xdr:colOff>9525</xdr:colOff>
                <xdr:row>7</xdr:row>
                <xdr:rowOff>95250</xdr:rowOff>
              </to>
            </anchor>
          </objectPr>
        </oleObject>
      </mc:Choice>
      <mc:Fallback>
        <oleObject progId="Package" dvAspect="DVASPECT_ICON" shapeId="4097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ССР</vt:lpstr>
      <vt:lpstr>ЛСР</vt:lpstr>
      <vt:lpstr>ВОР</vt:lpstr>
      <vt:lpstr>ТЗ</vt:lpstr>
      <vt:lpstr>ГРАНД</vt:lpstr>
      <vt:lpstr>ТЗ!Область_печати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2024-03-25T07:13:22Z</cp:lastPrinted>
  <dcterms:created xsi:type="dcterms:W3CDTF">2015-06-05T18:19:34Z</dcterms:created>
  <dcterms:modified xsi:type="dcterms:W3CDTF">2024-03-29T05:54:36Z</dcterms:modified>
</cp:coreProperties>
</file>