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4 Закупок\"/>
    </mc:Choice>
  </mc:AlternateContent>
  <xr:revisionPtr revIDLastSave="0" documentId="8_{774A9C4F-C237-4D13-AAD2-8B3D0A4097CF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КПП - Дефектная ведомость по см" sheetId="3" r:id="rId1"/>
    <sheet name="ТЗ" sheetId="5" r:id="rId2"/>
    <sheet name="Гранд" sheetId="4" r:id="rId3"/>
    <sheet name="КПП - ЛСР по Методике 2020 (БИМ" sheetId="2" r:id="rId4"/>
    <sheet name="Сводный сметный расчет - Сводны" sheetId="1" r:id="rId5"/>
  </sheets>
  <definedNames>
    <definedName name="_xlnm.Print_Titles" localSheetId="0">'КПП - Дефектная ведомость по см'!$12:$12</definedName>
    <definedName name="_xlnm.Print_Titles" localSheetId="3">'КПП - ЛСР по Методике 2020 (БИМ'!$39:$39</definedName>
    <definedName name="_xlnm.Print_Titles" localSheetId="4">'Сводный сметный расчет - Сводны'!$23:$23</definedName>
    <definedName name="_xlnm.Print_Titles" localSheetId="1">ТЗ!#REF!</definedName>
  </definedNames>
  <calcPr calcId="191029"/>
</workbook>
</file>

<file path=xl/calcChain.xml><?xml version="1.0" encoding="utf-8"?>
<calcChain xmlns="http://schemas.openxmlformats.org/spreadsheetml/2006/main">
  <c r="N479" i="2" l="1"/>
  <c r="N480" i="2" s="1"/>
  <c r="H25" i="1" l="1"/>
  <c r="D26" i="1" l="1"/>
  <c r="H26" i="1"/>
  <c r="H27" i="1" s="1"/>
  <c r="D27" i="1" l="1"/>
  <c r="D29" i="1" l="1"/>
  <c r="H29" i="1" s="1"/>
  <c r="D30" i="1" l="1"/>
  <c r="H30" i="1" l="1"/>
  <c r="H31" i="1" s="1"/>
  <c r="D31" i="1"/>
</calcChain>
</file>

<file path=xl/sharedStrings.xml><?xml version="1.0" encoding="utf-8"?>
<sst xmlns="http://schemas.openxmlformats.org/spreadsheetml/2006/main" count="1754" uniqueCount="472">
  <si>
    <t>Форма № 1</t>
  </si>
  <si>
    <t>Заказчик</t>
  </si>
  <si>
    <t>(наименование организации)</t>
  </si>
  <si>
    <t>"Утвержден" "___"______________________2023г</t>
  </si>
  <si>
    <t>В том числе возвратных сумм  тыс. руб.</t>
  </si>
  <si>
    <t>(ссылка на документ об утверждении)</t>
  </si>
  <si>
    <t>СВОДНЫЙ СМЕТНЫЙ РАСЧЕТ СТОИМОСТИ СТРОИТЕЛЬСТВА № ССРСС-</t>
  </si>
  <si>
    <t>(наименование стройки)</t>
  </si>
  <si>
    <t xml:space="preserve">Составлен(а) в базисном (текущем) уровне цен  </t>
  </si>
  <si>
    <t>№ п/п</t>
  </si>
  <si>
    <t>Номера сметных расчетов и смет</t>
  </si>
  <si>
    <t>Наименование глав, объектов, работ и затрат</t>
  </si>
  <si>
    <t>Сметная стоимость, тыс. руб.</t>
  </si>
  <si>
    <t>Общая сметная стоимость, тыс. руб.</t>
  </si>
  <si>
    <t>строитель-
ных работ</t>
  </si>
  <si>
    <t>монтажных работ</t>
  </si>
  <si>
    <t>оборудования</t>
  </si>
  <si>
    <t>прочих затрат</t>
  </si>
  <si>
    <t>Итого по Главам 1-9</t>
  </si>
  <si>
    <t>Налоги и обязательные платежи</t>
  </si>
  <si>
    <t>№ 303-ФЗ от 3.08.2018</t>
  </si>
  <si>
    <t>НДС - 20%</t>
  </si>
  <si>
    <t>Итого "Налоги и обязательные платежи"</t>
  </si>
  <si>
    <t>Итого по сводному расчету</t>
  </si>
  <si>
    <t xml:space="preserve">Руководитель проектной организации </t>
  </si>
  <si>
    <t>[подпись (инициалы, фамилия)]</t>
  </si>
  <si>
    <t>Главный инженер проекта</t>
  </si>
  <si>
    <t xml:space="preserve">Начальник </t>
  </si>
  <si>
    <t>[должность, подпись (инициалы, фамилия)]</t>
  </si>
  <si>
    <t>1</t>
  </si>
  <si>
    <t>2</t>
  </si>
  <si>
    <t>Глава 4. Объекты энергетического хозяйства</t>
  </si>
  <si>
    <t>Итого по Глава 4. Объекты энергетического хозяйства</t>
  </si>
  <si>
    <t>КПП</t>
  </si>
  <si>
    <t>02-01-01</t>
  </si>
  <si>
    <t>Сводный сметный расчет в сумме   4 200,00 тыс. руб.</t>
  </si>
  <si>
    <t>(Суворова Т.Н.)</t>
  </si>
  <si>
    <t/>
  </si>
  <si>
    <t>Проверил:</t>
  </si>
  <si>
    <t>(Сурнина Н.Б.)</t>
  </si>
  <si>
    <t>Составил:</t>
  </si>
  <si>
    <t xml:space="preserve">  ВСЕГО по смете</t>
  </si>
  <si>
    <t xml:space="preserve">     НДС 20%</t>
  </si>
  <si>
    <t xml:space="preserve">     Итого сметная прибыль (справочно)</t>
  </si>
  <si>
    <t xml:space="preserve">     Итого накладные расходы (справочно)</t>
  </si>
  <si>
    <t xml:space="preserve">     Итого ФОТ (справочно)</t>
  </si>
  <si>
    <t xml:space="preserve">          Транспортные расходы (перевозка), относимые на стоимость строительных работ</t>
  </si>
  <si>
    <t>(02), ТЕР, 1 кв 2024 (СМР), Письмо Минстроя России от 05.03.2024 №12389 -АЛ/09, прил.1</t>
  </si>
  <si>
    <t xml:space="preserve">                    сметная прибыль</t>
  </si>
  <si>
    <t xml:space="preserve">                    накладные расходы</t>
  </si>
  <si>
    <t xml:space="preserve">                    материалы</t>
  </si>
  <si>
    <t xml:space="preserve">                         в том числе оплата труда машинистов (ОТм)</t>
  </si>
  <si>
    <t xml:space="preserve">                    эксплуатация машин и механизмов</t>
  </si>
  <si>
    <t xml:space="preserve">                    оплата труда</t>
  </si>
  <si>
    <t xml:space="preserve">               в том числе:</t>
  </si>
  <si>
    <t xml:space="preserve">          Строительные работы</t>
  </si>
  <si>
    <t xml:space="preserve">     Строительные работы</t>
  </si>
  <si>
    <t xml:space="preserve">               Материалы</t>
  </si>
  <si>
    <t xml:space="preserve">                    в том числе оплата труда машинистов (Отм)</t>
  </si>
  <si>
    <t xml:space="preserve">               Эксплуатация машин</t>
  </si>
  <si>
    <t xml:space="preserve">               Оплата труда рабочих</t>
  </si>
  <si>
    <t xml:space="preserve">          в том числе:</t>
  </si>
  <si>
    <t xml:space="preserve">     Итого прямые затраты (справочно)</t>
  </si>
  <si>
    <t>Итоги по смете:</t>
  </si>
  <si>
    <t>Итого по разделу 5 ТХ</t>
  </si>
  <si>
    <t>Всего по позиции</t>
  </si>
  <si>
    <t>Цена=594,16/1,2</t>
  </si>
  <si>
    <t>(Деревянные конструкции)</t>
  </si>
  <si>
    <t>Журнал регистрации посетителей, 96 л., бумвинил, блок офсет, фольга, А4 (200×290 мм), BRAUBERG, 130151</t>
  </si>
  <si>
    <t>шт</t>
  </si>
  <si>
    <t>Цена поставщика</t>
  </si>
  <si>
    <t>69</t>
  </si>
  <si>
    <t>Цена=980,15/1,2</t>
  </si>
  <si>
    <t>Информационная табличка GRM прямоугольная «Аптечка первой помощи» д136 300x100 мм 218000115-136</t>
  </si>
  <si>
    <t>68</t>
  </si>
  <si>
    <t>Цена=2356,32/1,2</t>
  </si>
  <si>
    <t>Аптечка (настенный шкаф) первой помощи производственная ФЭСТ, до 30 человек, пластиковый шкаф, № 7.4, размер 30*26*11см</t>
  </si>
  <si>
    <t>67</t>
  </si>
  <si>
    <t>Цена=2898,96/1,2</t>
  </si>
  <si>
    <t>Шкафчик (Ключница) на 48 ключей BRAUBERG, 250×180×80 мм, с замком, + 48 брелоков, серый, 290338</t>
  </si>
  <si>
    <t>66</t>
  </si>
  <si>
    <t>Цена=11886/1,2</t>
  </si>
  <si>
    <t>Металлоискатель досмотровый SPHINX Сфинкс ВМ-611Х 000001
Шкафчик (Ключница) на 48 ключей BRAUBERG, 250×180×80 мм, с замком, + 48 брелоков, серый, 290338</t>
  </si>
  <si>
    <t>65</t>
  </si>
  <si>
    <t>Цена=4033,4/1,2</t>
  </si>
  <si>
    <t>Сушилка для рук электрическая Neoclima NHD-2.0</t>
  </si>
  <si>
    <t>64</t>
  </si>
  <si>
    <t>Цена=620,23/1,2</t>
  </si>
  <si>
    <t>Держатель для туалетной бумаги с крышкой цвет хром</t>
  </si>
  <si>
    <t>63</t>
  </si>
  <si>
    <t>Цена=954,13/1,2</t>
  </si>
  <si>
    <t>Ёршик для унитаза Gloss цвет тёмно-серый</t>
  </si>
  <si>
    <t>62</t>
  </si>
  <si>
    <t>Цена=9520/1,2</t>
  </si>
  <si>
    <t>Унитаз-компакт Sanita Master косой выпуск двойной слив</t>
  </si>
  <si>
    <t>61</t>
  </si>
  <si>
    <t>Цена=2066,3/1,2</t>
  </si>
  <si>
    <t>Дозатор для жидкого мыла Bath Plus подвесной 800 мл металл цвет хром</t>
  </si>
  <si>
    <t>60</t>
  </si>
  <si>
    <t>Цена=2148,3/1,2</t>
  </si>
  <si>
    <t>Зеркало декоративное Inspire Вега прямоугольник 50x70 см цвет белый</t>
  </si>
  <si>
    <t>59</t>
  </si>
  <si>
    <t>Цена=4993,6/1,2</t>
  </si>
  <si>
    <t>Раковина Sanita Самарская фарфор 57.5 см цвет белый с пьедесталом Sanita Самарский, напольный, 20x69 см, фарфор
Зеркало декоративное Inspire Вега прямоугольник 50x70 см цвет белый</t>
  </si>
  <si>
    <t>58</t>
  </si>
  <si>
    <t>Цена=2373/1,2</t>
  </si>
  <si>
    <t>Жалюзи Inspire 140х160 см алюминий цвет белый</t>
  </si>
  <si>
    <t>57</t>
  </si>
  <si>
    <t>Цена=2115,6/1,2</t>
  </si>
  <si>
    <t>Полка для обуви раздвижная Spaceo 53x47-79.5x29 см металл цвет хром</t>
  </si>
  <si>
    <t>56</t>
  </si>
  <si>
    <t>Цена=4559,8/1,2</t>
  </si>
  <si>
    <t>Столовый сервиз Ca Del Vetro Alta Marea 4231695 19 предметов 6 персон стекло</t>
  </si>
  <si>
    <t>55</t>
  </si>
  <si>
    <t>Цена=8892,8/1,2</t>
  </si>
  <si>
    <t>PERCo-Н6/4 пульт управления для турникетов</t>
  </si>
  <si>
    <t>54</t>
  </si>
  <si>
    <t>Цена=95266,45/1,2</t>
  </si>
  <si>
    <t>Турникет-трипод ZKTEco MTS1000 00-00013161</t>
  </si>
  <si>
    <t>53</t>
  </si>
  <si>
    <t>Цена=1543,2/1,2</t>
  </si>
  <si>
    <t>Электрочайник ECON ECO-1890KE белый</t>
  </si>
  <si>
    <t>52</t>
  </si>
  <si>
    <t>Цена=8118,6/1,2</t>
  </si>
  <si>
    <t>Микроволновая печь DEXP ES-70 белый</t>
  </si>
  <si>
    <t>51</t>
  </si>
  <si>
    <t>Цена=624,4/1,2</t>
  </si>
  <si>
    <t>Часы настенные Troykatime Эконом круглые пластик цвет черный бесшумные ø30.5 см</t>
  </si>
  <si>
    <t>50</t>
  </si>
  <si>
    <t>49</t>
  </si>
  <si>
    <t>Цена=2779,4/1,2</t>
  </si>
  <si>
    <t>для холодильника: Стол  «Лайк» аналог IKEA (550×550×440 мм), белый</t>
  </si>
  <si>
    <t>48</t>
  </si>
  <si>
    <t>Цена=16798,6/1,2</t>
  </si>
  <si>
    <t>Холодильник компактный DEXP RF-SD090RMA/W белый</t>
  </si>
  <si>
    <t>47</t>
  </si>
  <si>
    <t>Цена=12593,1/1,2</t>
  </si>
  <si>
    <t>Шкаф для одежды «Канц», 700×350×1830 мм, цвет дуб молочный (КОМПЛЕКТ)</t>
  </si>
  <si>
    <t>46</t>
  </si>
  <si>
    <t>Цена=3714,9/1,2</t>
  </si>
  <si>
    <t>Навесной шкаф Домино 50x63x30.5 см ЛДСП цвет антрацит</t>
  </si>
  <si>
    <t>45</t>
  </si>
  <si>
    <t>Цена=34438,3/1,2</t>
  </si>
  <si>
    <t>Диван мягкий двухместный «Хост» М-43, 1200×620×780 мм, без подлокотников, экокожа, синий</t>
  </si>
  <si>
    <t>44</t>
  </si>
  <si>
    <t>Цена=2653/1,2</t>
  </si>
  <si>
    <t>Стул STAFF «Iso Lite CF-008», ткань черная (С-11), 532562</t>
  </si>
  <si>
    <t>43</t>
  </si>
  <si>
    <t>Цена=7582,4/1,2</t>
  </si>
  <si>
    <t>Стол письменный «Бюджет», 1200×600×740 мм, дуб шамони светлый
Стул STAFF «Iso Lite CF-008», ткань черная (С-11), 532562</t>
  </si>
  <si>
    <t>42</t>
  </si>
  <si>
    <t>Раздел 5. ТХ</t>
  </si>
  <si>
    <t>Итого по разделу 4 Устройство ворот распашных</t>
  </si>
  <si>
    <t>Цена=245100/1,2</t>
  </si>
  <si>
    <t>Откатные электрические ворота длинна 4 м</t>
  </si>
  <si>
    <t>Текущие цены</t>
  </si>
  <si>
    <t>41</t>
  </si>
  <si>
    <t>СП Бетонные и железобетонные сборные конструкции и работы в строительстве</t>
  </si>
  <si>
    <t>%</t>
  </si>
  <si>
    <t>Приказ № 774/пр от 11.12.2020 Прил. п.7</t>
  </si>
  <si>
    <t>НР Бетонные и железобетонные сборные конструкции и работы в строительстве</t>
  </si>
  <si>
    <t>Приказ № 812/пр от 21.12.2020 Прил. п.7</t>
  </si>
  <si>
    <t>ФОТ</t>
  </si>
  <si>
    <t>Итого по расценке</t>
  </si>
  <si>
    <t>ЗТм</t>
  </si>
  <si>
    <t>чел.-ч</t>
  </si>
  <si>
    <t>ЗТ</t>
  </si>
  <si>
    <t>М</t>
  </si>
  <si>
    <t>4</t>
  </si>
  <si>
    <t>в т.ч. ОТм</t>
  </si>
  <si>
    <t>3</t>
  </si>
  <si>
    <t>ЭМ</t>
  </si>
  <si>
    <t>ОТ</t>
  </si>
  <si>
    <t>Объем=1 / 100</t>
  </si>
  <si>
    <t>Устройство ворот распашных с установкой столбов: металлических</t>
  </si>
  <si>
    <t>100 шт.</t>
  </si>
  <si>
    <t>ТЕР07-01-055-01</t>
  </si>
  <si>
    <t>40</t>
  </si>
  <si>
    <t>Раздел 4. Устройство ворот распашных</t>
  </si>
  <si>
    <t>Итого по разделу 3 Модуль</t>
  </si>
  <si>
    <t>Цена=289600/1,2</t>
  </si>
  <si>
    <t>(Теплоизоляционные работы)</t>
  </si>
  <si>
    <t>Монтаж быстровозводимого объекта</t>
  </si>
  <si>
    <t>ед.</t>
  </si>
  <si>
    <t>39</t>
  </si>
  <si>
    <t>Цена=2653550/1,2</t>
  </si>
  <si>
    <t>Приобретение быстровозводимого блочно модульного помещения (КПП)</t>
  </si>
  <si>
    <t>компл.</t>
  </si>
  <si>
    <t>38</t>
  </si>
  <si>
    <t>Раздел 3. Модуль</t>
  </si>
  <si>
    <t>Итого по разделу 2 Шамбо</t>
  </si>
  <si>
    <t>Объем=((54-35,15)*1,75) * 0,5</t>
  </si>
  <si>
    <t>Перевозка грузов автомобилями-самосвалами грузоподъемностью 10 т, работающих вне карьера, на расстояние: до 25 км I класс груза</t>
  </si>
  <si>
    <t>1 т груза</t>
  </si>
  <si>
    <t>ТССЦпг03-21-01-025</t>
  </si>
  <si>
    <t>37</t>
  </si>
  <si>
    <t>СП Земляные работы, выполняемые ручным способом</t>
  </si>
  <si>
    <t>Приказ № 774/пр от 11.12.2020 Прил. п.1.2</t>
  </si>
  <si>
    <t>НР Земляные работы, выполняемые ручным способом</t>
  </si>
  <si>
    <t>Приказ № 812/пр от 21.12.2020 Прил. п.1.2</t>
  </si>
  <si>
    <t>Объем=(54-35,15) / 100 * 0,5</t>
  </si>
  <si>
    <t>Погрузка вручную неуплотненного грунта из штабелей и отвалов в транспортные средства, группа грунтов: 2</t>
  </si>
  <si>
    <t>100 м3</t>
  </si>
  <si>
    <t>ТЕР01-02-060-02</t>
  </si>
  <si>
    <t>36</t>
  </si>
  <si>
    <t>СП Земляные работы, выполняемые механизированным способом</t>
  </si>
  <si>
    <t>Приказ № 774/пр от 11.12.2020 Прил. п.1.1</t>
  </si>
  <si>
    <t>НР Земляные работы, выполняемые механизированным способом</t>
  </si>
  <si>
    <t>Приказ № 812/пр от 21.12.2020 Прил. п.1.1</t>
  </si>
  <si>
    <t>Объем=(54-18,85) / 1000 * 0,5</t>
  </si>
  <si>
    <t>Засыпка траншей и котлованов с перемещением грунта до 5 м бульдозерами мощностью: 132 кВт (180 л.с.), группа грунтов 1</t>
  </si>
  <si>
    <t>1000 м3 грунта</t>
  </si>
  <si>
    <t>ТЕР01-01-035-01</t>
  </si>
  <si>
    <t>35</t>
  </si>
  <si>
    <t>СП Конструкции из кирпича и блоков</t>
  </si>
  <si>
    <t>Приказ № 774/пр от 11.12.2020 Прил. п.8</t>
  </si>
  <si>
    <t>НР Конструкции из кирпича и блоков</t>
  </si>
  <si>
    <t>Приказ № 812/пр от 21.12.2020 Прил. п.8</t>
  </si>
  <si>
    <t>Объем=(37,69*2) / 100 * 0,5</t>
  </si>
  <si>
    <t>Гидроизоляция боковая обмазочная битумная в 2 слоя по выровненной поверхности бутовой кладки, кирпичу, бетону</t>
  </si>
  <si>
    <t>100 м2 изолируемой поверхности</t>
  </si>
  <si>
    <t>ТЕР08-01-003-07</t>
  </si>
  <si>
    <t>34</t>
  </si>
  <si>
    <t>Объем=2 * 0,5</t>
  </si>
  <si>
    <t>(Наружные сети водопровода, канализации, теплоснабжения, газопровода)</t>
  </si>
  <si>
    <t>Люки чугунные: легкие</t>
  </si>
  <si>
    <t>шт.</t>
  </si>
  <si>
    <t>ТССЦ-101-2535</t>
  </si>
  <si>
    <t>33</t>
  </si>
  <si>
    <t>Объем=(1*2) * 0,5</t>
  </si>
  <si>
    <t>(Материалы для строительных работ)</t>
  </si>
  <si>
    <t>Плита перекрытия: 1ПП20-1 /бетон В15 (М200), объем 0,55 м3, расход ар-ры 49,65 кг/ (серия 3.900.1-14)</t>
  </si>
  <si>
    <t>ТССЦ-403-8237</t>
  </si>
  <si>
    <t>32</t>
  </si>
  <si>
    <t>Плита днища: ПН20 /бетон В15 (М200), объем 0,59 м3, расход ар-ры 79,44 кг / (серия 3.900.1-14)</t>
  </si>
  <si>
    <t>ТССЦ-403-8243</t>
  </si>
  <si>
    <t>31</t>
  </si>
  <si>
    <t>Объем=(-0,9802) * 0,5</t>
  </si>
  <si>
    <t>Кольца для колодцев сборные железобетонные диаметром: 700 мм</t>
  </si>
  <si>
    <t>м</t>
  </si>
  <si>
    <t>ТССЦ-403-0118</t>
  </si>
  <si>
    <t>30</t>
  </si>
  <si>
    <t>Объем=(-0,66755) * 0,5</t>
  </si>
  <si>
    <t>Плиты железобетонные: покрытий, перекрытий и днищ</t>
  </si>
  <si>
    <t>м3</t>
  </si>
  <si>
    <t>ТССЦ-403-3120</t>
  </si>
  <si>
    <t>29</t>
  </si>
  <si>
    <t>Объем=(-1,6224) * 0,5</t>
  </si>
  <si>
    <t>Кольца для колодцев сборные железобетонные диаметром: 1500 мм</t>
  </si>
  <si>
    <t>ТССЦ-403-0120</t>
  </si>
  <si>
    <t>28</t>
  </si>
  <si>
    <t>СП Наружные сети водопровода, канализации, теплоснабжения, газопровода</t>
  </si>
  <si>
    <t>Приказ № 774/пр от 11.12.2020 Прил. п.18</t>
  </si>
  <si>
    <t>НР Наружные сети водопровода, канализации, теплоснабжения, газопровода</t>
  </si>
  <si>
    <t>Приказ № 812/пр от 21.12.2020 Прил. п.18</t>
  </si>
  <si>
    <t>Объем=(0,59*2+0,55*2+0,55*2) / 10 * 0,5</t>
  </si>
  <si>
    <t>Устройство круглых колодцев из сборного железобетона в грунтах: сухих</t>
  </si>
  <si>
    <t>10 м3 железобетонных и бетонных конструкций колодца</t>
  </si>
  <si>
    <t>ТЕР22-04-001-01</t>
  </si>
  <si>
    <t>27</t>
  </si>
  <si>
    <t>Объем=(3*3*3*2) / 1000 * 0,5</t>
  </si>
  <si>
    <t>Разработка грунта в котлованах экскаватором с ковшом вместимостью 0,5 м3, группа грунтов: 2</t>
  </si>
  <si>
    <t>ТЕР01-01-021-14</t>
  </si>
  <si>
    <t>26</t>
  </si>
  <si>
    <t>земляные работы и устройство колодцев</t>
  </si>
  <si>
    <t>Объем=((16,8-(14*0,3*0,6))) / 1000 * 0,5</t>
  </si>
  <si>
    <t>25</t>
  </si>
  <si>
    <t>Объем=(1,26*1,15) * 0,5</t>
  </si>
  <si>
    <t>Песок природный для строительных: работ средний</t>
  </si>
  <si>
    <t>ТССЦ-408-0122</t>
  </si>
  <si>
    <t>24</t>
  </si>
  <si>
    <t>Объем=(14*0,6*0,15) / 100 * 0,5</t>
  </si>
  <si>
    <t>Засыпка вручную траншей, пазух котлованов и ям, группа грунтов: /*устройство песчаной засыпки 150мм</t>
  </si>
  <si>
    <t>100 м3 грунта</t>
  </si>
  <si>
    <t>ТЕР01-02-061-01</t>
  </si>
  <si>
    <t>23</t>
  </si>
  <si>
    <t>Объем=(14/1000) * 0,5</t>
  </si>
  <si>
    <t>Укладка трубопроводов из полиэтиленовых труб диаметром: 160 мм</t>
  </si>
  <si>
    <t>1 км трубопровода</t>
  </si>
  <si>
    <t>ТЕР22-01-021-05</t>
  </si>
  <si>
    <t>22</t>
  </si>
  <si>
    <t>Объем=(14*0,6*0,15) / 10 * 0,5</t>
  </si>
  <si>
    <t>Устройство основания под трубопроводы: песчаного</t>
  </si>
  <si>
    <t>10 м3 основания</t>
  </si>
  <si>
    <t>ТЕР23-01-001-01</t>
  </si>
  <si>
    <t>21</t>
  </si>
  <si>
    <t>Объем=(14*2*0,6) / 1000 * 0,5</t>
  </si>
  <si>
    <t>Разработка грунта в траншеях экскаватором «обратная лопата» с ковшом вместимостью 1 (1-1,2) м3, группа грунтов: 1</t>
  </si>
  <si>
    <t>ТЕР01-01-009-01</t>
  </si>
  <si>
    <t>20</t>
  </si>
  <si>
    <t>Раздел 2. Шамбо</t>
  </si>
  <si>
    <t>Итого по разделу 1 Фундамент</t>
  </si>
  <si>
    <t>Цена=130/1,2</t>
  </si>
  <si>
    <t>Объем=9,6/0,074</t>
  </si>
  <si>
    <t>(Отделочные работы)</t>
  </si>
  <si>
    <t>БЕССЕР 9-ка (90х190х390)</t>
  </si>
  <si>
    <t>19</t>
  </si>
  <si>
    <t>Плиты облицовочные доломитовые толщиной 40 мм</t>
  </si>
  <si>
    <t>м2</t>
  </si>
  <si>
    <t>412-1857</t>
  </si>
  <si>
    <t>18</t>
  </si>
  <si>
    <t>СП Отделочные работы</t>
  </si>
  <si>
    <t>Приказ № 774/пр от 11.12.2020 Прил. п.15</t>
  </si>
  <si>
    <t>НР Отделочные работы</t>
  </si>
  <si>
    <t>Приказ № 812/пр от 21.12.2020 Прил. п.15</t>
  </si>
  <si>
    <t>Объем=9,6 / 100</t>
  </si>
  <si>
    <t>Облицовка цоколей, стилобатов, крышек доломитовыми плитами скобой 300 мм толщиной 40 мм: с расшивкой швов</t>
  </si>
  <si>
    <t>100 м2 поверхности облицовки</t>
  </si>
  <si>
    <t>ТЕР15-01-048-07</t>
  </si>
  <si>
    <t>17</t>
  </si>
  <si>
    <t>СП Полы</t>
  </si>
  <si>
    <t>Приказ № 774/пр от 11.12.2020 Прил. п.11</t>
  </si>
  <si>
    <t>НР Полы</t>
  </si>
  <si>
    <t>Приказ № 812/пр от 21.12.2020 Прил. п.11</t>
  </si>
  <si>
    <t>Объем=551 / 100</t>
  </si>
  <si>
    <t>Устройство пароизоляции из полиэтиленовой пленки в один слой насухо</t>
  </si>
  <si>
    <t>100 м2 поверхности</t>
  </si>
  <si>
    <t>ТЕР11-01-050-01</t>
  </si>
  <si>
    <t>16</t>
  </si>
  <si>
    <t>Цена=973/1,2</t>
  </si>
  <si>
    <t>Объем=36,3*1,1*0,1</t>
  </si>
  <si>
    <t>Экструдированный пенополистирол (XPS) ТЕХНОНИКОЛЬ CARBON ECO  100мм</t>
  </si>
  <si>
    <t>15</t>
  </si>
  <si>
    <t>Плиты из пенопласта полистирольного ПСБС-40</t>
  </si>
  <si>
    <t>ТССЦ-104-0103</t>
  </si>
  <si>
    <t>14</t>
  </si>
  <si>
    <t>СП Теплоизоляционные работы</t>
  </si>
  <si>
    <t>Приказ № 774/пр от 11.12.2020 Прил. п.20</t>
  </si>
  <si>
    <t>НР Теплоизоляционные работы</t>
  </si>
  <si>
    <t>Приказ № 812/пр от 21.12.2020 Прил. п.20</t>
  </si>
  <si>
    <t>Объем=36,3*0,1</t>
  </si>
  <si>
    <t>Изоляция изделиями из пенопласта на битуме холодных поверхностей: покрытий и перекрытий снизу</t>
  </si>
  <si>
    <t>1 м3 изоляции</t>
  </si>
  <si>
    <t>ТЕР26-01-041-03</t>
  </si>
  <si>
    <t>13</t>
  </si>
  <si>
    <t>(Автомобильные дороги)</t>
  </si>
  <si>
    <t>Бетон тяжелый, класс: В25 (М350)</t>
  </si>
  <si>
    <t>ТССЦ-401-0009</t>
  </si>
  <si>
    <t>12</t>
  </si>
  <si>
    <t>Объем=(36,3*3,1)/1000</t>
  </si>
  <si>
    <t>Сетка сварная из холоднотянутой проволоки 4-5 мм</t>
  </si>
  <si>
    <t>т</t>
  </si>
  <si>
    <t>ТССЦ-204-0097</t>
  </si>
  <si>
    <t>11</t>
  </si>
  <si>
    <t>Надбавки к ценам заготовок за сборку и сварку каркасов и сеток: плоских, диаметром 10 мм</t>
  </si>
  <si>
    <t>ТССЦ-204-0036</t>
  </si>
  <si>
    <t>10</t>
  </si>
  <si>
    <t>Объем=78,4/1000</t>
  </si>
  <si>
    <t>Горячекатанная арматурная сталь класса А500 С, диаметром: 10 мм</t>
  </si>
  <si>
    <t>ТССЦ-204-0110</t>
  </si>
  <si>
    <t>9</t>
  </si>
  <si>
    <t>Надбавки к ценам заготовок за сборку и сварку каркасов и сеток: плоских, диаметром 14 мм</t>
  </si>
  <si>
    <t>ТССЦ-204-0038</t>
  </si>
  <si>
    <t>8</t>
  </si>
  <si>
    <t>Объем=498,2/1000</t>
  </si>
  <si>
    <t>Горячекатанная арматурная сталь класса А500 С, диаметром: 14 мм</t>
  </si>
  <si>
    <t>ТССЦ-204-0111</t>
  </si>
  <si>
    <t>7</t>
  </si>
  <si>
    <t>Надбавки к ценам заготовок за сборку и сварку каркасов и сеток: плоских, диаметром 16-18 мм</t>
  </si>
  <si>
    <t>ТССЦ-204-0039</t>
  </si>
  <si>
    <t>6</t>
  </si>
  <si>
    <t>Объем=574,24/1000</t>
  </si>
  <si>
    <t>Горячекатанная арматурная сталь класса А500 С, диаметром: 16 мм</t>
  </si>
  <si>
    <t>ТССЦ-204-0108</t>
  </si>
  <si>
    <t>5</t>
  </si>
  <si>
    <t>СП Бетонные и железобетонные монолитные конструкции и работы в строительстве</t>
  </si>
  <si>
    <t>Приказ № 774/пр от 11.12.2020 Прил. п.6</t>
  </si>
  <si>
    <t>НР Бетонные и железобетонные монолитные конструкции и работы в строительстве</t>
  </si>
  <si>
    <t>Приказ № 812/пр от 21.12.2020 Прил. п.6</t>
  </si>
  <si>
    <t>Объем=10,9 / 100</t>
  </si>
  <si>
    <t>Устройство ленточных фундаментов: железобетонных при ширине по верху до 1000 мм</t>
  </si>
  <si>
    <t>100 м3 бетона, бутобетона и железобетона в деле</t>
  </si>
  <si>
    <t>ТЕР06-01-001-22</t>
  </si>
  <si>
    <t>Устройство основания под фундаменты: песчаного</t>
  </si>
  <si>
    <t>1 м3 основания</t>
  </si>
  <si>
    <t>ТЕР08-01-002-01</t>
  </si>
  <si>
    <t>Уплотнение грунта производить послойно (толщина слоя-20см) ПЗ=13 (ОЗП=13; ЭМ=13 к расх.; ЗПМ=13; МАТ=13 к расх.; ТЗ=13; ТЗМ=13)</t>
  </si>
  <si>
    <t>Уплотнение грунта пневматическими трамбовками, группа грунтов: 1-2</t>
  </si>
  <si>
    <t>100 м3 уплотненного грунта</t>
  </si>
  <si>
    <t>ТЕР01-02-005-01</t>
  </si>
  <si>
    <t>Объем=24,5 / 1000</t>
  </si>
  <si>
    <t>Раздел 1. Фундамент</t>
  </si>
  <si>
    <t>всего</t>
  </si>
  <si>
    <t>коэффициенты</t>
  </si>
  <si>
    <t>на единицу</t>
  </si>
  <si>
    <t>всего с учетом коэффициентов</t>
  </si>
  <si>
    <t>Сметная стоимость в текущем уровне цен, руб.</t>
  </si>
  <si>
    <t>Индексы</t>
  </si>
  <si>
    <t>Сметная стоимость в базисном уровне цен (в текущем уровне цен (гр. 8) для ресурсов, отсутствующих в СНБ), руб.</t>
  </si>
  <si>
    <t>Количество</t>
  </si>
  <si>
    <t>Единица измерения</t>
  </si>
  <si>
    <t>Наименование работ и затрат</t>
  </si>
  <si>
    <t>Обоснование</t>
  </si>
  <si>
    <t xml:space="preserve">  </t>
  </si>
  <si>
    <t xml:space="preserve">Расчетный измеритель конструктивного решения  </t>
  </si>
  <si>
    <t>тыс.руб.</t>
  </si>
  <si>
    <t>(0)</t>
  </si>
  <si>
    <t>чел.час.</t>
  </si>
  <si>
    <t>Нормативные затраты труда машинистов</t>
  </si>
  <si>
    <t>Нормативные затраты труда рабочих</t>
  </si>
  <si>
    <t>(3,51)</t>
  </si>
  <si>
    <t>Средства на оплату труда рабочих</t>
  </si>
  <si>
    <t>(414,58)</t>
  </si>
  <si>
    <t>строительных работ</t>
  </si>
  <si>
    <t>в том числе:</t>
  </si>
  <si>
    <t>(497,49)</t>
  </si>
  <si>
    <t xml:space="preserve">Сметная стоимость </t>
  </si>
  <si>
    <t>01.08.2022 (01.01.2000)</t>
  </si>
  <si>
    <t xml:space="preserve">Составлен(а) в текущем (базисном) уровне цен </t>
  </si>
  <si>
    <t>(проектная и (или) иная техническая документация)</t>
  </si>
  <si>
    <t>20830.11-КЖ,АР</t>
  </si>
  <si>
    <t>Основание</t>
  </si>
  <si>
    <t>методом</t>
  </si>
  <si>
    <t>базисно-индексным</t>
  </si>
  <si>
    <t xml:space="preserve">Составлен </t>
  </si>
  <si>
    <t xml:space="preserve"> (наименование конструктивного решения)</t>
  </si>
  <si>
    <t>ЛОКАЛЬНЫЙ СМЕТНЫЙ РАСЧЕТ (СМЕТА) № 02-01-01</t>
  </si>
  <si>
    <t>(наименование объекта капитального строительства)</t>
  </si>
  <si>
    <t>Разработка проектной документации для строительства стелы по объекту: военно-патриотический парк культуры и отдыха Республики Башкортостан "Патриот"</t>
  </si>
  <si>
    <t>ГРАНД-Смета, версия 2023.3</t>
  </si>
  <si>
    <t>Наименование программного продукта</t>
  </si>
  <si>
    <t>«Территориальные единичные расценки на строительные и специальные строительные работы. ТЕР 81-02-2001. Республика Башкортостан. Изменения в территориальные единичные расценки на строительные и специальные строительные работы»</t>
  </si>
  <si>
    <t xml:space="preserve">Наименование редакции сметных нормативов  </t>
  </si>
  <si>
    <t>"____" ________________ 2024 года</t>
  </si>
  <si>
    <t>УТВЕРЖДАЮ:</t>
  </si>
  <si>
    <t>СОГЛАСОВАНО:</t>
  </si>
  <si>
    <t>Утверждено приказом № 421 от 4 августа 2020 г. Минстроя РФ</t>
  </si>
  <si>
    <t>Приложение № 2</t>
  </si>
  <si>
    <t>Проверил:  ____________________________ Суворова Т.Н.</t>
  </si>
  <si>
    <t>Составил:  ____________________________ Сурнина Н.Б.</t>
  </si>
  <si>
    <t>м3 грунта</t>
  </si>
  <si>
    <t>м2 изолируемой поверхности</t>
  </si>
  <si>
    <t>м3 железобетонных и бетонных конструкций колодца</t>
  </si>
  <si>
    <t>м3 основания</t>
  </si>
  <si>
    <t>м2 поверхности облицовки</t>
  </si>
  <si>
    <t>м2 поверхности</t>
  </si>
  <si>
    <t>м3 бетона, бутобетона и железобетона в деле</t>
  </si>
  <si>
    <t>м3 уплотненного грунта</t>
  </si>
  <si>
    <t>Примечание</t>
  </si>
  <si>
    <t>Кол.</t>
  </si>
  <si>
    <t>Ед. изм.</t>
  </si>
  <si>
    <t>Наименование</t>
  </si>
  <si>
    <t>ВЕДОМОСТЬ ОБЪЕМОВ РАБОТ  № 02-01-01</t>
  </si>
  <si>
    <t>"____" ________________ 2024</t>
  </si>
  <si>
    <t>______________________</t>
  </si>
  <si>
    <t>УТВЕРЖДАЮ</t>
  </si>
  <si>
    <t xml:space="preserve">
</t>
  </si>
  <si>
    <t xml:space="preserve"> "УТВЕРЖДАЮ"
Генеральный директор
АНО ДО «Парк «Патриот» им. 
Героя РФ Серафимова М.В.» 
  _______________А.А. Старшинин
«___»___________________2024г.
М.П.</t>
  </si>
  <si>
    <t>Содержание</t>
  </si>
  <si>
    <t>Предмет договора</t>
  </si>
  <si>
    <t xml:space="preserve">Наименование, адрес, местоположение объектов работ:
                                                                                                        Юридический адрес:
</t>
  </si>
  <si>
    <t>Общие требования к работам</t>
  </si>
  <si>
    <t>1. Подрядчик обязан выполнить работу своими материалами, силами, инструментами и механизмами в соответствии с действующими нормами, правилами, инструкциями и государственными стандартами, действующими на территории РФ, а также настоящим техническим заданием.
2. Работы выполнить в полном объёме и сдать в установленные сроки на основании документа о приёмке.
3. Выполняемые работы должны проводиться в соответствии с Локальным сметным расчетом.
4. По завершению работ, мусор, образовавшийся в результате выполнения работ, оставшиеся материалы, оборудование и инструменты подрядной организации вывезти с территории объекта, где производились работы.</t>
  </si>
  <si>
    <t>Основные требования к работам</t>
  </si>
  <si>
    <t>КПП в пионерском лагере Орленок Стерлибашевского района РБ</t>
  </si>
  <si>
    <t>Земляные работы и устройство колодцев</t>
  </si>
  <si>
    <t>Требования к применяемым материалам</t>
  </si>
  <si>
    <t>1. Предусмотреть применение в конструкциях высококачественных, экологически чистых материалов и изделий, отделочные материалы должны иметь санитарные и пожарные сертификаты, повышенную износоустойчивость.
2. Соответствовать санитарно-эпидемиологическим и пожарным требованиям.</t>
  </si>
  <si>
    <t xml:space="preserve">Требования безопасности </t>
  </si>
  <si>
    <t>Обеспечить при выполнении работ соблюдение норм и правил техники безопасности и охраны труда.</t>
  </si>
  <si>
    <t>Требования к качеству, техническим характеристикам услуг, требования к их безопасности, требования к результатам услуг</t>
  </si>
  <si>
    <t>Работы выполняются с учетом: 
1. Постановления Правительства Российской Федерации от 23 февраля 1994 г. № 140 «О рекультивации земель, снятии, сохранении и рациональном использовании плодородного слоя почвы».
2. ГОСТ 51872-2002, СП 126.13330.2012, СП 47.13330.2012.
3. СНиП 12-01-2004 «Организация строительства» и СНиП 3.02.01-87 «СНиП 12-03-2001 г., ч. 1; 12-04-2002 г., ч. 2 «Безопасность труда в строительстве». Земляные сооружения, основания и фундаменты».
4. СП 42.13330.2016 «Градостроительство. Планировка и застройка городских и сельских поселений».
5. СП 118.13330.2012* Общественные здания и сооружения.
6. СП 59.13330.2020 Свод пробил Доступность зданий и сооружений для маломобильных групп населения.</t>
  </si>
  <si>
    <t xml:space="preserve">Составил:                                                                 
</t>
  </si>
  <si>
    <t>_______________Ю.А. Мошин</t>
  </si>
  <si>
    <t xml:space="preserve">                                                                               «___»_________________2024г.</t>
  </si>
  <si>
    <t>км</t>
  </si>
  <si>
    <t>ед</t>
  </si>
  <si>
    <t>по объекту: КПП в пионерском лагере Орленок Стерлибашевского района РБ</t>
  </si>
  <si>
    <t>Техническое задание 
КПП в пионерском лагере "Орленок" Стерлибашевского района РБ</t>
  </si>
  <si>
    <t>КПП в пионерском лагере "Орленок" Стерлибашевского района РБ</t>
  </si>
  <si>
    <t>деревня Лесной кардон, ул. Макашева 35. Стерлибашевский район  РБ пионерский лагерь "Орленок".
 Республика Башкортостан, г. Уфа, ул. Заки Валиди, д.2, помещ. 65-67 на цок.2 этаже литер А.</t>
  </si>
  <si>
    <t>срок исполнения 20.05.24г.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</si>
</sst>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"/>
    <numFmt numFmtId="165" formatCode="0.0000"/>
    <numFmt numFmtId="166" formatCode="0.000"/>
    <numFmt numFmtId="167" formatCode="0.0"/>
    <numFmt numFmtId="168" formatCode="0.00000"/>
    <numFmt numFmtId="169" formatCode="0.0000000"/>
    <numFmt numFmtId="170" formatCode="0.000000"/>
  </numFmts>
  <fonts count="18" x14ac:knownFonts="1">
    <font>
      <sz val="11"/>
      <color rgb="FF000000"/>
      <name val="Calibri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1"/>
      <color rgb="FF1F2326"/>
      <name val="Segoe UI"/>
      <family val="2"/>
      <charset val="204"/>
    </font>
    <font>
      <b/>
      <i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4">
    <xf numFmtId="0" fontId="0" fillId="0" borderId="0" xfId="0"/>
    <xf numFmtId="49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wrapText="1"/>
    </xf>
    <xf numFmtId="49" fontId="3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horizontal="left"/>
    </xf>
    <xf numFmtId="49" fontId="1" fillId="0" borderId="4" xfId="0" applyNumberFormat="1" applyFont="1" applyFill="1" applyBorder="1" applyAlignment="1" applyProtection="1">
      <alignment horizontal="center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49" fontId="1" fillId="0" borderId="4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left" vertical="top" wrapText="1"/>
    </xf>
    <xf numFmtId="49" fontId="8" fillId="0" borderId="4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3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4" fontId="0" fillId="0" borderId="0" xfId="0" applyNumberFormat="1"/>
    <xf numFmtId="49" fontId="11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4" fontId="12" fillId="0" borderId="4" xfId="0" applyNumberFormat="1" applyFont="1" applyFill="1" applyBorder="1" applyAlignment="1" applyProtection="1">
      <alignment horizontal="right" vertical="top" wrapText="1"/>
    </xf>
    <xf numFmtId="0" fontId="12" fillId="0" borderId="4" xfId="0" applyNumberFormat="1" applyFont="1" applyFill="1" applyBorder="1" applyAlignment="1" applyProtection="1">
      <alignment horizontal="right" vertical="top" wrapText="1"/>
    </xf>
    <xf numFmtId="4" fontId="12" fillId="0" borderId="4" xfId="0" applyNumberFormat="1" applyFont="1" applyFill="1" applyBorder="1" applyAlignment="1" applyProtection="1">
      <alignment horizontal="right" vertical="top"/>
    </xf>
    <xf numFmtId="0" fontId="12" fillId="0" borderId="4" xfId="0" applyNumberFormat="1" applyFont="1" applyFill="1" applyBorder="1" applyAlignment="1" applyProtection="1">
      <alignment horizontal="right" vertical="top"/>
    </xf>
    <xf numFmtId="164" fontId="12" fillId="0" borderId="4" xfId="0" applyNumberFormat="1" applyFont="1" applyFill="1" applyBorder="1" applyAlignment="1" applyProtection="1">
      <alignment horizontal="right" vertical="top" wrapText="1"/>
    </xf>
    <xf numFmtId="0" fontId="12" fillId="0" borderId="4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right" vertical="top"/>
    </xf>
    <xf numFmtId="0" fontId="1" fillId="0" borderId="2" xfId="0" applyNumberFormat="1" applyFont="1" applyFill="1" applyBorder="1" applyAlignment="1" applyProtection="1"/>
    <xf numFmtId="49" fontId="1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right" vertical="top"/>
    </xf>
    <xf numFmtId="2" fontId="8" fillId="0" borderId="0" xfId="0" applyNumberFormat="1" applyFont="1" applyFill="1" applyBorder="1" applyAlignment="1" applyProtection="1">
      <alignment horizontal="center" vertical="top"/>
    </xf>
    <xf numFmtId="4" fontId="8" fillId="0" borderId="0" xfId="0" applyNumberFormat="1" applyFont="1" applyFill="1" applyBorder="1" applyAlignment="1" applyProtection="1">
      <alignment horizontal="right" vertical="top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right" vertical="top" wrapText="1"/>
    </xf>
    <xf numFmtId="0" fontId="8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/>
    <xf numFmtId="4" fontId="8" fillId="0" borderId="12" xfId="0" applyNumberFormat="1" applyFont="1" applyFill="1" applyBorder="1" applyAlignment="1" applyProtection="1">
      <alignment horizontal="right" vertical="top"/>
    </xf>
    <xf numFmtId="0" fontId="8" fillId="0" borderId="0" xfId="0" applyNumberFormat="1" applyFont="1" applyFill="1" applyBorder="1" applyAlignment="1" applyProtection="1">
      <alignment horizontal="center" vertical="top"/>
    </xf>
    <xf numFmtId="49" fontId="8" fillId="0" borderId="0" xfId="0" applyNumberFormat="1" applyFont="1" applyFill="1" applyBorder="1" applyAlignment="1" applyProtection="1">
      <alignment horizontal="right" vertical="top" wrapText="1"/>
    </xf>
    <xf numFmtId="49" fontId="1" fillId="0" borderId="13" xfId="0" applyNumberFormat="1" applyFont="1" applyFill="1" applyBorder="1" applyAlignment="1" applyProtection="1"/>
    <xf numFmtId="4" fontId="1" fillId="0" borderId="12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horizontal="right" vertical="top"/>
    </xf>
    <xf numFmtId="49" fontId="1" fillId="0" borderId="0" xfId="0" applyNumberFormat="1" applyFont="1" applyFill="1" applyBorder="1" applyAlignment="1" applyProtection="1">
      <alignment horizontal="right" vertical="top" wrapText="1"/>
    </xf>
    <xf numFmtId="2" fontId="1" fillId="0" borderId="0" xfId="0" applyNumberFormat="1" applyFont="1" applyFill="1" applyBorder="1" applyAlignment="1" applyProtection="1">
      <alignment horizontal="center" vertical="top"/>
    </xf>
    <xf numFmtId="2" fontId="1" fillId="0" borderId="0" xfId="0" applyNumberFormat="1" applyFont="1" applyFill="1" applyBorder="1" applyAlignment="1" applyProtection="1">
      <alignment horizontal="right" vertical="top"/>
    </xf>
    <xf numFmtId="0" fontId="1" fillId="0" borderId="12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8" fillId="0" borderId="14" xfId="0" applyNumberFormat="1" applyFont="1" applyFill="1" applyBorder="1" applyAlignment="1" applyProtection="1">
      <alignment horizontal="right" vertical="top"/>
    </xf>
    <xf numFmtId="0" fontId="8" fillId="0" borderId="2" xfId="0" applyNumberFormat="1" applyFont="1" applyFill="1" applyBorder="1" applyAlignment="1" applyProtection="1">
      <alignment horizontal="center" vertical="top"/>
    </xf>
    <xf numFmtId="0" fontId="8" fillId="0" borderId="2" xfId="0" applyNumberFormat="1" applyFont="1" applyFill="1" applyBorder="1" applyAlignment="1" applyProtection="1">
      <alignment horizontal="right" vertical="top"/>
    </xf>
    <xf numFmtId="49" fontId="8" fillId="0" borderId="2" xfId="0" applyNumberFormat="1" applyFont="1" applyFill="1" applyBorder="1" applyAlignment="1" applyProtection="1">
      <alignment horizontal="right" vertical="top" wrapText="1"/>
    </xf>
    <xf numFmtId="49" fontId="1" fillId="0" borderId="6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top"/>
    </xf>
    <xf numFmtId="49" fontId="1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wrapText="1"/>
    </xf>
    <xf numFmtId="4" fontId="8" fillId="0" borderId="14" xfId="0" applyNumberFormat="1" applyFont="1" applyFill="1" applyBorder="1" applyAlignment="1" applyProtection="1">
      <alignment horizontal="right" vertical="top"/>
    </xf>
    <xf numFmtId="4" fontId="8" fillId="0" borderId="2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49" fontId="8" fillId="0" borderId="0" xfId="0" applyNumberFormat="1" applyFont="1" applyFill="1" applyBorder="1" applyAlignment="1" applyProtection="1">
      <alignment horizontal="center" vertical="top" wrapText="1"/>
    </xf>
    <xf numFmtId="2" fontId="8" fillId="0" borderId="14" xfId="0" applyNumberFormat="1" applyFont="1" applyFill="1" applyBorder="1" applyAlignment="1" applyProtection="1">
      <alignment horizontal="right" vertical="top" wrapText="1"/>
    </xf>
    <xf numFmtId="0" fontId="1" fillId="0" borderId="2" xfId="0" applyNumberFormat="1" applyFont="1" applyFill="1" applyBorder="1" applyAlignment="1" applyProtection="1">
      <alignment horizontal="center" vertical="top" wrapText="1"/>
    </xf>
    <xf numFmtId="2" fontId="8" fillId="0" borderId="2" xfId="0" applyNumberFormat="1" applyFont="1" applyFill="1" applyBorder="1" applyAlignment="1" applyProtection="1">
      <alignment horizontal="right" vertical="top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right" vertical="top" wrapText="1"/>
    </xf>
    <xf numFmtId="49" fontId="8" fillId="0" borderId="2" xfId="0" applyNumberFormat="1" applyFont="1" applyFill="1" applyBorder="1" applyAlignment="1" applyProtection="1">
      <alignment horizontal="center" vertical="top" wrapText="1"/>
    </xf>
    <xf numFmtId="49" fontId="8" fillId="0" borderId="0" xfId="0" applyNumberFormat="1" applyFont="1" applyFill="1" applyBorder="1" applyAlignment="1" applyProtection="1">
      <alignment horizontal="left" vertical="top" wrapText="1"/>
    </xf>
    <xf numFmtId="49" fontId="8" fillId="0" borderId="13" xfId="0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1" fillId="0" borderId="13" xfId="0" applyNumberFormat="1" applyFont="1" applyFill="1" applyBorder="1" applyAlignment="1" applyProtection="1">
      <alignment horizontal="center" vertical="top" wrapText="1"/>
    </xf>
    <xf numFmtId="2" fontId="8" fillId="0" borderId="2" xfId="0" applyNumberFormat="1" applyFont="1" applyFill="1" applyBorder="1" applyAlignment="1" applyProtection="1">
      <alignment horizontal="center" vertical="top" wrapText="1"/>
    </xf>
    <xf numFmtId="1" fontId="8" fillId="0" borderId="2" xfId="0" applyNumberFormat="1" applyFont="1" applyFill="1" applyBorder="1" applyAlignment="1" applyProtection="1">
      <alignment horizontal="center" vertical="top" wrapText="1"/>
    </xf>
    <xf numFmtId="49" fontId="8" fillId="0" borderId="2" xfId="0" applyNumberFormat="1" applyFont="1" applyFill="1" applyBorder="1" applyAlignment="1" applyProtection="1">
      <alignment horizontal="left" vertical="top" wrapText="1"/>
    </xf>
    <xf numFmtId="49" fontId="8" fillId="0" borderId="6" xfId="0" applyNumberFormat="1" applyFont="1" applyFill="1" applyBorder="1" applyAlignment="1" applyProtection="1">
      <alignment horizontal="center" vertical="top" wrapText="1"/>
    </xf>
    <xf numFmtId="4" fontId="8" fillId="0" borderId="14" xfId="0" applyNumberFormat="1" applyFont="1" applyFill="1" applyBorder="1" applyAlignment="1" applyProtection="1">
      <alignment horizontal="right" vertical="top" wrapText="1"/>
    </xf>
    <xf numFmtId="4" fontId="8" fillId="0" borderId="2" xfId="0" applyNumberFormat="1" applyFont="1" applyFill="1" applyBorder="1" applyAlignment="1" applyProtection="1">
      <alignment horizontal="right" vertical="top" wrapText="1"/>
    </xf>
    <xf numFmtId="0" fontId="8" fillId="0" borderId="14" xfId="0" applyNumberFormat="1" applyFont="1" applyFill="1" applyBorder="1" applyAlignment="1" applyProtection="1">
      <alignment horizontal="right" vertical="top" wrapText="1"/>
    </xf>
    <xf numFmtId="4" fontId="1" fillId="0" borderId="12" xfId="0" applyNumberFormat="1" applyFont="1" applyFill="1" applyBorder="1" applyAlignment="1" applyProtection="1">
      <alignment horizontal="right" vertical="top" wrapText="1"/>
    </xf>
    <xf numFmtId="2" fontId="1" fillId="0" borderId="0" xfId="0" applyNumberFormat="1" applyFont="1" applyFill="1" applyBorder="1" applyAlignment="1" applyProtection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right" vertical="top" wrapText="1"/>
    </xf>
    <xf numFmtId="1" fontId="1" fillId="0" borderId="0" xfId="0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Fill="1" applyBorder="1" applyAlignment="1" applyProtection="1">
      <alignment horizontal="center" vertical="top" wrapText="1"/>
    </xf>
    <xf numFmtId="49" fontId="1" fillId="0" borderId="13" xfId="0" applyNumberFormat="1" applyFont="1" applyFill="1" applyBorder="1" applyAlignment="1" applyProtection="1">
      <alignment horizontal="right" vertical="top" wrapText="1"/>
    </xf>
    <xf numFmtId="0" fontId="1" fillId="0" borderId="14" xfId="0" applyNumberFormat="1" applyFont="1" applyFill="1" applyBorder="1" applyAlignment="1" applyProtection="1">
      <alignment horizontal="right" vertical="top" wrapText="1"/>
    </xf>
    <xf numFmtId="2" fontId="1" fillId="0" borderId="2" xfId="0" applyNumberFormat="1" applyFont="1" applyFill="1" applyBorder="1" applyAlignment="1" applyProtection="1">
      <alignment horizontal="right" vertical="top" wrapText="1"/>
    </xf>
    <xf numFmtId="4" fontId="1" fillId="0" borderId="2" xfId="0" applyNumberFormat="1" applyFont="1" applyFill="1" applyBorder="1" applyAlignment="1" applyProtection="1">
      <alignment horizontal="right" vertical="top" wrapText="1"/>
    </xf>
    <xf numFmtId="49" fontId="1" fillId="0" borderId="2" xfId="0" applyNumberFormat="1" applyFont="1" applyFill="1" applyBorder="1" applyAlignment="1" applyProtection="1">
      <alignment horizontal="center" vertical="top" wrapText="1"/>
    </xf>
    <xf numFmtId="0" fontId="1" fillId="0" borderId="12" xfId="0" applyNumberFormat="1" applyFont="1" applyFill="1" applyBorder="1" applyAlignment="1" applyProtection="1">
      <alignment horizontal="right" vertical="top" wrapText="1"/>
    </xf>
    <xf numFmtId="165" fontId="1" fillId="0" borderId="0" xfId="0" applyNumberFormat="1" applyFont="1" applyFill="1" applyBorder="1" applyAlignment="1" applyProtection="1">
      <alignment horizontal="center" vertical="top" wrapText="1"/>
    </xf>
    <xf numFmtId="2" fontId="1" fillId="0" borderId="0" xfId="0" applyNumberFormat="1" applyFont="1" applyFill="1" applyBorder="1" applyAlignment="1" applyProtection="1">
      <alignment horizontal="center" vertical="top" wrapText="1"/>
    </xf>
    <xf numFmtId="166" fontId="1" fillId="0" borderId="0" xfId="0" applyNumberFormat="1" applyFont="1" applyFill="1" applyBorder="1" applyAlignment="1" applyProtection="1">
      <alignment horizontal="center" vertical="top" wrapText="1"/>
    </xf>
    <xf numFmtId="167" fontId="1" fillId="0" borderId="0" xfId="0" applyNumberFormat="1" applyFont="1" applyFill="1" applyBorder="1" applyAlignment="1" applyProtection="1">
      <alignment horizontal="center" vertical="top" wrapText="1"/>
    </xf>
    <xf numFmtId="4" fontId="1" fillId="0" borderId="0" xfId="0" applyNumberFormat="1" applyFont="1" applyFill="1" applyBorder="1" applyAlignment="1" applyProtection="1">
      <alignment horizontal="right" vertical="top" wrapText="1"/>
    </xf>
    <xf numFmtId="0" fontId="1" fillId="0" borderId="13" xfId="0" applyNumberFormat="1" applyFont="1" applyFill="1" applyBorder="1" applyAlignment="1" applyProtection="1"/>
    <xf numFmtId="2" fontId="1" fillId="0" borderId="12" xfId="0" applyNumberFormat="1" applyFont="1" applyFill="1" applyBorder="1" applyAlignment="1" applyProtection="1">
      <alignment horizontal="right" vertical="top" wrapText="1"/>
    </xf>
    <xf numFmtId="168" fontId="8" fillId="0" borderId="2" xfId="0" applyNumberFormat="1" applyFont="1" applyFill="1" applyBorder="1" applyAlignment="1" applyProtection="1">
      <alignment horizontal="center" vertical="top" wrapText="1"/>
    </xf>
    <xf numFmtId="167" fontId="8" fillId="0" borderId="2" xfId="0" applyNumberFormat="1" applyFont="1" applyFill="1" applyBorder="1" applyAlignment="1" applyProtection="1">
      <alignment horizontal="center" vertical="top" wrapText="1"/>
    </xf>
    <xf numFmtId="168" fontId="1" fillId="0" borderId="0" xfId="0" applyNumberFormat="1" applyFont="1" applyFill="1" applyBorder="1" applyAlignment="1" applyProtection="1">
      <alignment horizontal="center" vertical="top" wrapText="1"/>
    </xf>
    <xf numFmtId="169" fontId="1" fillId="0" borderId="0" xfId="0" applyNumberFormat="1" applyFont="1" applyFill="1" applyBorder="1" applyAlignment="1" applyProtection="1">
      <alignment horizontal="center" vertical="top" wrapText="1"/>
    </xf>
    <xf numFmtId="170" fontId="8" fillId="0" borderId="2" xfId="0" applyNumberFormat="1" applyFont="1" applyFill="1" applyBorder="1" applyAlignment="1" applyProtection="1">
      <alignment horizontal="center" vertical="top" wrapText="1"/>
    </xf>
    <xf numFmtId="165" fontId="8" fillId="0" borderId="2" xfId="0" applyNumberFormat="1" applyFont="1" applyFill="1" applyBorder="1" applyAlignment="1" applyProtection="1">
      <alignment horizontal="center" vertical="top" wrapText="1"/>
    </xf>
    <xf numFmtId="166" fontId="8" fillId="0" borderId="2" xfId="0" applyNumberFormat="1" applyFont="1" applyFill="1" applyBorder="1" applyAlignment="1" applyProtection="1">
      <alignment horizontal="center" vertical="top" wrapText="1"/>
    </xf>
    <xf numFmtId="170" fontId="1" fillId="0" borderId="0" xfId="0" applyNumberFormat="1" applyFont="1" applyFill="1" applyBorder="1" applyAlignment="1" applyProtection="1">
      <alignment horizontal="center" vertical="top" wrapText="1"/>
    </xf>
    <xf numFmtId="49" fontId="1" fillId="0" borderId="13" xfId="0" applyNumberFormat="1" applyFont="1" applyFill="1" applyBorder="1" applyAlignment="1" applyProtection="1">
      <alignment vertical="center" wrapText="1"/>
    </xf>
    <xf numFmtId="0" fontId="15" fillId="0" borderId="0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49" fontId="1" fillId="0" borderId="10" xfId="0" applyNumberFormat="1" applyFont="1" applyFill="1" applyBorder="1" applyAlignment="1" applyProtection="1">
      <alignment horizontal="right"/>
    </xf>
    <xf numFmtId="49" fontId="2" fillId="0" borderId="1" xfId="0" applyNumberFormat="1" applyFont="1" applyFill="1" applyBorder="1" applyAlignment="1" applyProtection="1">
      <alignment horizontal="right"/>
    </xf>
    <xf numFmtId="49" fontId="1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right" vertical="top"/>
    </xf>
    <xf numFmtId="49" fontId="1" fillId="0" borderId="1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 vertical="top"/>
    </xf>
    <xf numFmtId="49" fontId="2" fillId="0" borderId="0" xfId="0" applyNumberFormat="1" applyFont="1" applyFill="1" applyBorder="1" applyAlignment="1" applyProtection="1">
      <alignment horizontal="left"/>
    </xf>
    <xf numFmtId="49" fontId="2" fillId="0" borderId="1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vertical="top"/>
    </xf>
    <xf numFmtId="49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4" xfId="0" applyNumberFormat="1" applyFont="1" applyFill="1" applyBorder="1" applyAlignment="1" applyProtection="1">
      <alignment vertical="top" wrapText="1"/>
    </xf>
    <xf numFmtId="1" fontId="1" fillId="0" borderId="10" xfId="0" applyNumberFormat="1" applyFont="1" applyFill="1" applyBorder="1" applyAlignment="1" applyProtection="1">
      <alignment horizontal="center" vertical="top" wrapText="1"/>
    </xf>
    <xf numFmtId="1" fontId="1" fillId="0" borderId="4" xfId="0" applyNumberFormat="1" applyFont="1" applyFill="1" applyBorder="1" applyAlignment="1" applyProtection="1">
      <alignment horizontal="center" vertical="top" wrapText="1"/>
    </xf>
    <xf numFmtId="168" fontId="1" fillId="0" borderId="10" xfId="0" applyNumberFormat="1" applyFont="1" applyFill="1" applyBorder="1" applyAlignment="1" applyProtection="1">
      <alignment horizontal="center" vertical="top" wrapText="1"/>
    </xf>
    <xf numFmtId="166" fontId="1" fillId="0" borderId="10" xfId="0" applyNumberFormat="1" applyFont="1" applyFill="1" applyBorder="1" applyAlignment="1" applyProtection="1">
      <alignment horizontal="center" vertical="top" wrapText="1"/>
    </xf>
    <xf numFmtId="2" fontId="1" fillId="0" borderId="10" xfId="0" applyNumberFormat="1" applyFont="1" applyFill="1" applyBorder="1" applyAlignment="1" applyProtection="1">
      <alignment horizontal="center" vertical="top" wrapText="1"/>
    </xf>
    <xf numFmtId="165" fontId="1" fillId="0" borderId="10" xfId="0" applyNumberFormat="1" applyFont="1" applyFill="1" applyBorder="1" applyAlignment="1" applyProtection="1">
      <alignment horizontal="center" vertical="top" wrapText="1"/>
    </xf>
    <xf numFmtId="170" fontId="1" fillId="0" borderId="10" xfId="0" applyNumberFormat="1" applyFont="1" applyFill="1" applyBorder="1" applyAlignment="1" applyProtection="1">
      <alignment horizontal="center" vertical="top" wrapText="1"/>
    </xf>
    <xf numFmtId="167" fontId="1" fillId="0" borderId="1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/>
    <xf numFmtId="0" fontId="1" fillId="0" borderId="0" xfId="0" applyFont="1" applyAlignment="1">
      <alignment vertical="center"/>
    </xf>
    <xf numFmtId="167" fontId="1" fillId="0" borderId="4" xfId="0" applyNumberFormat="1" applyFont="1" applyFill="1" applyBorder="1" applyAlignment="1" applyProtection="1">
      <alignment horizontal="center" vertical="top" wrapText="1"/>
    </xf>
    <xf numFmtId="2" fontId="1" fillId="0" borderId="4" xfId="0" applyNumberFormat="1" applyFont="1" applyFill="1" applyBorder="1" applyAlignment="1" applyProtection="1">
      <alignment horizontal="center" vertical="top" wrapText="1"/>
    </xf>
    <xf numFmtId="168" fontId="1" fillId="0" borderId="4" xfId="0" applyNumberFormat="1" applyFont="1" applyFill="1" applyBorder="1" applyAlignment="1" applyProtection="1">
      <alignment horizontal="center" vertical="top" wrapText="1"/>
    </xf>
    <xf numFmtId="165" fontId="1" fillId="0" borderId="4" xfId="0" applyNumberFormat="1" applyFont="1" applyFill="1" applyBorder="1" applyAlignment="1" applyProtection="1">
      <alignment horizontal="center" vertical="top" wrapText="1"/>
    </xf>
    <xf numFmtId="166" fontId="1" fillId="0" borderId="4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17" fillId="0" borderId="1" xfId="0" applyNumberFormat="1" applyFont="1" applyFill="1" applyBorder="1" applyAlignment="1" applyProtection="1">
      <alignment horizontal="center" wrapText="1"/>
    </xf>
    <xf numFmtId="0" fontId="7" fillId="0" borderId="8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15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center" vertical="top"/>
    </xf>
    <xf numFmtId="0" fontId="8" fillId="0" borderId="9" xfId="0" applyNumberFormat="1" applyFont="1" applyFill="1" applyBorder="1" applyAlignment="1" applyProtection="1">
      <alignment horizontal="left" vertical="top" wrapText="1"/>
    </xf>
    <xf numFmtId="0" fontId="8" fillId="0" borderId="10" xfId="0" applyNumberFormat="1" applyFont="1" applyFill="1" applyBorder="1" applyAlignment="1" applyProtection="1">
      <alignment horizontal="left" vertical="top" wrapText="1"/>
    </xf>
    <xf numFmtId="0" fontId="8" fillId="0" borderId="11" xfId="0" applyNumberFormat="1" applyFont="1" applyFill="1" applyBorder="1" applyAlignment="1" applyProtection="1">
      <alignment horizontal="left" vertical="top" wrapText="1"/>
    </xf>
    <xf numFmtId="0" fontId="16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1" fillId="0" borderId="4" xfId="0" applyFont="1" applyBorder="1" applyAlignment="1"/>
    <xf numFmtId="0" fontId="2" fillId="0" borderId="4" xfId="0" applyFont="1" applyBorder="1" applyAlignment="1"/>
    <xf numFmtId="0" fontId="7" fillId="0" borderId="4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vertical="top" wrapText="1"/>
    </xf>
    <xf numFmtId="0" fontId="0" fillId="0" borderId="4" xfId="0" applyBorder="1" applyAlignment="1"/>
    <xf numFmtId="0" fontId="1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left" vertical="top" wrapText="1"/>
    </xf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9" fontId="8" fillId="0" borderId="0" xfId="0" applyNumberFormat="1" applyFont="1" applyFill="1" applyBorder="1" applyAlignment="1" applyProtection="1">
      <alignment horizontal="center" vertical="top"/>
    </xf>
    <xf numFmtId="49" fontId="1" fillId="0" borderId="0" xfId="0" applyNumberFormat="1" applyFont="1" applyFill="1" applyBorder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vertical="top" wrapText="1"/>
    </xf>
    <xf numFmtId="49" fontId="1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wrapText="1"/>
    </xf>
    <xf numFmtId="49" fontId="2" fillId="0" borderId="0" xfId="0" applyNumberFormat="1" applyFont="1" applyFill="1" applyBorder="1" applyAlignment="1" applyProtection="1">
      <alignment horizontal="center" wrapText="1"/>
    </xf>
    <xf numFmtId="49" fontId="3" fillId="0" borderId="2" xfId="0" applyNumberFormat="1" applyFont="1" applyFill="1" applyBorder="1" applyAlignment="1" applyProtection="1">
      <alignment horizontal="center" vertical="top"/>
    </xf>
    <xf numFmtId="4" fontId="2" fillId="0" borderId="1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>
      <alignment horizontal="center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wrapText="1"/>
    </xf>
    <xf numFmtId="49" fontId="5" fillId="0" borderId="0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center" wrapText="1"/>
    </xf>
    <xf numFmtId="49" fontId="2" fillId="0" borderId="1" xfId="0" applyNumberFormat="1" applyFont="1" applyFill="1" applyBorder="1" applyAlignment="1" applyProtection="1">
      <alignment horizontal="left" wrapText="1"/>
    </xf>
    <xf numFmtId="49" fontId="3" fillId="0" borderId="2" xfId="0" applyNumberFormat="1" applyFont="1" applyFill="1" applyBorder="1" applyAlignment="1" applyProtection="1">
      <alignment horizontal="center"/>
    </xf>
    <xf numFmtId="49" fontId="1" fillId="0" borderId="2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7" fillId="0" borderId="9" xfId="0" applyNumberFormat="1" applyFont="1" applyFill="1" applyBorder="1" applyAlignment="1" applyProtection="1">
      <alignment horizontal="left" vertical="center" wrapText="1"/>
    </xf>
    <xf numFmtId="49" fontId="7" fillId="0" borderId="10" xfId="0" applyNumberFormat="1" applyFont="1" applyFill="1" applyBorder="1" applyAlignment="1" applyProtection="1">
      <alignment horizontal="left" vertical="center" wrapText="1"/>
    </xf>
    <xf numFmtId="49" fontId="7" fillId="0" borderId="11" xfId="0" applyNumberFormat="1" applyFont="1" applyFill="1" applyBorder="1" applyAlignment="1" applyProtection="1">
      <alignment horizontal="left" vertical="center" wrapText="1"/>
    </xf>
    <xf numFmtId="49" fontId="8" fillId="0" borderId="2" xfId="0" applyNumberFormat="1" applyFont="1" applyFill="1" applyBorder="1" applyAlignment="1" applyProtection="1">
      <alignment horizontal="left" vertical="top" wrapText="1"/>
    </xf>
    <xf numFmtId="49" fontId="1" fillId="0" borderId="12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1" fillId="0" borderId="12" xfId="0" applyNumberFormat="1" applyFont="1" applyFill="1" applyBorder="1" applyAlignment="1" applyProtection="1">
      <alignment horizontal="left" vertical="top" wrapText="1"/>
    </xf>
    <xf numFmtId="49" fontId="8" fillId="0" borderId="9" xfId="0" applyNumberFormat="1" applyFont="1" applyFill="1" applyBorder="1" applyAlignment="1" applyProtection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left" vertical="center" wrapText="1"/>
    </xf>
    <xf numFmtId="49" fontId="8" fillId="0" borderId="1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vertical="top" wrapText="1"/>
    </xf>
    <xf numFmtId="49" fontId="2" fillId="0" borderId="1" xfId="0" applyNumberFormat="1" applyFont="1" applyFill="1" applyBorder="1" applyAlignment="1" applyProtection="1">
      <alignment horizontal="right" vertical="top" wrapText="1"/>
    </xf>
    <xf numFmtId="0" fontId="3" fillId="0" borderId="2" xfId="0" applyNumberFormat="1" applyFont="1" applyFill="1" applyBorder="1" applyAlignment="1" applyProtection="1">
      <alignment horizontal="center" vertical="top"/>
    </xf>
    <xf numFmtId="49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9" xfId="0" applyNumberFormat="1" applyFont="1" applyFill="1" applyBorder="1" applyAlignment="1" applyProtection="1">
      <alignment horizontal="right" vertical="top" wrapText="1"/>
    </xf>
    <xf numFmtId="0" fontId="8" fillId="0" borderId="11" xfId="0" applyNumberFormat="1" applyFont="1" applyFill="1" applyBorder="1" applyAlignment="1" applyProtection="1">
      <alignment horizontal="right" vertical="top" wrapText="1"/>
    </xf>
    <xf numFmtId="0" fontId="4" fillId="0" borderId="9" xfId="0" applyNumberFormat="1" applyFont="1" applyFill="1" applyBorder="1" applyAlignment="1" applyProtection="1">
      <alignment horizontal="right" vertical="top" wrapText="1"/>
    </xf>
    <xf numFmtId="0" fontId="4" fillId="0" borderId="11" xfId="0" applyNumberFormat="1" applyFont="1" applyFill="1" applyBorder="1" applyAlignment="1" applyProtection="1">
      <alignment horizontal="right" vertical="top" wrapText="1"/>
    </xf>
    <xf numFmtId="0" fontId="3" fillId="0" borderId="2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right" vertical="top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590550</xdr:colOff>
          <xdr:row>6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9"/>
  <sheetViews>
    <sheetView topLeftCell="A7" workbookViewId="0">
      <selection activeCell="A8" sqref="A8:F8"/>
    </sheetView>
  </sheetViews>
  <sheetFormatPr defaultColWidth="9.140625" defaultRowHeight="11.25" customHeight="1" x14ac:dyDescent="0.2"/>
  <cols>
    <col min="1" max="1" width="6.140625" style="2" customWidth="1"/>
    <col min="2" max="2" width="31" style="2" customWidth="1"/>
    <col min="3" max="3" width="8.42578125" style="2" customWidth="1"/>
    <col min="4" max="4" width="10.7109375" style="2" customWidth="1"/>
    <col min="5" max="5" width="19.7109375" style="2" customWidth="1"/>
    <col min="6" max="6" width="19" style="2" customWidth="1"/>
    <col min="7" max="8" width="12.5703125" style="2" customWidth="1"/>
    <col min="9" max="11" width="9.140625" style="2"/>
    <col min="12" max="13" width="95" style="39" hidden="1" customWidth="1"/>
    <col min="14" max="16384" width="9.140625" style="2"/>
  </cols>
  <sheetData>
    <row r="1" spans="1:12" customFormat="1" ht="15" x14ac:dyDescent="0.25">
      <c r="A1" s="162" t="s">
        <v>445</v>
      </c>
      <c r="B1" s="162"/>
    </row>
    <row r="2" spans="1:12" customFormat="1" ht="15" x14ac:dyDescent="0.25">
      <c r="A2" s="161"/>
      <c r="E2" s="160"/>
      <c r="F2" s="160"/>
    </row>
    <row r="3" spans="1:12" customFormat="1" ht="15" x14ac:dyDescent="0.25">
      <c r="A3" s="161"/>
      <c r="E3" s="160"/>
      <c r="F3" s="160"/>
    </row>
    <row r="4" spans="1:12" customFormat="1" ht="15" x14ac:dyDescent="0.25">
      <c r="A4" s="161" t="s">
        <v>444</v>
      </c>
      <c r="E4" s="160"/>
      <c r="F4" s="160"/>
    </row>
    <row r="5" spans="1:12" customFormat="1" ht="15" x14ac:dyDescent="0.25">
      <c r="A5" s="161" t="s">
        <v>443</v>
      </c>
      <c r="E5" s="160"/>
      <c r="F5" s="160"/>
    </row>
    <row r="7" spans="1:12" customFormat="1" ht="39" customHeight="1" x14ac:dyDescent="0.25">
      <c r="A7" s="177" t="s">
        <v>442</v>
      </c>
      <c r="B7" s="177"/>
      <c r="C7" s="177"/>
      <c r="D7" s="177"/>
      <c r="E7" s="177"/>
      <c r="F7" s="177"/>
    </row>
    <row r="8" spans="1:12" customFormat="1" ht="25.5" customHeight="1" x14ac:dyDescent="0.25">
      <c r="A8" s="178" t="s">
        <v>454</v>
      </c>
      <c r="B8" s="178"/>
      <c r="C8" s="178"/>
      <c r="D8" s="178"/>
      <c r="E8" s="178"/>
      <c r="F8" s="178"/>
    </row>
    <row r="9" spans="1:12" customFormat="1" ht="25.5" customHeight="1" x14ac:dyDescent="0.25">
      <c r="A9" s="178" t="s">
        <v>33</v>
      </c>
      <c r="B9" s="178"/>
      <c r="C9" s="178"/>
      <c r="D9" s="178"/>
      <c r="E9" s="178"/>
      <c r="F9" s="178"/>
    </row>
    <row r="10" spans="1:12" customFormat="1" ht="28.5" customHeight="1" x14ac:dyDescent="0.25">
      <c r="A10" s="159"/>
    </row>
    <row r="11" spans="1:12" customFormat="1" ht="36" customHeight="1" x14ac:dyDescent="0.25">
      <c r="A11" s="36" t="s">
        <v>9</v>
      </c>
      <c r="B11" s="36" t="s">
        <v>441</v>
      </c>
      <c r="C11" s="36" t="s">
        <v>440</v>
      </c>
      <c r="D11" s="36" t="s">
        <v>439</v>
      </c>
      <c r="E11" s="36" t="s">
        <v>392</v>
      </c>
      <c r="F11" s="124" t="s">
        <v>438</v>
      </c>
      <c r="G11" s="149"/>
      <c r="H11" s="149"/>
      <c r="I11" s="149"/>
    </row>
    <row r="12" spans="1:12" customFormat="1" ht="12" customHeight="1" x14ac:dyDescent="0.25">
      <c r="A12" s="124">
        <v>1</v>
      </c>
      <c r="B12" s="124">
        <v>2</v>
      </c>
      <c r="C12" s="124">
        <v>3</v>
      </c>
      <c r="D12" s="124">
        <v>4</v>
      </c>
      <c r="E12" s="124">
        <v>5</v>
      </c>
      <c r="F12" s="124">
        <v>6</v>
      </c>
      <c r="G12" s="149"/>
      <c r="H12" s="149"/>
      <c r="I12" s="149"/>
    </row>
    <row r="13" spans="1:12" customFormat="1" ht="15" x14ac:dyDescent="0.25">
      <c r="A13" s="179" t="s">
        <v>381</v>
      </c>
      <c r="B13" s="180"/>
      <c r="C13" s="180"/>
      <c r="D13" s="180"/>
      <c r="E13" s="180"/>
      <c r="F13" s="181"/>
      <c r="G13" s="149"/>
      <c r="H13" s="149"/>
      <c r="I13" s="149"/>
      <c r="L13" s="73" t="s">
        <v>381</v>
      </c>
    </row>
    <row r="14" spans="1:12" customFormat="1" ht="45" x14ac:dyDescent="0.25">
      <c r="A14" s="152">
        <v>1</v>
      </c>
      <c r="B14" s="150" t="s">
        <v>261</v>
      </c>
      <c r="C14" s="18" t="s">
        <v>430</v>
      </c>
      <c r="D14" s="158">
        <v>24.5</v>
      </c>
      <c r="E14" s="20" t="s">
        <v>262</v>
      </c>
      <c r="F14" s="150"/>
      <c r="G14" s="149"/>
      <c r="H14" s="149"/>
      <c r="I14" s="149"/>
      <c r="L14" s="73"/>
    </row>
    <row r="15" spans="1:12" customFormat="1" ht="45" x14ac:dyDescent="0.25">
      <c r="A15" s="152">
        <v>2</v>
      </c>
      <c r="B15" s="150" t="s">
        <v>377</v>
      </c>
      <c r="C15" s="18" t="s">
        <v>437</v>
      </c>
      <c r="D15" s="155">
        <v>2.4500000000000002</v>
      </c>
      <c r="E15" s="20" t="s">
        <v>379</v>
      </c>
      <c r="F15" s="150"/>
      <c r="G15" s="149"/>
      <c r="H15" s="149"/>
      <c r="I15" s="149"/>
      <c r="L15" s="73"/>
    </row>
    <row r="16" spans="1:12" customFormat="1" ht="33.75" x14ac:dyDescent="0.25">
      <c r="A16" s="152">
        <v>3</v>
      </c>
      <c r="B16" s="150" t="s">
        <v>373</v>
      </c>
      <c r="C16" s="18" t="s">
        <v>374</v>
      </c>
      <c r="D16" s="158">
        <v>10.9</v>
      </c>
      <c r="E16" s="20" t="s">
        <v>375</v>
      </c>
      <c r="F16" s="150"/>
      <c r="G16" s="149"/>
      <c r="H16" s="149"/>
      <c r="I16" s="149"/>
      <c r="L16" s="73"/>
    </row>
    <row r="17" spans="1:12" customFormat="1" ht="78.75" x14ac:dyDescent="0.25">
      <c r="A17" s="152">
        <v>4</v>
      </c>
      <c r="B17" s="150" t="s">
        <v>370</v>
      </c>
      <c r="C17" s="18" t="s">
        <v>436</v>
      </c>
      <c r="D17" s="158">
        <v>10.9</v>
      </c>
      <c r="E17" s="20" t="s">
        <v>372</v>
      </c>
      <c r="F17" s="150"/>
      <c r="G17" s="149"/>
      <c r="H17" s="149"/>
      <c r="I17" s="149"/>
      <c r="L17" s="73"/>
    </row>
    <row r="18" spans="1:12" customFormat="1" ht="22.5" x14ac:dyDescent="0.25">
      <c r="A18" s="152">
        <v>5</v>
      </c>
      <c r="B18" s="150" t="s">
        <v>362</v>
      </c>
      <c r="C18" s="18" t="s">
        <v>341</v>
      </c>
      <c r="D18" s="153">
        <v>0.57423999999999997</v>
      </c>
      <c r="E18" s="20" t="s">
        <v>363</v>
      </c>
      <c r="F18" s="150"/>
      <c r="G18" s="149"/>
      <c r="H18" s="149"/>
      <c r="I18" s="149"/>
      <c r="L18" s="73"/>
    </row>
    <row r="19" spans="1:12" customFormat="1" ht="33.75" x14ac:dyDescent="0.25">
      <c r="A19" s="152">
        <v>6</v>
      </c>
      <c r="B19" s="150" t="s">
        <v>358</v>
      </c>
      <c r="C19" s="18" t="s">
        <v>341</v>
      </c>
      <c r="D19" s="153">
        <v>0.57423999999999997</v>
      </c>
      <c r="E19" s="20" t="s">
        <v>359</v>
      </c>
      <c r="F19" s="150"/>
      <c r="G19" s="149"/>
      <c r="H19" s="149"/>
      <c r="I19" s="149"/>
      <c r="L19" s="73"/>
    </row>
    <row r="20" spans="1:12" customFormat="1" ht="22.5" x14ac:dyDescent="0.25">
      <c r="A20" s="152">
        <v>7</v>
      </c>
      <c r="B20" s="150" t="s">
        <v>355</v>
      </c>
      <c r="C20" s="18" t="s">
        <v>341</v>
      </c>
      <c r="D20" s="156">
        <v>0.49819999999999998</v>
      </c>
      <c r="E20" s="20" t="s">
        <v>356</v>
      </c>
      <c r="F20" s="150"/>
      <c r="G20" s="149"/>
      <c r="H20" s="149"/>
      <c r="I20" s="149"/>
      <c r="L20" s="73"/>
    </row>
    <row r="21" spans="1:12" customFormat="1" ht="33.75" x14ac:dyDescent="0.25">
      <c r="A21" s="152">
        <v>8</v>
      </c>
      <c r="B21" s="150" t="s">
        <v>351</v>
      </c>
      <c r="C21" s="18" t="s">
        <v>341</v>
      </c>
      <c r="D21" s="156">
        <v>0.49819999999999998</v>
      </c>
      <c r="E21" s="20" t="s">
        <v>352</v>
      </c>
      <c r="F21" s="150"/>
      <c r="G21" s="149"/>
      <c r="H21" s="149"/>
      <c r="I21" s="149"/>
      <c r="L21" s="73"/>
    </row>
    <row r="22" spans="1:12" customFormat="1" ht="22.5" x14ac:dyDescent="0.25">
      <c r="A22" s="152">
        <v>9</v>
      </c>
      <c r="B22" s="150" t="s">
        <v>348</v>
      </c>
      <c r="C22" s="18" t="s">
        <v>341</v>
      </c>
      <c r="D22" s="156">
        <v>7.8399999999999997E-2</v>
      </c>
      <c r="E22" s="20" t="s">
        <v>349</v>
      </c>
      <c r="F22" s="150"/>
      <c r="G22" s="149"/>
      <c r="H22" s="149"/>
      <c r="I22" s="149"/>
      <c r="L22" s="73"/>
    </row>
    <row r="23" spans="1:12" customFormat="1" ht="33.75" x14ac:dyDescent="0.25">
      <c r="A23" s="152">
        <v>10</v>
      </c>
      <c r="B23" s="150" t="s">
        <v>344</v>
      </c>
      <c r="C23" s="18" t="s">
        <v>341</v>
      </c>
      <c r="D23" s="156">
        <v>7.8399999999999997E-2</v>
      </c>
      <c r="E23" s="20" t="s">
        <v>345</v>
      </c>
      <c r="F23" s="150"/>
      <c r="G23" s="149"/>
      <c r="H23" s="149"/>
      <c r="I23" s="149"/>
      <c r="L23" s="73"/>
    </row>
    <row r="24" spans="1:12" customFormat="1" ht="22.5" x14ac:dyDescent="0.25">
      <c r="A24" s="152">
        <v>11</v>
      </c>
      <c r="B24" s="150" t="s">
        <v>340</v>
      </c>
      <c r="C24" s="18" t="s">
        <v>341</v>
      </c>
      <c r="D24" s="153">
        <v>0.11253000000000001</v>
      </c>
      <c r="E24" s="20" t="s">
        <v>342</v>
      </c>
      <c r="F24" s="150"/>
      <c r="G24" s="149"/>
      <c r="H24" s="149"/>
      <c r="I24" s="149"/>
      <c r="L24" s="73"/>
    </row>
    <row r="25" spans="1:12" customFormat="1" ht="15" x14ac:dyDescent="0.25">
      <c r="A25" s="152">
        <v>12</v>
      </c>
      <c r="B25" s="150" t="s">
        <v>336</v>
      </c>
      <c r="C25" s="18" t="s">
        <v>244</v>
      </c>
      <c r="D25" s="156">
        <v>11.063499999999999</v>
      </c>
      <c r="E25" s="20" t="s">
        <v>337</v>
      </c>
      <c r="F25" s="150"/>
      <c r="G25" s="149"/>
      <c r="H25" s="149"/>
      <c r="I25" s="149"/>
      <c r="L25" s="73"/>
    </row>
    <row r="26" spans="1:12" customFormat="1" ht="33.75" x14ac:dyDescent="0.25">
      <c r="A26" s="152">
        <v>13</v>
      </c>
      <c r="B26" s="150" t="s">
        <v>331</v>
      </c>
      <c r="C26" s="18" t="s">
        <v>332</v>
      </c>
      <c r="D26" s="155">
        <v>3.63</v>
      </c>
      <c r="E26" s="20" t="s">
        <v>333</v>
      </c>
      <c r="F26" s="150"/>
      <c r="G26" s="149"/>
      <c r="H26" s="149"/>
      <c r="I26" s="149"/>
      <c r="L26" s="73"/>
    </row>
    <row r="27" spans="1:12" customFormat="1" ht="22.5" x14ac:dyDescent="0.25">
      <c r="A27" s="152">
        <v>14</v>
      </c>
      <c r="B27" s="150" t="s">
        <v>323</v>
      </c>
      <c r="C27" s="18" t="s">
        <v>244</v>
      </c>
      <c r="D27" s="156">
        <v>-3.5937000000000001</v>
      </c>
      <c r="E27" s="20" t="s">
        <v>324</v>
      </c>
      <c r="F27" s="150"/>
      <c r="G27" s="149"/>
      <c r="H27" s="149"/>
      <c r="I27" s="149"/>
      <c r="L27" s="73"/>
    </row>
    <row r="28" spans="1:12" customFormat="1" ht="33.75" x14ac:dyDescent="0.25">
      <c r="A28" s="152">
        <v>15</v>
      </c>
      <c r="B28" s="150" t="s">
        <v>321</v>
      </c>
      <c r="C28" s="18" t="s">
        <v>298</v>
      </c>
      <c r="D28" s="154">
        <v>3.9929999999999999</v>
      </c>
      <c r="E28" s="20" t="s">
        <v>70</v>
      </c>
      <c r="F28" s="150"/>
      <c r="G28" s="149"/>
      <c r="H28" s="149"/>
      <c r="I28" s="149"/>
      <c r="L28" s="73"/>
    </row>
    <row r="29" spans="1:12" customFormat="1" ht="33.75" x14ac:dyDescent="0.25">
      <c r="A29" s="152">
        <v>16</v>
      </c>
      <c r="B29" s="150" t="s">
        <v>315</v>
      </c>
      <c r="C29" s="18" t="s">
        <v>435</v>
      </c>
      <c r="D29" s="151">
        <v>551</v>
      </c>
      <c r="E29" s="20" t="s">
        <v>317</v>
      </c>
      <c r="F29" s="150"/>
      <c r="G29" s="149"/>
      <c r="H29" s="149"/>
      <c r="I29" s="149"/>
      <c r="L29" s="73"/>
    </row>
    <row r="30" spans="1:12" customFormat="1" ht="56.25" x14ac:dyDescent="0.25">
      <c r="A30" s="152">
        <v>17</v>
      </c>
      <c r="B30" s="150" t="s">
        <v>306</v>
      </c>
      <c r="C30" s="18" t="s">
        <v>434</v>
      </c>
      <c r="D30" s="158">
        <v>9.6</v>
      </c>
      <c r="E30" s="20" t="s">
        <v>308</v>
      </c>
      <c r="F30" s="150"/>
      <c r="G30" s="149"/>
      <c r="H30" s="149"/>
      <c r="I30" s="149"/>
      <c r="L30" s="73"/>
    </row>
    <row r="31" spans="1:12" customFormat="1" ht="22.5" x14ac:dyDescent="0.25">
      <c r="A31" s="152">
        <v>18</v>
      </c>
      <c r="B31" s="150" t="s">
        <v>297</v>
      </c>
      <c r="C31" s="18" t="s">
        <v>298</v>
      </c>
      <c r="D31" s="154">
        <v>-9.4079999999999995</v>
      </c>
      <c r="E31" s="20" t="s">
        <v>299</v>
      </c>
      <c r="F31" s="150"/>
      <c r="G31" s="149"/>
      <c r="H31" s="149"/>
      <c r="I31" s="149"/>
      <c r="L31" s="73"/>
    </row>
    <row r="32" spans="1:12" customFormat="1" ht="15" x14ac:dyDescent="0.25">
      <c r="A32" s="152">
        <v>19</v>
      </c>
      <c r="B32" s="150" t="s">
        <v>295</v>
      </c>
      <c r="C32" s="18" t="s">
        <v>69</v>
      </c>
      <c r="D32" s="151">
        <v>130</v>
      </c>
      <c r="E32" s="20" t="s">
        <v>70</v>
      </c>
      <c r="F32" s="150"/>
      <c r="G32" s="149"/>
      <c r="H32" s="149"/>
      <c r="I32" s="149"/>
      <c r="L32" s="73"/>
    </row>
    <row r="33" spans="1:13" customFormat="1" ht="15" x14ac:dyDescent="0.25">
      <c r="A33" s="179" t="s">
        <v>290</v>
      </c>
      <c r="B33" s="180"/>
      <c r="C33" s="180"/>
      <c r="D33" s="180"/>
      <c r="E33" s="180"/>
      <c r="F33" s="181"/>
      <c r="G33" s="149"/>
      <c r="H33" s="149"/>
      <c r="I33" s="149"/>
      <c r="L33" s="73" t="s">
        <v>290</v>
      </c>
    </row>
    <row r="34" spans="1:13" customFormat="1" ht="45" x14ac:dyDescent="0.25">
      <c r="A34" s="152">
        <v>20</v>
      </c>
      <c r="B34" s="150" t="s">
        <v>287</v>
      </c>
      <c r="C34" s="18" t="s">
        <v>430</v>
      </c>
      <c r="D34" s="158">
        <v>8.4</v>
      </c>
      <c r="E34" s="20" t="s">
        <v>288</v>
      </c>
      <c r="F34" s="150"/>
      <c r="G34" s="149"/>
      <c r="H34" s="149"/>
      <c r="I34" s="149"/>
      <c r="L34" s="73"/>
    </row>
    <row r="35" spans="1:13" customFormat="1" ht="33.75" x14ac:dyDescent="0.25">
      <c r="A35" s="152">
        <v>21</v>
      </c>
      <c r="B35" s="150" t="s">
        <v>282</v>
      </c>
      <c r="C35" s="18" t="s">
        <v>433</v>
      </c>
      <c r="D35" s="155">
        <v>0.63</v>
      </c>
      <c r="E35" s="20" t="s">
        <v>284</v>
      </c>
      <c r="F35" s="150"/>
      <c r="G35" s="149"/>
      <c r="H35" s="149"/>
      <c r="I35" s="149"/>
      <c r="L35" s="73"/>
    </row>
    <row r="36" spans="1:13" customFormat="1" ht="33.75" x14ac:dyDescent="0.25">
      <c r="A36" s="152">
        <v>22</v>
      </c>
      <c r="B36" s="150" t="s">
        <v>277</v>
      </c>
      <c r="C36" s="18" t="s">
        <v>278</v>
      </c>
      <c r="D36" s="154">
        <v>7.0000000000000001E-3</v>
      </c>
      <c r="E36" s="20" t="s">
        <v>279</v>
      </c>
      <c r="F36" s="150"/>
      <c r="G36" s="149"/>
      <c r="H36" s="149"/>
      <c r="I36" s="149"/>
      <c r="L36" s="73"/>
    </row>
    <row r="37" spans="1:13" customFormat="1" ht="33.75" x14ac:dyDescent="0.25">
      <c r="A37" s="152">
        <v>23</v>
      </c>
      <c r="B37" s="150" t="s">
        <v>272</v>
      </c>
      <c r="C37" s="18" t="s">
        <v>430</v>
      </c>
      <c r="D37" s="155">
        <v>0.63</v>
      </c>
      <c r="E37" s="20" t="s">
        <v>274</v>
      </c>
      <c r="F37" s="150"/>
      <c r="G37" s="149"/>
      <c r="H37" s="149"/>
      <c r="I37" s="149"/>
      <c r="L37" s="73"/>
    </row>
    <row r="38" spans="1:13" customFormat="1" ht="22.5" x14ac:dyDescent="0.25">
      <c r="A38" s="152">
        <v>24</v>
      </c>
      <c r="B38" s="150" t="s">
        <v>268</v>
      </c>
      <c r="C38" s="18" t="s">
        <v>244</v>
      </c>
      <c r="D38" s="156">
        <v>0.72450000000000003</v>
      </c>
      <c r="E38" s="20" t="s">
        <v>269</v>
      </c>
      <c r="F38" s="150"/>
      <c r="G38" s="149"/>
      <c r="H38" s="149"/>
      <c r="I38" s="149"/>
      <c r="L38" s="73"/>
    </row>
    <row r="39" spans="1:13" customFormat="1" ht="45" x14ac:dyDescent="0.25">
      <c r="A39" s="152">
        <v>25</v>
      </c>
      <c r="B39" s="150" t="s">
        <v>210</v>
      </c>
      <c r="C39" s="18" t="s">
        <v>430</v>
      </c>
      <c r="D39" s="155">
        <v>7.14</v>
      </c>
      <c r="E39" s="20" t="s">
        <v>212</v>
      </c>
      <c r="F39" s="150"/>
      <c r="G39" s="149"/>
      <c r="H39" s="149"/>
      <c r="I39" s="149"/>
      <c r="L39" s="73"/>
    </row>
    <row r="40" spans="1:13" customFormat="1" ht="15" x14ac:dyDescent="0.25">
      <c r="A40" s="184" t="s">
        <v>264</v>
      </c>
      <c r="B40" s="185"/>
      <c r="C40" s="185"/>
      <c r="D40" s="185"/>
      <c r="E40" s="185"/>
      <c r="F40" s="186"/>
      <c r="G40" s="149"/>
      <c r="H40" s="149"/>
      <c r="I40" s="149"/>
      <c r="L40" s="73"/>
      <c r="M40" s="52" t="s">
        <v>264</v>
      </c>
    </row>
    <row r="41" spans="1:13" customFormat="1" ht="45" x14ac:dyDescent="0.25">
      <c r="A41" s="152">
        <v>26</v>
      </c>
      <c r="B41" s="150" t="s">
        <v>261</v>
      </c>
      <c r="C41" s="18" t="s">
        <v>430</v>
      </c>
      <c r="D41" s="151">
        <v>27</v>
      </c>
      <c r="E41" s="20" t="s">
        <v>262</v>
      </c>
      <c r="F41" s="150"/>
      <c r="G41" s="149"/>
      <c r="H41" s="149"/>
      <c r="I41" s="149"/>
      <c r="L41" s="73"/>
      <c r="M41" s="52"/>
    </row>
    <row r="42" spans="1:13" customFormat="1" ht="78.75" x14ac:dyDescent="0.25">
      <c r="A42" s="152">
        <v>27</v>
      </c>
      <c r="B42" s="150" t="s">
        <v>256</v>
      </c>
      <c r="C42" s="18" t="s">
        <v>432</v>
      </c>
      <c r="D42" s="155">
        <v>1.69</v>
      </c>
      <c r="E42" s="20" t="s">
        <v>258</v>
      </c>
      <c r="F42" s="150"/>
      <c r="G42" s="149"/>
      <c r="H42" s="149"/>
      <c r="I42" s="149"/>
      <c r="L42" s="73"/>
      <c r="M42" s="52"/>
    </row>
    <row r="43" spans="1:13" customFormat="1" ht="22.5" x14ac:dyDescent="0.25">
      <c r="A43" s="152">
        <v>28</v>
      </c>
      <c r="B43" s="150" t="s">
        <v>248</v>
      </c>
      <c r="C43" s="18" t="s">
        <v>239</v>
      </c>
      <c r="D43" s="156">
        <v>-0.81120000000000003</v>
      </c>
      <c r="E43" s="20" t="s">
        <v>249</v>
      </c>
      <c r="F43" s="150"/>
      <c r="G43" s="149"/>
      <c r="H43" s="149"/>
      <c r="I43" s="149"/>
      <c r="L43" s="73"/>
      <c r="M43" s="52"/>
    </row>
    <row r="44" spans="1:13" customFormat="1" ht="22.5" x14ac:dyDescent="0.25">
      <c r="A44" s="152">
        <v>29</v>
      </c>
      <c r="B44" s="150" t="s">
        <v>243</v>
      </c>
      <c r="C44" s="18" t="s">
        <v>244</v>
      </c>
      <c r="D44" s="157">
        <v>-0.33377499999999999</v>
      </c>
      <c r="E44" s="20" t="s">
        <v>245</v>
      </c>
      <c r="F44" s="150"/>
      <c r="G44" s="149"/>
      <c r="H44" s="149"/>
      <c r="I44" s="149"/>
      <c r="L44" s="73"/>
      <c r="M44" s="52"/>
    </row>
    <row r="45" spans="1:13" customFormat="1" ht="22.5" x14ac:dyDescent="0.25">
      <c r="A45" s="152">
        <v>30</v>
      </c>
      <c r="B45" s="150" t="s">
        <v>238</v>
      </c>
      <c r="C45" s="18" t="s">
        <v>239</v>
      </c>
      <c r="D45" s="156">
        <v>-0.49009999999999998</v>
      </c>
      <c r="E45" s="20" t="s">
        <v>240</v>
      </c>
      <c r="F45" s="150"/>
      <c r="G45" s="149"/>
      <c r="H45" s="149"/>
      <c r="I45" s="149"/>
      <c r="L45" s="73"/>
      <c r="M45" s="52"/>
    </row>
    <row r="46" spans="1:13" customFormat="1" ht="33.75" x14ac:dyDescent="0.25">
      <c r="A46" s="152">
        <v>31</v>
      </c>
      <c r="B46" s="150" t="s">
        <v>234</v>
      </c>
      <c r="C46" s="18" t="s">
        <v>226</v>
      </c>
      <c r="D46" s="151">
        <v>1</v>
      </c>
      <c r="E46" s="20" t="s">
        <v>235</v>
      </c>
      <c r="F46" s="150"/>
      <c r="G46" s="149"/>
      <c r="H46" s="149"/>
      <c r="I46" s="149"/>
      <c r="L46" s="73"/>
      <c r="M46" s="52"/>
    </row>
    <row r="47" spans="1:13" customFormat="1" ht="33.75" x14ac:dyDescent="0.25">
      <c r="A47" s="152">
        <v>32</v>
      </c>
      <c r="B47" s="150" t="s">
        <v>231</v>
      </c>
      <c r="C47" s="18" t="s">
        <v>226</v>
      </c>
      <c r="D47" s="151">
        <v>1</v>
      </c>
      <c r="E47" s="20" t="s">
        <v>232</v>
      </c>
      <c r="F47" s="150"/>
      <c r="G47" s="149"/>
      <c r="H47" s="149"/>
      <c r="I47" s="149"/>
      <c r="L47" s="73"/>
      <c r="M47" s="52"/>
    </row>
    <row r="48" spans="1:13" customFormat="1" ht="15" x14ac:dyDescent="0.25">
      <c r="A48" s="152">
        <v>33</v>
      </c>
      <c r="B48" s="150" t="s">
        <v>225</v>
      </c>
      <c r="C48" s="18" t="s">
        <v>226</v>
      </c>
      <c r="D48" s="151">
        <v>1</v>
      </c>
      <c r="E48" s="20" t="s">
        <v>227</v>
      </c>
      <c r="F48" s="150"/>
      <c r="G48" s="149"/>
      <c r="H48" s="149"/>
      <c r="I48" s="149"/>
      <c r="L48" s="73"/>
      <c r="M48" s="52"/>
    </row>
    <row r="49" spans="1:13" customFormat="1" ht="56.25" x14ac:dyDescent="0.25">
      <c r="A49" s="152">
        <v>34</v>
      </c>
      <c r="B49" s="150" t="s">
        <v>219</v>
      </c>
      <c r="C49" s="18" t="s">
        <v>431</v>
      </c>
      <c r="D49" s="155">
        <v>37.69</v>
      </c>
      <c r="E49" s="20" t="s">
        <v>221</v>
      </c>
      <c r="F49" s="150"/>
      <c r="G49" s="149"/>
      <c r="H49" s="149"/>
      <c r="I49" s="149"/>
      <c r="L49" s="73"/>
      <c r="M49" s="52"/>
    </row>
    <row r="50" spans="1:13" customFormat="1" ht="45" x14ac:dyDescent="0.25">
      <c r="A50" s="152">
        <v>35</v>
      </c>
      <c r="B50" s="150" t="s">
        <v>210</v>
      </c>
      <c r="C50" s="18" t="s">
        <v>430</v>
      </c>
      <c r="D50" s="154">
        <v>17.574999999999999</v>
      </c>
      <c r="E50" s="20" t="s">
        <v>212</v>
      </c>
      <c r="F50" s="150"/>
      <c r="G50" s="149"/>
      <c r="H50" s="149"/>
      <c r="I50" s="149"/>
      <c r="L50" s="73"/>
      <c r="M50" s="52"/>
    </row>
    <row r="51" spans="1:13" customFormat="1" ht="45" x14ac:dyDescent="0.25">
      <c r="A51" s="152">
        <v>36</v>
      </c>
      <c r="B51" s="150" t="s">
        <v>201</v>
      </c>
      <c r="C51" s="18" t="s">
        <v>244</v>
      </c>
      <c r="D51" s="154">
        <v>9.4250000000000007</v>
      </c>
      <c r="E51" s="20" t="s">
        <v>203</v>
      </c>
      <c r="F51" s="150"/>
      <c r="G51" s="149"/>
      <c r="H51" s="149"/>
      <c r="I51" s="149"/>
      <c r="L51" s="73"/>
      <c r="M51" s="52"/>
    </row>
    <row r="52" spans="1:13" customFormat="1" ht="45" x14ac:dyDescent="0.25">
      <c r="A52" s="152">
        <v>37</v>
      </c>
      <c r="B52" s="150" t="s">
        <v>192</v>
      </c>
      <c r="C52" s="18" t="s">
        <v>193</v>
      </c>
      <c r="D52" s="153">
        <v>16.493749999999999</v>
      </c>
      <c r="E52" s="20" t="s">
        <v>194</v>
      </c>
      <c r="F52" s="150"/>
      <c r="G52" s="149"/>
      <c r="H52" s="149"/>
      <c r="I52" s="149"/>
      <c r="L52" s="73"/>
      <c r="M52" s="52"/>
    </row>
    <row r="53" spans="1:13" customFormat="1" ht="15" x14ac:dyDescent="0.25">
      <c r="A53" s="179" t="s">
        <v>189</v>
      </c>
      <c r="B53" s="180"/>
      <c r="C53" s="180"/>
      <c r="D53" s="180"/>
      <c r="E53" s="180"/>
      <c r="F53" s="181"/>
      <c r="G53" s="149"/>
      <c r="H53" s="149"/>
      <c r="I53" s="149"/>
      <c r="L53" s="73" t="s">
        <v>189</v>
      </c>
      <c r="M53" s="52"/>
    </row>
    <row r="54" spans="1:13" customFormat="1" ht="22.5" x14ac:dyDescent="0.25">
      <c r="A54" s="152">
        <v>38</v>
      </c>
      <c r="B54" s="150" t="s">
        <v>186</v>
      </c>
      <c r="C54" s="18" t="s">
        <v>187</v>
      </c>
      <c r="D54" s="151">
        <v>1</v>
      </c>
      <c r="E54" s="20" t="s">
        <v>155</v>
      </c>
      <c r="F54" s="150"/>
      <c r="G54" s="149"/>
      <c r="H54" s="149"/>
      <c r="I54" s="149"/>
      <c r="L54" s="73"/>
      <c r="M54" s="52"/>
    </row>
    <row r="55" spans="1:13" customFormat="1" ht="15" x14ac:dyDescent="0.25">
      <c r="A55" s="152">
        <v>39</v>
      </c>
      <c r="B55" s="150" t="s">
        <v>182</v>
      </c>
      <c r="C55" s="18" t="s">
        <v>183</v>
      </c>
      <c r="D55" s="151">
        <v>1</v>
      </c>
      <c r="E55" s="20" t="s">
        <v>155</v>
      </c>
      <c r="F55" s="150"/>
      <c r="G55" s="149"/>
      <c r="H55" s="149"/>
      <c r="I55" s="149"/>
      <c r="L55" s="73"/>
      <c r="M55" s="52"/>
    </row>
    <row r="56" spans="1:13" customFormat="1" ht="15" x14ac:dyDescent="0.25">
      <c r="A56" s="179" t="s">
        <v>178</v>
      </c>
      <c r="B56" s="180"/>
      <c r="C56" s="180"/>
      <c r="D56" s="180"/>
      <c r="E56" s="180"/>
      <c r="F56" s="181"/>
      <c r="G56" s="149"/>
      <c r="H56" s="149"/>
      <c r="I56" s="149"/>
      <c r="L56" s="73" t="s">
        <v>178</v>
      </c>
      <c r="M56" s="52"/>
    </row>
    <row r="57" spans="1:13" customFormat="1" ht="22.5" x14ac:dyDescent="0.25">
      <c r="A57" s="152">
        <v>40</v>
      </c>
      <c r="B57" s="150" t="s">
        <v>174</v>
      </c>
      <c r="C57" s="18" t="s">
        <v>226</v>
      </c>
      <c r="D57" s="151">
        <v>1</v>
      </c>
      <c r="E57" s="20" t="s">
        <v>176</v>
      </c>
      <c r="F57" s="150"/>
      <c r="G57" s="149"/>
      <c r="H57" s="149"/>
      <c r="I57" s="149"/>
      <c r="L57" s="73"/>
      <c r="M57" s="52"/>
    </row>
    <row r="58" spans="1:13" customFormat="1" ht="22.5" x14ac:dyDescent="0.25">
      <c r="A58" s="152">
        <v>41</v>
      </c>
      <c r="B58" s="150" t="s">
        <v>154</v>
      </c>
      <c r="C58" s="18" t="s">
        <v>69</v>
      </c>
      <c r="D58" s="151">
        <v>1</v>
      </c>
      <c r="E58" s="20" t="s">
        <v>155</v>
      </c>
      <c r="F58" s="150"/>
      <c r="G58" s="149"/>
      <c r="H58" s="149"/>
      <c r="I58" s="149"/>
      <c r="L58" s="73"/>
      <c r="M58" s="52"/>
    </row>
    <row r="59" spans="1:13" customFormat="1" ht="15" x14ac:dyDescent="0.25">
      <c r="A59" s="179" t="s">
        <v>151</v>
      </c>
      <c r="B59" s="180"/>
      <c r="C59" s="180"/>
      <c r="D59" s="180"/>
      <c r="E59" s="180"/>
      <c r="F59" s="181"/>
      <c r="G59" s="149"/>
      <c r="H59" s="149"/>
      <c r="I59" s="149"/>
      <c r="L59" s="73" t="s">
        <v>151</v>
      </c>
      <c r="M59" s="52"/>
    </row>
    <row r="60" spans="1:13" customFormat="1" ht="56.25" x14ac:dyDescent="0.25">
      <c r="A60" s="152">
        <v>42</v>
      </c>
      <c r="B60" s="150" t="s">
        <v>149</v>
      </c>
      <c r="C60" s="18" t="s">
        <v>69</v>
      </c>
      <c r="D60" s="151">
        <v>2</v>
      </c>
      <c r="E60" s="20" t="s">
        <v>70</v>
      </c>
      <c r="F60" s="150"/>
      <c r="G60" s="149"/>
      <c r="H60" s="149"/>
      <c r="I60" s="149"/>
      <c r="L60" s="73"/>
      <c r="M60" s="52"/>
    </row>
    <row r="61" spans="1:13" customFormat="1" ht="22.5" x14ac:dyDescent="0.25">
      <c r="A61" s="152">
        <v>43</v>
      </c>
      <c r="B61" s="150" t="s">
        <v>146</v>
      </c>
      <c r="C61" s="18" t="s">
        <v>69</v>
      </c>
      <c r="D61" s="151">
        <v>2</v>
      </c>
      <c r="E61" s="20" t="s">
        <v>70</v>
      </c>
      <c r="F61" s="150"/>
      <c r="G61" s="149"/>
      <c r="H61" s="149"/>
      <c r="I61" s="149"/>
      <c r="L61" s="73"/>
      <c r="M61" s="52"/>
    </row>
    <row r="62" spans="1:13" customFormat="1" ht="33.75" x14ac:dyDescent="0.25">
      <c r="A62" s="152">
        <v>44</v>
      </c>
      <c r="B62" s="150" t="s">
        <v>143</v>
      </c>
      <c r="C62" s="18" t="s">
        <v>69</v>
      </c>
      <c r="D62" s="151">
        <v>1</v>
      </c>
      <c r="E62" s="20" t="s">
        <v>70</v>
      </c>
      <c r="F62" s="150"/>
      <c r="G62" s="149"/>
      <c r="H62" s="149"/>
      <c r="I62" s="149"/>
      <c r="L62" s="73"/>
      <c r="M62" s="52"/>
    </row>
    <row r="63" spans="1:13" customFormat="1" ht="22.5" x14ac:dyDescent="0.25">
      <c r="A63" s="152">
        <v>45</v>
      </c>
      <c r="B63" s="150" t="s">
        <v>140</v>
      </c>
      <c r="C63" s="18" t="s">
        <v>69</v>
      </c>
      <c r="D63" s="151">
        <v>1</v>
      </c>
      <c r="E63" s="20" t="s">
        <v>70</v>
      </c>
      <c r="F63" s="150"/>
      <c r="G63" s="149"/>
      <c r="H63" s="149"/>
      <c r="I63" s="149"/>
      <c r="L63" s="73"/>
      <c r="M63" s="52"/>
    </row>
    <row r="64" spans="1:13" customFormat="1" ht="33.75" x14ac:dyDescent="0.25">
      <c r="A64" s="152">
        <v>46</v>
      </c>
      <c r="B64" s="150" t="s">
        <v>137</v>
      </c>
      <c r="C64" s="18" t="s">
        <v>69</v>
      </c>
      <c r="D64" s="151">
        <v>1</v>
      </c>
      <c r="E64" s="20" t="s">
        <v>70</v>
      </c>
      <c r="F64" s="150"/>
      <c r="G64" s="149"/>
      <c r="H64" s="149"/>
      <c r="I64" s="149"/>
      <c r="L64" s="73"/>
      <c r="M64" s="52"/>
    </row>
    <row r="65" spans="1:13" customFormat="1" ht="22.5" x14ac:dyDescent="0.25">
      <c r="A65" s="152">
        <v>47</v>
      </c>
      <c r="B65" s="150" t="s">
        <v>134</v>
      </c>
      <c r="C65" s="18" t="s">
        <v>69</v>
      </c>
      <c r="D65" s="151">
        <v>1</v>
      </c>
      <c r="E65" s="20" t="s">
        <v>70</v>
      </c>
      <c r="F65" s="150"/>
      <c r="G65" s="149"/>
      <c r="H65" s="149"/>
      <c r="I65" s="149"/>
      <c r="L65" s="73"/>
      <c r="M65" s="52"/>
    </row>
    <row r="66" spans="1:13" customFormat="1" ht="22.5" x14ac:dyDescent="0.25">
      <c r="A66" s="152">
        <v>48</v>
      </c>
      <c r="B66" s="150" t="s">
        <v>131</v>
      </c>
      <c r="C66" s="18" t="s">
        <v>69</v>
      </c>
      <c r="D66" s="151">
        <v>1</v>
      </c>
      <c r="E66" s="20" t="s">
        <v>70</v>
      </c>
      <c r="F66" s="150"/>
      <c r="G66" s="149"/>
      <c r="H66" s="149"/>
      <c r="I66" s="149"/>
      <c r="L66" s="73"/>
      <c r="M66" s="52"/>
    </row>
    <row r="67" spans="1:13" customFormat="1" ht="22.5" x14ac:dyDescent="0.25">
      <c r="A67" s="152">
        <v>49</v>
      </c>
      <c r="B67" s="150" t="s">
        <v>100</v>
      </c>
      <c r="C67" s="18" t="s">
        <v>69</v>
      </c>
      <c r="D67" s="151">
        <v>1</v>
      </c>
      <c r="E67" s="20" t="s">
        <v>70</v>
      </c>
      <c r="F67" s="150"/>
      <c r="G67" s="149"/>
      <c r="H67" s="149"/>
      <c r="I67" s="149"/>
      <c r="L67" s="73"/>
      <c r="M67" s="52"/>
    </row>
    <row r="68" spans="1:13" customFormat="1" ht="33.75" x14ac:dyDescent="0.25">
      <c r="A68" s="152">
        <v>50</v>
      </c>
      <c r="B68" s="150" t="s">
        <v>127</v>
      </c>
      <c r="C68" s="18" t="s">
        <v>69</v>
      </c>
      <c r="D68" s="151">
        <v>1</v>
      </c>
      <c r="E68" s="20" t="s">
        <v>70</v>
      </c>
      <c r="F68" s="150"/>
      <c r="G68" s="149"/>
      <c r="H68" s="149"/>
      <c r="I68" s="149"/>
      <c r="L68" s="73"/>
      <c r="M68" s="52"/>
    </row>
    <row r="69" spans="1:13" customFormat="1" ht="15" x14ac:dyDescent="0.25">
      <c r="A69" s="152">
        <v>51</v>
      </c>
      <c r="B69" s="150" t="s">
        <v>124</v>
      </c>
      <c r="C69" s="18" t="s">
        <v>69</v>
      </c>
      <c r="D69" s="151">
        <v>1</v>
      </c>
      <c r="E69" s="20" t="s">
        <v>70</v>
      </c>
      <c r="F69" s="150"/>
      <c r="G69" s="149"/>
      <c r="H69" s="149"/>
      <c r="I69" s="149"/>
      <c r="L69" s="73"/>
      <c r="M69" s="52"/>
    </row>
    <row r="70" spans="1:13" customFormat="1" ht="22.5" x14ac:dyDescent="0.25">
      <c r="A70" s="152">
        <v>52</v>
      </c>
      <c r="B70" s="150" t="s">
        <v>121</v>
      </c>
      <c r="C70" s="18" t="s">
        <v>69</v>
      </c>
      <c r="D70" s="151">
        <v>1</v>
      </c>
      <c r="E70" s="20" t="s">
        <v>70</v>
      </c>
      <c r="F70" s="150"/>
      <c r="G70" s="149"/>
      <c r="H70" s="149"/>
      <c r="I70" s="149"/>
      <c r="L70" s="73"/>
      <c r="M70" s="52"/>
    </row>
    <row r="71" spans="1:13" customFormat="1" ht="22.5" x14ac:dyDescent="0.25">
      <c r="A71" s="152">
        <v>53</v>
      </c>
      <c r="B71" s="150" t="s">
        <v>118</v>
      </c>
      <c r="C71" s="18" t="s">
        <v>69</v>
      </c>
      <c r="D71" s="151">
        <v>1</v>
      </c>
      <c r="E71" s="20" t="s">
        <v>70</v>
      </c>
      <c r="F71" s="150"/>
      <c r="G71" s="149"/>
      <c r="H71" s="149"/>
      <c r="I71" s="149"/>
      <c r="L71" s="73"/>
      <c r="M71" s="52"/>
    </row>
    <row r="72" spans="1:13" customFormat="1" ht="22.5" x14ac:dyDescent="0.25">
      <c r="A72" s="152">
        <v>54</v>
      </c>
      <c r="B72" s="150" t="s">
        <v>115</v>
      </c>
      <c r="C72" s="18" t="s">
        <v>69</v>
      </c>
      <c r="D72" s="151">
        <v>1</v>
      </c>
      <c r="E72" s="20" t="s">
        <v>70</v>
      </c>
      <c r="F72" s="150"/>
      <c r="G72" s="149"/>
      <c r="H72" s="149"/>
      <c r="I72" s="149"/>
      <c r="L72" s="73"/>
      <c r="M72" s="52"/>
    </row>
    <row r="73" spans="1:13" customFormat="1" ht="33.75" x14ac:dyDescent="0.25">
      <c r="A73" s="152">
        <v>55</v>
      </c>
      <c r="B73" s="150" t="s">
        <v>112</v>
      </c>
      <c r="C73" s="18" t="s">
        <v>69</v>
      </c>
      <c r="D73" s="151">
        <v>1</v>
      </c>
      <c r="E73" s="20" t="s">
        <v>70</v>
      </c>
      <c r="F73" s="150"/>
      <c r="G73" s="149"/>
      <c r="H73" s="149"/>
      <c r="I73" s="149"/>
      <c r="L73" s="73"/>
      <c r="M73" s="52"/>
    </row>
    <row r="74" spans="1:13" customFormat="1" ht="22.5" x14ac:dyDescent="0.25">
      <c r="A74" s="152">
        <v>56</v>
      </c>
      <c r="B74" s="150" t="s">
        <v>109</v>
      </c>
      <c r="C74" s="18" t="s">
        <v>69</v>
      </c>
      <c r="D74" s="151">
        <v>1</v>
      </c>
      <c r="E74" s="20" t="s">
        <v>70</v>
      </c>
      <c r="F74" s="150"/>
      <c r="G74" s="149"/>
      <c r="H74" s="149"/>
      <c r="I74" s="149"/>
      <c r="L74" s="73"/>
      <c r="M74" s="52"/>
    </row>
    <row r="75" spans="1:13" customFormat="1" ht="22.5" x14ac:dyDescent="0.25">
      <c r="A75" s="152">
        <v>57</v>
      </c>
      <c r="B75" s="150" t="s">
        <v>106</v>
      </c>
      <c r="C75" s="18" t="s">
        <v>69</v>
      </c>
      <c r="D75" s="151">
        <v>3</v>
      </c>
      <c r="E75" s="20" t="s">
        <v>70</v>
      </c>
      <c r="F75" s="150"/>
      <c r="G75" s="149"/>
      <c r="H75" s="149"/>
      <c r="I75" s="149"/>
      <c r="L75" s="73"/>
      <c r="M75" s="52"/>
    </row>
    <row r="76" spans="1:13" customFormat="1" ht="67.5" x14ac:dyDescent="0.25">
      <c r="A76" s="152">
        <v>58</v>
      </c>
      <c r="B76" s="150" t="s">
        <v>103</v>
      </c>
      <c r="C76" s="18" t="s">
        <v>69</v>
      </c>
      <c r="D76" s="151">
        <v>1</v>
      </c>
      <c r="E76" s="20" t="s">
        <v>70</v>
      </c>
      <c r="F76" s="150"/>
      <c r="G76" s="149"/>
      <c r="H76" s="149"/>
      <c r="I76" s="149"/>
      <c r="L76" s="73"/>
      <c r="M76" s="52"/>
    </row>
    <row r="77" spans="1:13" customFormat="1" ht="22.5" x14ac:dyDescent="0.25">
      <c r="A77" s="152">
        <v>59</v>
      </c>
      <c r="B77" s="150" t="s">
        <v>100</v>
      </c>
      <c r="C77" s="18" t="s">
        <v>69</v>
      </c>
      <c r="D77" s="151">
        <v>1</v>
      </c>
      <c r="E77" s="20" t="s">
        <v>70</v>
      </c>
      <c r="F77" s="150"/>
      <c r="G77" s="149"/>
      <c r="H77" s="149"/>
      <c r="I77" s="149"/>
      <c r="L77" s="73"/>
      <c r="M77" s="52"/>
    </row>
    <row r="78" spans="1:13" customFormat="1" ht="22.5" x14ac:dyDescent="0.25">
      <c r="A78" s="152">
        <v>60</v>
      </c>
      <c r="B78" s="150" t="s">
        <v>97</v>
      </c>
      <c r="C78" s="18" t="s">
        <v>69</v>
      </c>
      <c r="D78" s="151">
        <v>1</v>
      </c>
      <c r="E78" s="20" t="s">
        <v>70</v>
      </c>
      <c r="F78" s="150"/>
      <c r="G78" s="149"/>
      <c r="H78" s="149"/>
      <c r="I78" s="149"/>
      <c r="L78" s="73"/>
      <c r="M78" s="52"/>
    </row>
    <row r="79" spans="1:13" customFormat="1" ht="22.5" x14ac:dyDescent="0.25">
      <c r="A79" s="152">
        <v>61</v>
      </c>
      <c r="B79" s="150" t="s">
        <v>94</v>
      </c>
      <c r="C79" s="18" t="s">
        <v>69</v>
      </c>
      <c r="D79" s="151">
        <v>1</v>
      </c>
      <c r="E79" s="20" t="s">
        <v>70</v>
      </c>
      <c r="F79" s="150"/>
      <c r="G79" s="149"/>
      <c r="H79" s="149"/>
      <c r="I79" s="149"/>
      <c r="L79" s="73"/>
      <c r="M79" s="52"/>
    </row>
    <row r="80" spans="1:13" customFormat="1" ht="22.5" x14ac:dyDescent="0.25">
      <c r="A80" s="152">
        <v>62</v>
      </c>
      <c r="B80" s="150" t="s">
        <v>91</v>
      </c>
      <c r="C80" s="18" t="s">
        <v>69</v>
      </c>
      <c r="D80" s="151">
        <v>1</v>
      </c>
      <c r="E80" s="20" t="s">
        <v>70</v>
      </c>
      <c r="F80" s="150"/>
      <c r="G80" s="149"/>
      <c r="H80" s="149"/>
      <c r="I80" s="149"/>
      <c r="L80" s="73"/>
      <c r="M80" s="52"/>
    </row>
    <row r="81" spans="1:13" customFormat="1" ht="22.5" x14ac:dyDescent="0.25">
      <c r="A81" s="152">
        <v>63</v>
      </c>
      <c r="B81" s="150" t="s">
        <v>88</v>
      </c>
      <c r="C81" s="18" t="s">
        <v>69</v>
      </c>
      <c r="D81" s="151">
        <v>1</v>
      </c>
      <c r="E81" s="20" t="s">
        <v>70</v>
      </c>
      <c r="F81" s="150"/>
      <c r="G81" s="149"/>
      <c r="H81" s="149"/>
      <c r="I81" s="149"/>
      <c r="L81" s="73"/>
      <c r="M81" s="52"/>
    </row>
    <row r="82" spans="1:13" customFormat="1" ht="22.5" x14ac:dyDescent="0.25">
      <c r="A82" s="152">
        <v>64</v>
      </c>
      <c r="B82" s="150" t="s">
        <v>85</v>
      </c>
      <c r="C82" s="18" t="s">
        <v>69</v>
      </c>
      <c r="D82" s="151">
        <v>1</v>
      </c>
      <c r="E82" s="20" t="s">
        <v>70</v>
      </c>
      <c r="F82" s="150"/>
      <c r="G82" s="149"/>
      <c r="H82" s="149"/>
      <c r="I82" s="149"/>
      <c r="L82" s="73"/>
      <c r="M82" s="52"/>
    </row>
    <row r="83" spans="1:13" customFormat="1" ht="56.25" x14ac:dyDescent="0.25">
      <c r="A83" s="152">
        <v>65</v>
      </c>
      <c r="B83" s="150" t="s">
        <v>82</v>
      </c>
      <c r="C83" s="18" t="s">
        <v>69</v>
      </c>
      <c r="D83" s="151">
        <v>1</v>
      </c>
      <c r="E83" s="20" t="s">
        <v>70</v>
      </c>
      <c r="F83" s="150"/>
      <c r="G83" s="149"/>
      <c r="H83" s="149"/>
      <c r="I83" s="149"/>
      <c r="L83" s="73"/>
      <c r="M83" s="52"/>
    </row>
    <row r="84" spans="1:13" customFormat="1" ht="33.75" x14ac:dyDescent="0.25">
      <c r="A84" s="152">
        <v>66</v>
      </c>
      <c r="B84" s="150" t="s">
        <v>79</v>
      </c>
      <c r="C84" s="18" t="s">
        <v>69</v>
      </c>
      <c r="D84" s="151">
        <v>1</v>
      </c>
      <c r="E84" s="20" t="s">
        <v>70</v>
      </c>
      <c r="F84" s="150"/>
      <c r="G84" s="149"/>
      <c r="H84" s="149"/>
      <c r="I84" s="149"/>
      <c r="L84" s="73"/>
      <c r="M84" s="52"/>
    </row>
    <row r="85" spans="1:13" customFormat="1" ht="45" x14ac:dyDescent="0.25">
      <c r="A85" s="152">
        <v>67</v>
      </c>
      <c r="B85" s="150" t="s">
        <v>76</v>
      </c>
      <c r="C85" s="18" t="s">
        <v>69</v>
      </c>
      <c r="D85" s="151">
        <v>1</v>
      </c>
      <c r="E85" s="20" t="s">
        <v>70</v>
      </c>
      <c r="F85" s="150"/>
      <c r="G85" s="149"/>
      <c r="H85" s="149"/>
      <c r="I85" s="149"/>
      <c r="L85" s="73"/>
      <c r="M85" s="52"/>
    </row>
    <row r="86" spans="1:13" customFormat="1" ht="45" x14ac:dyDescent="0.25">
      <c r="A86" s="152">
        <v>68</v>
      </c>
      <c r="B86" s="150" t="s">
        <v>73</v>
      </c>
      <c r="C86" s="18" t="s">
        <v>69</v>
      </c>
      <c r="D86" s="151">
        <v>1</v>
      </c>
      <c r="E86" s="20" t="s">
        <v>70</v>
      </c>
      <c r="F86" s="150"/>
      <c r="G86" s="149"/>
      <c r="H86" s="149"/>
      <c r="I86" s="149"/>
      <c r="L86" s="73"/>
      <c r="M86" s="52"/>
    </row>
    <row r="87" spans="1:13" customFormat="1" ht="33.75" x14ac:dyDescent="0.25">
      <c r="A87" s="152">
        <v>69</v>
      </c>
      <c r="B87" s="150" t="s">
        <v>68</v>
      </c>
      <c r="C87" s="18" t="s">
        <v>69</v>
      </c>
      <c r="D87" s="151">
        <v>1</v>
      </c>
      <c r="E87" s="20" t="s">
        <v>70</v>
      </c>
      <c r="F87" s="150"/>
      <c r="G87" s="149"/>
      <c r="H87" s="149"/>
      <c r="I87" s="149"/>
      <c r="L87" s="73"/>
      <c r="M87" s="52"/>
    </row>
    <row r="90" spans="1:13" customFormat="1" ht="15" x14ac:dyDescent="0.25">
      <c r="B90" s="187"/>
      <c r="C90" s="187"/>
      <c r="D90" s="187"/>
      <c r="E90" s="187"/>
    </row>
    <row r="91" spans="1:13" customFormat="1" ht="11.25" customHeight="1" x14ac:dyDescent="0.25">
      <c r="A91" s="182" t="s">
        <v>429</v>
      </c>
      <c r="B91" s="182"/>
      <c r="C91" s="182"/>
      <c r="D91" s="182"/>
      <c r="E91" s="182"/>
      <c r="F91" s="182"/>
    </row>
    <row r="92" spans="1:13" customFormat="1" ht="11.25" customHeight="1" x14ac:dyDescent="0.25">
      <c r="A92" s="183" t="s">
        <v>28</v>
      </c>
      <c r="B92" s="183"/>
      <c r="C92" s="183"/>
      <c r="D92" s="183"/>
      <c r="E92" s="183"/>
      <c r="F92" s="183"/>
    </row>
    <row r="93" spans="1:13" customFormat="1" ht="11.25" customHeight="1" x14ac:dyDescent="0.25"/>
    <row r="94" spans="1:13" customFormat="1" ht="11.25" customHeight="1" x14ac:dyDescent="0.25">
      <c r="A94" s="182" t="s">
        <v>428</v>
      </c>
      <c r="B94" s="182"/>
      <c r="C94" s="182"/>
      <c r="D94" s="182"/>
      <c r="E94" s="182"/>
      <c r="F94" s="182"/>
    </row>
    <row r="95" spans="1:13" customFormat="1" ht="11.25" customHeight="1" x14ac:dyDescent="0.25">
      <c r="A95" s="183" t="s">
        <v>28</v>
      </c>
      <c r="B95" s="183"/>
      <c r="C95" s="183"/>
      <c r="D95" s="183"/>
      <c r="E95" s="183"/>
      <c r="F95" s="183"/>
    </row>
    <row r="96" spans="1:13" customFormat="1" ht="11.25" customHeight="1" x14ac:dyDescent="0.25"/>
    <row r="99" spans="1:11" customFormat="1" ht="15" x14ac:dyDescent="0.25">
      <c r="A99" s="5"/>
      <c r="B99" s="5"/>
      <c r="C99" s="5"/>
      <c r="D99" s="5"/>
      <c r="E99" s="5"/>
      <c r="F99" s="5"/>
      <c r="G99" s="5"/>
      <c r="H99" s="5"/>
      <c r="I99" s="5"/>
      <c r="J99" s="44"/>
      <c r="K99" s="41"/>
    </row>
  </sheetData>
  <mergeCells count="14">
    <mergeCell ref="A91:F91"/>
    <mergeCell ref="A92:F92"/>
    <mergeCell ref="A94:F94"/>
    <mergeCell ref="A95:F95"/>
    <mergeCell ref="A40:F40"/>
    <mergeCell ref="A53:F53"/>
    <mergeCell ref="A56:F56"/>
    <mergeCell ref="A59:F59"/>
    <mergeCell ref="B90:E90"/>
    <mergeCell ref="A7:F7"/>
    <mergeCell ref="A8:F8"/>
    <mergeCell ref="A9:F9"/>
    <mergeCell ref="A13:F13"/>
    <mergeCell ref="A33:F33"/>
  </mergeCells>
  <printOptions horizontalCentered="1"/>
  <pageMargins left="0.69999998807907104" right="0.69999998807907104" top="0.75" bottom="0.75" header="0.30000001192092901" footer="0.30000001192092901"/>
  <pageSetup paperSize="9" scale="92" fitToHeight="0" orientation="portrait" r:id="rId1"/>
  <headerFooter>
    <oddFooter>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96"/>
  <sheetViews>
    <sheetView tabSelected="1" view="pageBreakPreview" zoomScaleNormal="100" zoomScaleSheetLayoutView="100" workbookViewId="0">
      <selection activeCell="K90" sqref="K90:K91"/>
    </sheetView>
  </sheetViews>
  <sheetFormatPr defaultColWidth="9.140625" defaultRowHeight="11.25" customHeight="1" x14ac:dyDescent="0.2"/>
  <cols>
    <col min="1" max="1" width="6.140625" style="2" customWidth="1"/>
    <col min="2" max="2" width="39" style="2" customWidth="1"/>
    <col min="3" max="3" width="12.42578125" style="2" customWidth="1"/>
    <col min="4" max="4" width="10.7109375" style="2" customWidth="1"/>
    <col min="5" max="5" width="21.5703125" style="2" customWidth="1"/>
    <col min="6" max="6" width="23.28515625" style="2" customWidth="1"/>
    <col min="7" max="8" width="12.5703125" style="2" customWidth="1"/>
    <col min="9" max="11" width="9.140625" style="2"/>
    <col min="12" max="13" width="95" style="39" hidden="1" customWidth="1"/>
    <col min="14" max="16384" width="9.140625" style="2"/>
  </cols>
  <sheetData>
    <row r="1" spans="1:12" customFormat="1" ht="15" x14ac:dyDescent="0.25">
      <c r="A1" s="162"/>
      <c r="B1" s="162"/>
    </row>
    <row r="2" spans="1:12" customFormat="1" ht="87" customHeight="1" x14ac:dyDescent="0.25">
      <c r="A2" s="163"/>
      <c r="B2" s="164" t="s">
        <v>446</v>
      </c>
      <c r="C2" s="163"/>
      <c r="D2" s="163"/>
      <c r="E2" s="188" t="s">
        <v>447</v>
      </c>
      <c r="F2" s="188"/>
    </row>
    <row r="3" spans="1:12" customFormat="1" ht="15" x14ac:dyDescent="0.25">
      <c r="A3" s="163"/>
      <c r="B3" s="163"/>
      <c r="C3" s="163"/>
      <c r="D3" s="163"/>
      <c r="E3" s="163"/>
      <c r="F3" s="163"/>
    </row>
    <row r="4" spans="1:12" customFormat="1" ht="15" x14ac:dyDescent="0.25">
      <c r="A4" s="163"/>
      <c r="B4" s="163"/>
      <c r="C4" s="163"/>
      <c r="D4" s="163"/>
      <c r="E4" s="163"/>
      <c r="F4" s="163"/>
    </row>
    <row r="5" spans="1:12" customFormat="1" ht="27.75" customHeight="1" x14ac:dyDescent="0.25">
      <c r="A5" s="163"/>
      <c r="B5" s="189" t="s">
        <v>468</v>
      </c>
      <c r="C5" s="190"/>
      <c r="D5" s="190"/>
      <c r="E5" s="190"/>
      <c r="F5" s="190"/>
    </row>
    <row r="6" spans="1:12" customFormat="1" ht="15" x14ac:dyDescent="0.25">
      <c r="A6" s="163"/>
      <c r="B6" s="163"/>
      <c r="C6" s="163"/>
      <c r="D6" s="163"/>
      <c r="E6" s="163"/>
      <c r="F6" s="163"/>
    </row>
    <row r="7" spans="1:12" customFormat="1" ht="15" x14ac:dyDescent="0.25">
      <c r="A7" s="163"/>
      <c r="B7" s="163"/>
      <c r="C7" s="163"/>
      <c r="D7" s="163"/>
      <c r="E7" s="163"/>
      <c r="F7" s="163"/>
    </row>
    <row r="8" spans="1:12" customFormat="1" ht="15" x14ac:dyDescent="0.25">
      <c r="A8" s="165" t="s">
        <v>9</v>
      </c>
      <c r="B8" s="165" t="s">
        <v>441</v>
      </c>
      <c r="C8" s="191" t="s">
        <v>448</v>
      </c>
      <c r="D8" s="192"/>
      <c r="E8" s="192"/>
      <c r="F8" s="192"/>
    </row>
    <row r="9" spans="1:12" customFormat="1" ht="23.25" customHeight="1" x14ac:dyDescent="0.25">
      <c r="A9" s="165">
        <v>1</v>
      </c>
      <c r="B9" s="166" t="s">
        <v>449</v>
      </c>
      <c r="C9" s="193" t="s">
        <v>469</v>
      </c>
      <c r="D9" s="194"/>
      <c r="E9" s="194"/>
      <c r="F9" s="194"/>
    </row>
    <row r="10" spans="1:12" customFormat="1" ht="80.25" customHeight="1" x14ac:dyDescent="0.25">
      <c r="A10" s="165">
        <v>2</v>
      </c>
      <c r="B10" s="167" t="s">
        <v>450</v>
      </c>
      <c r="C10" s="195" t="s">
        <v>470</v>
      </c>
      <c r="D10" s="196"/>
      <c r="E10" s="196"/>
      <c r="F10" s="196"/>
    </row>
    <row r="11" spans="1:12" customFormat="1" ht="127.5" customHeight="1" x14ac:dyDescent="0.25">
      <c r="A11" s="165">
        <v>3</v>
      </c>
      <c r="B11" s="166" t="s">
        <v>451</v>
      </c>
      <c r="C11" s="195" t="s">
        <v>452</v>
      </c>
      <c r="D11" s="196"/>
      <c r="E11" s="196"/>
      <c r="F11" s="196"/>
    </row>
    <row r="12" spans="1:12" customFormat="1" ht="15" x14ac:dyDescent="0.25">
      <c r="A12" s="165">
        <v>4</v>
      </c>
      <c r="B12" s="166" t="s">
        <v>453</v>
      </c>
      <c r="C12" s="197"/>
      <c r="D12" s="198"/>
      <c r="E12" s="198"/>
      <c r="F12" s="198"/>
    </row>
    <row r="13" spans="1:12" customFormat="1" ht="15" x14ac:dyDescent="0.25">
      <c r="A13" s="165" t="s">
        <v>9</v>
      </c>
      <c r="B13" s="202" t="s">
        <v>441</v>
      </c>
      <c r="C13" s="201"/>
      <c r="D13" s="201"/>
      <c r="E13" s="165" t="s">
        <v>440</v>
      </c>
      <c r="F13" s="165" t="s">
        <v>439</v>
      </c>
    </row>
    <row r="14" spans="1:12" customFormat="1" ht="15" x14ac:dyDescent="0.25">
      <c r="A14" s="203" t="s">
        <v>33</v>
      </c>
      <c r="B14" s="203"/>
      <c r="C14" s="203"/>
      <c r="D14" s="203"/>
      <c r="E14" s="203"/>
      <c r="F14" s="203"/>
    </row>
    <row r="15" spans="1:12" customFormat="1" ht="15" x14ac:dyDescent="0.25">
      <c r="A15" s="199" t="s">
        <v>381</v>
      </c>
      <c r="B15" s="199"/>
      <c r="C15" s="199"/>
      <c r="D15" s="199"/>
      <c r="E15" s="199"/>
      <c r="F15" s="199"/>
      <c r="G15" s="149"/>
      <c r="H15" s="149"/>
      <c r="I15" s="149"/>
      <c r="L15" s="73" t="s">
        <v>381</v>
      </c>
    </row>
    <row r="16" spans="1:12" customFormat="1" ht="25.5" customHeight="1" x14ac:dyDescent="0.25">
      <c r="A16" s="152">
        <v>1</v>
      </c>
      <c r="B16" s="200" t="s">
        <v>261</v>
      </c>
      <c r="C16" s="201"/>
      <c r="D16" s="201"/>
      <c r="E16" s="18" t="s">
        <v>244</v>
      </c>
      <c r="F16" s="172">
        <v>24.5</v>
      </c>
      <c r="G16" s="149"/>
      <c r="H16" s="149"/>
      <c r="I16" s="149"/>
      <c r="L16" s="73"/>
    </row>
    <row r="17" spans="1:12" customFormat="1" ht="15" x14ac:dyDescent="0.25">
      <c r="A17" s="152">
        <v>2</v>
      </c>
      <c r="B17" s="200" t="s">
        <v>377</v>
      </c>
      <c r="C17" s="201"/>
      <c r="D17" s="201"/>
      <c r="E17" s="18" t="s">
        <v>244</v>
      </c>
      <c r="F17" s="173">
        <v>2.4500000000000002</v>
      </c>
      <c r="G17" s="149"/>
      <c r="H17" s="149"/>
      <c r="I17" s="149"/>
      <c r="L17" s="73"/>
    </row>
    <row r="18" spans="1:12" customFormat="1" ht="15" x14ac:dyDescent="0.25">
      <c r="A18" s="152">
        <v>3</v>
      </c>
      <c r="B18" s="200" t="s">
        <v>373</v>
      </c>
      <c r="C18" s="201"/>
      <c r="D18" s="201"/>
      <c r="E18" s="18" t="s">
        <v>244</v>
      </c>
      <c r="F18" s="172">
        <v>10.9</v>
      </c>
      <c r="G18" s="149"/>
      <c r="H18" s="149"/>
      <c r="I18" s="149"/>
      <c r="L18" s="73"/>
    </row>
    <row r="19" spans="1:12" customFormat="1" ht="24" customHeight="1" x14ac:dyDescent="0.25">
      <c r="A19" s="152">
        <v>4</v>
      </c>
      <c r="B19" s="200" t="s">
        <v>370</v>
      </c>
      <c r="C19" s="201"/>
      <c r="D19" s="201"/>
      <c r="E19" s="18" t="s">
        <v>244</v>
      </c>
      <c r="F19" s="172">
        <v>10.9</v>
      </c>
      <c r="G19" s="149"/>
      <c r="H19" s="149"/>
      <c r="I19" s="149"/>
      <c r="L19" s="73"/>
    </row>
    <row r="20" spans="1:12" customFormat="1" ht="15" x14ac:dyDescent="0.25">
      <c r="A20" s="152">
        <v>5</v>
      </c>
      <c r="B20" s="200" t="s">
        <v>362</v>
      </c>
      <c r="C20" s="201"/>
      <c r="D20" s="201"/>
      <c r="E20" s="18" t="s">
        <v>341</v>
      </c>
      <c r="F20" s="174">
        <v>0.57423999999999997</v>
      </c>
      <c r="G20" s="149"/>
      <c r="H20" s="149"/>
      <c r="I20" s="149"/>
      <c r="L20" s="73"/>
    </row>
    <row r="21" spans="1:12" customFormat="1" ht="26.25" customHeight="1" x14ac:dyDescent="0.25">
      <c r="A21" s="152">
        <v>6</v>
      </c>
      <c r="B21" s="200" t="s">
        <v>358</v>
      </c>
      <c r="C21" s="201"/>
      <c r="D21" s="201"/>
      <c r="E21" s="18" t="s">
        <v>341</v>
      </c>
      <c r="F21" s="174">
        <v>0.57423999999999997</v>
      </c>
      <c r="G21" s="149"/>
      <c r="H21" s="149"/>
      <c r="I21" s="149"/>
      <c r="L21" s="73"/>
    </row>
    <row r="22" spans="1:12" customFormat="1" ht="15" x14ac:dyDescent="0.25">
      <c r="A22" s="152">
        <v>7</v>
      </c>
      <c r="B22" s="200" t="s">
        <v>355</v>
      </c>
      <c r="C22" s="201"/>
      <c r="D22" s="201"/>
      <c r="E22" s="18" t="s">
        <v>341</v>
      </c>
      <c r="F22" s="175">
        <v>0.49819999999999998</v>
      </c>
      <c r="G22" s="149"/>
      <c r="H22" s="149"/>
      <c r="I22" s="149"/>
      <c r="L22" s="73"/>
    </row>
    <row r="23" spans="1:12" customFormat="1" ht="21.75" customHeight="1" x14ac:dyDescent="0.25">
      <c r="A23" s="152">
        <v>8</v>
      </c>
      <c r="B23" s="200" t="s">
        <v>351</v>
      </c>
      <c r="C23" s="201"/>
      <c r="D23" s="201"/>
      <c r="E23" s="18" t="s">
        <v>341</v>
      </c>
      <c r="F23" s="175">
        <v>0.49819999999999998</v>
      </c>
      <c r="G23" s="149"/>
      <c r="H23" s="149"/>
      <c r="I23" s="149"/>
      <c r="L23" s="73"/>
    </row>
    <row r="24" spans="1:12" customFormat="1" ht="15" x14ac:dyDescent="0.25">
      <c r="A24" s="152">
        <v>9</v>
      </c>
      <c r="B24" s="200" t="s">
        <v>348</v>
      </c>
      <c r="C24" s="201"/>
      <c r="D24" s="201"/>
      <c r="E24" s="18" t="s">
        <v>341</v>
      </c>
      <c r="F24" s="175">
        <v>7.8399999999999997E-2</v>
      </c>
      <c r="G24" s="149"/>
      <c r="H24" s="149"/>
      <c r="I24" s="149"/>
      <c r="L24" s="73"/>
    </row>
    <row r="25" spans="1:12" customFormat="1" ht="22.5" customHeight="1" x14ac:dyDescent="0.25">
      <c r="A25" s="152">
        <v>10</v>
      </c>
      <c r="B25" s="200" t="s">
        <v>344</v>
      </c>
      <c r="C25" s="201"/>
      <c r="D25" s="201"/>
      <c r="E25" s="18" t="s">
        <v>341</v>
      </c>
      <c r="F25" s="175">
        <v>7.8399999999999997E-2</v>
      </c>
      <c r="G25" s="149"/>
      <c r="H25" s="149"/>
      <c r="I25" s="149"/>
      <c r="L25" s="73"/>
    </row>
    <row r="26" spans="1:12" customFormat="1" ht="15" x14ac:dyDescent="0.25">
      <c r="A26" s="152">
        <v>11</v>
      </c>
      <c r="B26" s="200" t="s">
        <v>340</v>
      </c>
      <c r="C26" s="201"/>
      <c r="D26" s="201"/>
      <c r="E26" s="18" t="s">
        <v>341</v>
      </c>
      <c r="F26" s="174">
        <v>0.11253000000000001</v>
      </c>
      <c r="G26" s="149"/>
      <c r="H26" s="149"/>
      <c r="I26" s="149"/>
      <c r="L26" s="73"/>
    </row>
    <row r="27" spans="1:12" customFormat="1" ht="15" x14ac:dyDescent="0.25">
      <c r="A27" s="152">
        <v>12</v>
      </c>
      <c r="B27" s="200" t="s">
        <v>336</v>
      </c>
      <c r="C27" s="201"/>
      <c r="D27" s="201"/>
      <c r="E27" s="18" t="s">
        <v>244</v>
      </c>
      <c r="F27" s="175">
        <v>11.063499999999999</v>
      </c>
      <c r="G27" s="149"/>
      <c r="H27" s="149"/>
      <c r="I27" s="149"/>
      <c r="L27" s="73"/>
    </row>
    <row r="28" spans="1:12" customFormat="1" ht="26.25" customHeight="1" x14ac:dyDescent="0.25">
      <c r="A28" s="152">
        <v>13</v>
      </c>
      <c r="B28" s="200" t="s">
        <v>331</v>
      </c>
      <c r="C28" s="201"/>
      <c r="D28" s="201"/>
      <c r="E28" s="18" t="s">
        <v>244</v>
      </c>
      <c r="F28" s="173">
        <v>3.63</v>
      </c>
      <c r="G28" s="149"/>
      <c r="H28" s="149"/>
      <c r="I28" s="149"/>
      <c r="L28" s="73"/>
    </row>
    <row r="29" spans="1:12" customFormat="1" ht="15" x14ac:dyDescent="0.25">
      <c r="A29" s="152">
        <v>14</v>
      </c>
      <c r="B29" s="200" t="s">
        <v>321</v>
      </c>
      <c r="C29" s="201"/>
      <c r="D29" s="201"/>
      <c r="E29" s="18" t="s">
        <v>298</v>
      </c>
      <c r="F29" s="176">
        <v>3.9929999999999999</v>
      </c>
      <c r="G29" s="149"/>
      <c r="H29" s="149"/>
      <c r="I29" s="149"/>
      <c r="L29" s="73"/>
    </row>
    <row r="30" spans="1:12" customFormat="1" ht="15" x14ac:dyDescent="0.25">
      <c r="A30" s="152">
        <v>15</v>
      </c>
      <c r="B30" s="200" t="s">
        <v>315</v>
      </c>
      <c r="C30" s="201"/>
      <c r="D30" s="201"/>
      <c r="E30" s="18" t="s">
        <v>298</v>
      </c>
      <c r="F30" s="152">
        <v>551</v>
      </c>
      <c r="G30" s="149"/>
      <c r="H30" s="149"/>
      <c r="I30" s="149"/>
      <c r="L30" s="73"/>
    </row>
    <row r="31" spans="1:12" customFormat="1" ht="24" customHeight="1" x14ac:dyDescent="0.25">
      <c r="A31" s="152">
        <v>16</v>
      </c>
      <c r="B31" s="200" t="s">
        <v>306</v>
      </c>
      <c r="C31" s="201"/>
      <c r="D31" s="201"/>
      <c r="E31" s="18" t="s">
        <v>298</v>
      </c>
      <c r="F31" s="172">
        <v>9.6</v>
      </c>
      <c r="G31" s="149"/>
      <c r="H31" s="149"/>
      <c r="I31" s="149"/>
      <c r="L31" s="73"/>
    </row>
    <row r="32" spans="1:12" customFormat="1" ht="15" x14ac:dyDescent="0.25">
      <c r="A32" s="152">
        <v>17</v>
      </c>
      <c r="B32" s="200" t="s">
        <v>295</v>
      </c>
      <c r="C32" s="201"/>
      <c r="D32" s="201"/>
      <c r="E32" s="18" t="s">
        <v>69</v>
      </c>
      <c r="F32" s="152">
        <v>130</v>
      </c>
      <c r="G32" s="149"/>
      <c r="H32" s="149"/>
      <c r="I32" s="149"/>
      <c r="L32" s="73"/>
    </row>
    <row r="33" spans="1:13" customFormat="1" ht="15" x14ac:dyDescent="0.25">
      <c r="A33" s="199" t="s">
        <v>290</v>
      </c>
      <c r="B33" s="199"/>
      <c r="C33" s="199"/>
      <c r="D33" s="199"/>
      <c r="E33" s="199"/>
      <c r="F33" s="199"/>
      <c r="G33" s="149"/>
      <c r="H33" s="149"/>
      <c r="I33" s="149"/>
      <c r="L33" s="73" t="s">
        <v>290</v>
      </c>
    </row>
    <row r="34" spans="1:13" customFormat="1" ht="24" customHeight="1" x14ac:dyDescent="0.25">
      <c r="A34" s="152">
        <v>18</v>
      </c>
      <c r="B34" s="200" t="s">
        <v>287</v>
      </c>
      <c r="C34" s="201"/>
      <c r="D34" s="201"/>
      <c r="E34" s="18" t="s">
        <v>244</v>
      </c>
      <c r="F34" s="172">
        <v>8.4</v>
      </c>
      <c r="G34" s="149"/>
      <c r="H34" s="149"/>
      <c r="I34" s="149"/>
      <c r="L34" s="73"/>
    </row>
    <row r="35" spans="1:13" customFormat="1" ht="15" x14ac:dyDescent="0.25">
      <c r="A35" s="152">
        <v>19</v>
      </c>
      <c r="B35" s="200" t="s">
        <v>282</v>
      </c>
      <c r="C35" s="201"/>
      <c r="D35" s="201"/>
      <c r="E35" s="18" t="s">
        <v>244</v>
      </c>
      <c r="F35" s="173">
        <v>0.63</v>
      </c>
      <c r="G35" s="149"/>
      <c r="H35" s="149"/>
      <c r="I35" s="149"/>
      <c r="L35" s="73"/>
    </row>
    <row r="36" spans="1:13" customFormat="1" ht="15" x14ac:dyDescent="0.25">
      <c r="A36" s="152">
        <v>20</v>
      </c>
      <c r="B36" s="200" t="s">
        <v>277</v>
      </c>
      <c r="C36" s="201"/>
      <c r="D36" s="201"/>
      <c r="E36" s="18" t="s">
        <v>465</v>
      </c>
      <c r="F36" s="176">
        <v>7.0000000000000001E-3</v>
      </c>
      <c r="G36" s="149"/>
      <c r="H36" s="149"/>
      <c r="I36" s="149"/>
      <c r="L36" s="73"/>
    </row>
    <row r="37" spans="1:13" customFormat="1" ht="25.5" customHeight="1" x14ac:dyDescent="0.25">
      <c r="A37" s="152">
        <v>21</v>
      </c>
      <c r="B37" s="200" t="s">
        <v>272</v>
      </c>
      <c r="C37" s="201"/>
      <c r="D37" s="201"/>
      <c r="E37" s="18">
        <v>3</v>
      </c>
      <c r="F37" s="173">
        <v>0.63</v>
      </c>
      <c r="G37" s="149"/>
      <c r="H37" s="149"/>
      <c r="I37" s="149"/>
      <c r="L37" s="73"/>
    </row>
    <row r="38" spans="1:13" customFormat="1" ht="15" x14ac:dyDescent="0.25">
      <c r="A38" s="152">
        <v>22</v>
      </c>
      <c r="B38" s="200" t="s">
        <v>268</v>
      </c>
      <c r="C38" s="201"/>
      <c r="D38" s="201"/>
      <c r="E38" s="18" t="s">
        <v>244</v>
      </c>
      <c r="F38" s="175">
        <v>0.72450000000000003</v>
      </c>
      <c r="G38" s="149"/>
      <c r="H38" s="149"/>
      <c r="I38" s="149"/>
      <c r="L38" s="73"/>
    </row>
    <row r="39" spans="1:13" customFormat="1" ht="24" customHeight="1" x14ac:dyDescent="0.25">
      <c r="A39" s="152">
        <v>23</v>
      </c>
      <c r="B39" s="200" t="s">
        <v>210</v>
      </c>
      <c r="C39" s="201"/>
      <c r="D39" s="201"/>
      <c r="E39" s="18" t="s">
        <v>244</v>
      </c>
      <c r="F39" s="173">
        <v>7.14</v>
      </c>
      <c r="G39" s="149"/>
      <c r="H39" s="149"/>
      <c r="I39" s="149"/>
      <c r="L39" s="73"/>
    </row>
    <row r="40" spans="1:13" customFormat="1" ht="15" x14ac:dyDescent="0.25">
      <c r="A40" s="204" t="s">
        <v>455</v>
      </c>
      <c r="B40" s="204"/>
      <c r="C40" s="204"/>
      <c r="D40" s="204"/>
      <c r="E40" s="204"/>
      <c r="F40" s="204"/>
      <c r="G40" s="149"/>
      <c r="H40" s="149"/>
      <c r="I40" s="149"/>
      <c r="L40" s="73"/>
      <c r="M40" s="52" t="s">
        <v>264</v>
      </c>
    </row>
    <row r="41" spans="1:13" customFormat="1" ht="24" customHeight="1" x14ac:dyDescent="0.25">
      <c r="A41" s="152">
        <v>24</v>
      </c>
      <c r="B41" s="200" t="s">
        <v>261</v>
      </c>
      <c r="C41" s="201"/>
      <c r="D41" s="201"/>
      <c r="E41" s="18" t="s">
        <v>244</v>
      </c>
      <c r="F41" s="152">
        <v>27</v>
      </c>
      <c r="G41" s="149"/>
      <c r="H41" s="149"/>
      <c r="I41" s="149"/>
      <c r="L41" s="73"/>
      <c r="M41" s="52"/>
    </row>
    <row r="42" spans="1:13" customFormat="1" ht="15" x14ac:dyDescent="0.25">
      <c r="A42" s="152">
        <v>25</v>
      </c>
      <c r="B42" s="200" t="s">
        <v>256</v>
      </c>
      <c r="C42" s="201"/>
      <c r="D42" s="201"/>
      <c r="E42" s="18" t="s">
        <v>244</v>
      </c>
      <c r="F42" s="173">
        <v>1.69</v>
      </c>
      <c r="G42" s="149"/>
      <c r="H42" s="149"/>
      <c r="I42" s="149"/>
      <c r="L42" s="73"/>
      <c r="M42" s="52"/>
    </row>
    <row r="43" spans="1:13" customFormat="1" ht="23.25" customHeight="1" x14ac:dyDescent="0.25">
      <c r="A43" s="152">
        <v>26</v>
      </c>
      <c r="B43" s="200" t="s">
        <v>234</v>
      </c>
      <c r="C43" s="201"/>
      <c r="D43" s="201"/>
      <c r="E43" s="18" t="s">
        <v>69</v>
      </c>
      <c r="F43" s="152">
        <v>1</v>
      </c>
      <c r="G43" s="149"/>
      <c r="H43" s="149"/>
      <c r="I43" s="149"/>
      <c r="L43" s="73"/>
      <c r="M43" s="52"/>
    </row>
    <row r="44" spans="1:13" customFormat="1" ht="21.75" customHeight="1" x14ac:dyDescent="0.25">
      <c r="A44" s="152">
        <v>27</v>
      </c>
      <c r="B44" s="200" t="s">
        <v>231</v>
      </c>
      <c r="C44" s="201"/>
      <c r="D44" s="201"/>
      <c r="E44" s="18" t="s">
        <v>69</v>
      </c>
      <c r="F44" s="152">
        <v>1</v>
      </c>
      <c r="G44" s="149"/>
      <c r="H44" s="149"/>
      <c r="I44" s="149"/>
      <c r="L44" s="73"/>
      <c r="M44" s="52"/>
    </row>
    <row r="45" spans="1:13" customFormat="1" ht="15" x14ac:dyDescent="0.25">
      <c r="A45" s="152">
        <v>28</v>
      </c>
      <c r="B45" s="200" t="s">
        <v>225</v>
      </c>
      <c r="C45" s="201"/>
      <c r="D45" s="201"/>
      <c r="E45" s="18" t="s">
        <v>69</v>
      </c>
      <c r="F45" s="152">
        <v>1</v>
      </c>
      <c r="G45" s="149"/>
      <c r="H45" s="149"/>
      <c r="I45" s="149"/>
      <c r="L45" s="73"/>
      <c r="M45" s="52"/>
    </row>
    <row r="46" spans="1:13" customFormat="1" ht="25.5" customHeight="1" x14ac:dyDescent="0.25">
      <c r="A46" s="152">
        <v>29</v>
      </c>
      <c r="B46" s="200" t="s">
        <v>219</v>
      </c>
      <c r="C46" s="201"/>
      <c r="D46" s="201"/>
      <c r="E46" s="18" t="s">
        <v>298</v>
      </c>
      <c r="F46" s="173">
        <v>37.69</v>
      </c>
      <c r="G46" s="149"/>
      <c r="H46" s="149"/>
      <c r="I46" s="149"/>
      <c r="L46" s="73"/>
      <c r="M46" s="52"/>
    </row>
    <row r="47" spans="1:13" customFormat="1" ht="25.5" customHeight="1" x14ac:dyDescent="0.25">
      <c r="A47" s="152">
        <v>30</v>
      </c>
      <c r="B47" s="200" t="s">
        <v>210</v>
      </c>
      <c r="C47" s="201"/>
      <c r="D47" s="201"/>
      <c r="E47" s="18" t="s">
        <v>244</v>
      </c>
      <c r="F47" s="176">
        <v>17.574999999999999</v>
      </c>
      <c r="G47" s="149"/>
      <c r="H47" s="149"/>
      <c r="I47" s="149"/>
      <c r="L47" s="73"/>
      <c r="M47" s="52"/>
    </row>
    <row r="48" spans="1:13" customFormat="1" ht="25.5" customHeight="1" x14ac:dyDescent="0.25">
      <c r="A48" s="152">
        <v>31</v>
      </c>
      <c r="B48" s="200" t="s">
        <v>201</v>
      </c>
      <c r="C48" s="201"/>
      <c r="D48" s="201"/>
      <c r="E48" s="18" t="s">
        <v>244</v>
      </c>
      <c r="F48" s="176">
        <v>9.4250000000000007</v>
      </c>
      <c r="G48" s="149"/>
      <c r="H48" s="149"/>
      <c r="I48" s="149"/>
      <c r="L48" s="73"/>
      <c r="M48" s="52"/>
    </row>
    <row r="49" spans="1:13" customFormat="1" ht="24.75" customHeight="1" x14ac:dyDescent="0.25">
      <c r="A49" s="152">
        <v>32</v>
      </c>
      <c r="B49" s="200" t="s">
        <v>192</v>
      </c>
      <c r="C49" s="201"/>
      <c r="D49" s="201"/>
      <c r="E49" s="18" t="s">
        <v>341</v>
      </c>
      <c r="F49" s="174">
        <v>16.493749999999999</v>
      </c>
      <c r="G49" s="149"/>
      <c r="H49" s="149"/>
      <c r="I49" s="149"/>
      <c r="L49" s="73"/>
      <c r="M49" s="52"/>
    </row>
    <row r="50" spans="1:13" customFormat="1" ht="15" x14ac:dyDescent="0.25">
      <c r="A50" s="199" t="s">
        <v>189</v>
      </c>
      <c r="B50" s="199"/>
      <c r="C50" s="199"/>
      <c r="D50" s="199"/>
      <c r="E50" s="199"/>
      <c r="F50" s="199"/>
      <c r="G50" s="149"/>
      <c r="H50" s="149"/>
      <c r="I50" s="149"/>
      <c r="L50" s="73" t="s">
        <v>189</v>
      </c>
      <c r="M50" s="52"/>
    </row>
    <row r="51" spans="1:13" customFormat="1" ht="15" x14ac:dyDescent="0.25">
      <c r="A51" s="152">
        <v>33</v>
      </c>
      <c r="B51" s="200" t="s">
        <v>186</v>
      </c>
      <c r="C51" s="201"/>
      <c r="D51" s="201"/>
      <c r="E51" s="18" t="s">
        <v>187</v>
      </c>
      <c r="F51" s="152">
        <v>1</v>
      </c>
      <c r="G51" s="149"/>
      <c r="H51" s="149"/>
      <c r="I51" s="149"/>
      <c r="L51" s="73"/>
      <c r="M51" s="52"/>
    </row>
    <row r="52" spans="1:13" customFormat="1" ht="15" x14ac:dyDescent="0.25">
      <c r="A52" s="152">
        <v>34</v>
      </c>
      <c r="B52" s="200" t="s">
        <v>182</v>
      </c>
      <c r="C52" s="201"/>
      <c r="D52" s="201"/>
      <c r="E52" s="18" t="s">
        <v>466</v>
      </c>
      <c r="F52" s="152">
        <v>1</v>
      </c>
      <c r="G52" s="149"/>
      <c r="H52" s="149"/>
      <c r="I52" s="149"/>
      <c r="L52" s="73"/>
      <c r="M52" s="52"/>
    </row>
    <row r="53" spans="1:13" customFormat="1" ht="15" x14ac:dyDescent="0.25">
      <c r="A53" s="199" t="s">
        <v>178</v>
      </c>
      <c r="B53" s="199"/>
      <c r="C53" s="199"/>
      <c r="D53" s="199"/>
      <c r="E53" s="199"/>
      <c r="F53" s="199"/>
      <c r="G53" s="149"/>
      <c r="H53" s="149"/>
      <c r="I53" s="149"/>
      <c r="L53" s="73" t="s">
        <v>178</v>
      </c>
      <c r="M53" s="52"/>
    </row>
    <row r="54" spans="1:13" customFormat="1" ht="15" x14ac:dyDescent="0.25">
      <c r="A54" s="152">
        <v>35</v>
      </c>
      <c r="B54" s="200" t="s">
        <v>174</v>
      </c>
      <c r="C54" s="201"/>
      <c r="D54" s="201"/>
      <c r="E54" s="18" t="s">
        <v>69</v>
      </c>
      <c r="F54" s="152">
        <v>1</v>
      </c>
      <c r="G54" s="149"/>
      <c r="H54" s="149"/>
      <c r="I54" s="149"/>
      <c r="L54" s="73"/>
      <c r="M54" s="52"/>
    </row>
    <row r="55" spans="1:13" customFormat="1" ht="15" x14ac:dyDescent="0.25">
      <c r="A55" s="152">
        <v>36</v>
      </c>
      <c r="B55" s="200" t="s">
        <v>154</v>
      </c>
      <c r="C55" s="201"/>
      <c r="D55" s="201"/>
      <c r="E55" s="18" t="s">
        <v>69</v>
      </c>
      <c r="F55" s="152">
        <v>1</v>
      </c>
      <c r="G55" s="149"/>
      <c r="H55" s="149"/>
      <c r="I55" s="149"/>
      <c r="L55" s="73"/>
      <c r="M55" s="52"/>
    </row>
    <row r="56" spans="1:13" customFormat="1" ht="15" x14ac:dyDescent="0.25">
      <c r="A56" s="199" t="s">
        <v>151</v>
      </c>
      <c r="B56" s="199"/>
      <c r="C56" s="199"/>
      <c r="D56" s="199"/>
      <c r="E56" s="199"/>
      <c r="F56" s="199"/>
      <c r="G56" s="149"/>
      <c r="H56" s="149"/>
      <c r="I56" s="149"/>
      <c r="L56" s="73" t="s">
        <v>151</v>
      </c>
      <c r="M56" s="52"/>
    </row>
    <row r="57" spans="1:13" customFormat="1" ht="23.25" customHeight="1" x14ac:dyDescent="0.25">
      <c r="A57" s="152">
        <v>37</v>
      </c>
      <c r="B57" s="200" t="s">
        <v>149</v>
      </c>
      <c r="C57" s="201"/>
      <c r="D57" s="201"/>
      <c r="E57" s="18" t="s">
        <v>69</v>
      </c>
      <c r="F57" s="152">
        <v>2</v>
      </c>
      <c r="G57" s="149"/>
      <c r="H57" s="149"/>
      <c r="I57" s="149"/>
      <c r="L57" s="73"/>
      <c r="M57" s="52"/>
    </row>
    <row r="58" spans="1:13" customFormat="1" ht="15" x14ac:dyDescent="0.25">
      <c r="A58" s="152">
        <v>38</v>
      </c>
      <c r="B58" s="200" t="s">
        <v>146</v>
      </c>
      <c r="C58" s="201"/>
      <c r="D58" s="201"/>
      <c r="E58" s="18" t="s">
        <v>69</v>
      </c>
      <c r="F58" s="152">
        <v>2</v>
      </c>
      <c r="G58" s="149"/>
      <c r="H58" s="149"/>
      <c r="I58" s="149"/>
      <c r="L58" s="73"/>
      <c r="M58" s="52"/>
    </row>
    <row r="59" spans="1:13" customFormat="1" ht="23.25" customHeight="1" x14ac:dyDescent="0.25">
      <c r="A59" s="152">
        <v>39</v>
      </c>
      <c r="B59" s="200" t="s">
        <v>143</v>
      </c>
      <c r="C59" s="201"/>
      <c r="D59" s="201"/>
      <c r="E59" s="18" t="s">
        <v>69</v>
      </c>
      <c r="F59" s="152">
        <v>1</v>
      </c>
      <c r="G59" s="149"/>
      <c r="H59" s="149"/>
      <c r="I59" s="149"/>
      <c r="L59" s="73"/>
      <c r="M59" s="52"/>
    </row>
    <row r="60" spans="1:13" customFormat="1" ht="15" x14ac:dyDescent="0.25">
      <c r="A60" s="152">
        <v>40</v>
      </c>
      <c r="B60" s="200" t="s">
        <v>140</v>
      </c>
      <c r="C60" s="201"/>
      <c r="D60" s="201"/>
      <c r="E60" s="18" t="s">
        <v>69</v>
      </c>
      <c r="F60" s="152">
        <v>1</v>
      </c>
      <c r="G60" s="149"/>
      <c r="H60" s="149"/>
      <c r="I60" s="149"/>
      <c r="L60" s="73"/>
      <c r="M60" s="52"/>
    </row>
    <row r="61" spans="1:13" customFormat="1" ht="15" x14ac:dyDescent="0.25">
      <c r="A61" s="152">
        <v>41</v>
      </c>
      <c r="B61" s="200" t="s">
        <v>137</v>
      </c>
      <c r="C61" s="201"/>
      <c r="D61" s="201"/>
      <c r="E61" s="18" t="s">
        <v>69</v>
      </c>
      <c r="F61" s="152">
        <v>1</v>
      </c>
      <c r="G61" s="149"/>
      <c r="H61" s="149"/>
      <c r="I61" s="149"/>
      <c r="L61" s="73"/>
      <c r="M61" s="52"/>
    </row>
    <row r="62" spans="1:13" customFormat="1" ht="15" x14ac:dyDescent="0.25">
      <c r="A62" s="152">
        <v>42</v>
      </c>
      <c r="B62" s="200" t="s">
        <v>134</v>
      </c>
      <c r="C62" s="201"/>
      <c r="D62" s="201"/>
      <c r="E62" s="18" t="s">
        <v>69</v>
      </c>
      <c r="F62" s="152">
        <v>1</v>
      </c>
      <c r="G62" s="149"/>
      <c r="H62" s="149"/>
      <c r="I62" s="149"/>
      <c r="L62" s="73"/>
      <c r="M62" s="52"/>
    </row>
    <row r="63" spans="1:13" customFormat="1" ht="15" x14ac:dyDescent="0.25">
      <c r="A63" s="152">
        <v>43</v>
      </c>
      <c r="B63" s="200" t="s">
        <v>131</v>
      </c>
      <c r="C63" s="201"/>
      <c r="D63" s="201"/>
      <c r="E63" s="18" t="s">
        <v>69</v>
      </c>
      <c r="F63" s="152">
        <v>1</v>
      </c>
      <c r="G63" s="149"/>
      <c r="H63" s="149"/>
      <c r="I63" s="149"/>
      <c r="L63" s="73"/>
      <c r="M63" s="52"/>
    </row>
    <row r="64" spans="1:13" customFormat="1" ht="15" x14ac:dyDescent="0.25">
      <c r="A64" s="152">
        <v>44</v>
      </c>
      <c r="B64" s="200" t="s">
        <v>100</v>
      </c>
      <c r="C64" s="201"/>
      <c r="D64" s="201"/>
      <c r="E64" s="18" t="s">
        <v>69</v>
      </c>
      <c r="F64" s="152">
        <v>1</v>
      </c>
      <c r="G64" s="149"/>
      <c r="H64" s="149"/>
      <c r="I64" s="149"/>
      <c r="L64" s="73"/>
      <c r="M64" s="52"/>
    </row>
    <row r="65" spans="1:13" customFormat="1" ht="15" x14ac:dyDescent="0.25">
      <c r="A65" s="152">
        <v>45</v>
      </c>
      <c r="B65" s="200" t="s">
        <v>127</v>
      </c>
      <c r="C65" s="201"/>
      <c r="D65" s="201"/>
      <c r="E65" s="18" t="s">
        <v>69</v>
      </c>
      <c r="F65" s="152">
        <v>1</v>
      </c>
      <c r="G65" s="149"/>
      <c r="H65" s="149"/>
      <c r="I65" s="149"/>
      <c r="L65" s="73"/>
      <c r="M65" s="52"/>
    </row>
    <row r="66" spans="1:13" customFormat="1" ht="15" x14ac:dyDescent="0.25">
      <c r="A66" s="152">
        <v>46</v>
      </c>
      <c r="B66" s="200" t="s">
        <v>124</v>
      </c>
      <c r="C66" s="201"/>
      <c r="D66" s="201"/>
      <c r="E66" s="18" t="s">
        <v>69</v>
      </c>
      <c r="F66" s="152">
        <v>1</v>
      </c>
      <c r="G66" s="149"/>
      <c r="H66" s="149"/>
      <c r="I66" s="149"/>
      <c r="L66" s="73"/>
      <c r="M66" s="52"/>
    </row>
    <row r="67" spans="1:13" customFormat="1" ht="15" x14ac:dyDescent="0.25">
      <c r="A67" s="152">
        <v>47</v>
      </c>
      <c r="B67" s="200" t="s">
        <v>121</v>
      </c>
      <c r="C67" s="201"/>
      <c r="D67" s="201"/>
      <c r="E67" s="18" t="s">
        <v>69</v>
      </c>
      <c r="F67" s="152">
        <v>1</v>
      </c>
      <c r="G67" s="149"/>
      <c r="H67" s="149"/>
      <c r="I67" s="149"/>
      <c r="L67" s="73"/>
      <c r="M67" s="52"/>
    </row>
    <row r="68" spans="1:13" customFormat="1" ht="15" x14ac:dyDescent="0.25">
      <c r="A68" s="152">
        <v>48</v>
      </c>
      <c r="B68" s="200" t="s">
        <v>118</v>
      </c>
      <c r="C68" s="201"/>
      <c r="D68" s="201"/>
      <c r="E68" s="18" t="s">
        <v>69</v>
      </c>
      <c r="F68" s="152">
        <v>1</v>
      </c>
      <c r="G68" s="149"/>
      <c r="H68" s="149"/>
      <c r="I68" s="149"/>
      <c r="L68" s="73"/>
      <c r="M68" s="52"/>
    </row>
    <row r="69" spans="1:13" customFormat="1" ht="15" x14ac:dyDescent="0.25">
      <c r="A69" s="152">
        <v>49</v>
      </c>
      <c r="B69" s="200" t="s">
        <v>115</v>
      </c>
      <c r="C69" s="201"/>
      <c r="D69" s="201"/>
      <c r="E69" s="18" t="s">
        <v>69</v>
      </c>
      <c r="F69" s="152">
        <v>1</v>
      </c>
      <c r="G69" s="149"/>
      <c r="H69" s="149"/>
      <c r="I69" s="149"/>
      <c r="L69" s="73"/>
      <c r="M69" s="52"/>
    </row>
    <row r="70" spans="1:13" customFormat="1" ht="15" x14ac:dyDescent="0.25">
      <c r="A70" s="152">
        <v>50</v>
      </c>
      <c r="B70" s="200" t="s">
        <v>112</v>
      </c>
      <c r="C70" s="201"/>
      <c r="D70" s="201"/>
      <c r="E70" s="18" t="s">
        <v>69</v>
      </c>
      <c r="F70" s="152">
        <v>1</v>
      </c>
      <c r="G70" s="149"/>
      <c r="H70" s="149"/>
      <c r="I70" s="149"/>
      <c r="L70" s="73"/>
      <c r="M70" s="52"/>
    </row>
    <row r="71" spans="1:13" customFormat="1" ht="15" x14ac:dyDescent="0.25">
      <c r="A71" s="152">
        <v>51</v>
      </c>
      <c r="B71" s="200" t="s">
        <v>109</v>
      </c>
      <c r="C71" s="201"/>
      <c r="D71" s="201"/>
      <c r="E71" s="18" t="s">
        <v>69</v>
      </c>
      <c r="F71" s="152">
        <v>1</v>
      </c>
      <c r="G71" s="149"/>
      <c r="H71" s="149"/>
      <c r="I71" s="149"/>
      <c r="L71" s="73"/>
      <c r="M71" s="52"/>
    </row>
    <row r="72" spans="1:13" customFormat="1" ht="15" x14ac:dyDescent="0.25">
      <c r="A72" s="152">
        <v>52</v>
      </c>
      <c r="B72" s="200" t="s">
        <v>106</v>
      </c>
      <c r="C72" s="201"/>
      <c r="D72" s="201"/>
      <c r="E72" s="18" t="s">
        <v>69</v>
      </c>
      <c r="F72" s="152">
        <v>3</v>
      </c>
      <c r="G72" s="149"/>
      <c r="H72" s="149"/>
      <c r="I72" s="149"/>
      <c r="L72" s="73"/>
      <c r="M72" s="52"/>
    </row>
    <row r="73" spans="1:13" customFormat="1" ht="37.5" customHeight="1" x14ac:dyDescent="0.25">
      <c r="A73" s="152">
        <v>53</v>
      </c>
      <c r="B73" s="200" t="s">
        <v>103</v>
      </c>
      <c r="C73" s="201"/>
      <c r="D73" s="201"/>
      <c r="E73" s="18" t="s">
        <v>69</v>
      </c>
      <c r="F73" s="152">
        <v>1</v>
      </c>
      <c r="G73" s="149"/>
      <c r="H73" s="149"/>
      <c r="I73" s="149"/>
      <c r="L73" s="73"/>
      <c r="M73" s="52"/>
    </row>
    <row r="74" spans="1:13" customFormat="1" ht="15" x14ac:dyDescent="0.25">
      <c r="A74" s="152">
        <v>54</v>
      </c>
      <c r="B74" s="200" t="s">
        <v>100</v>
      </c>
      <c r="C74" s="201"/>
      <c r="D74" s="201"/>
      <c r="E74" s="18" t="s">
        <v>69</v>
      </c>
      <c r="F74" s="152">
        <v>1</v>
      </c>
      <c r="G74" s="149"/>
      <c r="H74" s="149"/>
      <c r="I74" s="149"/>
      <c r="L74" s="73"/>
      <c r="M74" s="52"/>
    </row>
    <row r="75" spans="1:13" customFormat="1" ht="15" x14ac:dyDescent="0.25">
      <c r="A75" s="152">
        <v>55</v>
      </c>
      <c r="B75" s="200" t="s">
        <v>97</v>
      </c>
      <c r="C75" s="201"/>
      <c r="D75" s="201"/>
      <c r="E75" s="18" t="s">
        <v>69</v>
      </c>
      <c r="F75" s="152">
        <v>1</v>
      </c>
      <c r="G75" s="149"/>
      <c r="H75" s="149"/>
      <c r="I75" s="149"/>
      <c r="L75" s="73"/>
      <c r="M75" s="52"/>
    </row>
    <row r="76" spans="1:13" customFormat="1" ht="15" x14ac:dyDescent="0.25">
      <c r="A76" s="152">
        <v>56</v>
      </c>
      <c r="B76" s="200" t="s">
        <v>94</v>
      </c>
      <c r="C76" s="201"/>
      <c r="D76" s="201"/>
      <c r="E76" s="18" t="s">
        <v>69</v>
      </c>
      <c r="F76" s="152">
        <v>1</v>
      </c>
      <c r="G76" s="149"/>
      <c r="H76" s="149"/>
      <c r="I76" s="149"/>
      <c r="L76" s="73"/>
      <c r="M76" s="52"/>
    </row>
    <row r="77" spans="1:13" customFormat="1" ht="15" x14ac:dyDescent="0.25">
      <c r="A77" s="152">
        <v>57</v>
      </c>
      <c r="B77" s="200" t="s">
        <v>91</v>
      </c>
      <c r="C77" s="201"/>
      <c r="D77" s="201"/>
      <c r="E77" s="18" t="s">
        <v>69</v>
      </c>
      <c r="F77" s="152">
        <v>1</v>
      </c>
      <c r="G77" s="149"/>
      <c r="H77" s="149"/>
      <c r="I77" s="149"/>
      <c r="L77" s="73"/>
      <c r="M77" s="52"/>
    </row>
    <row r="78" spans="1:13" customFormat="1" ht="15" x14ac:dyDescent="0.25">
      <c r="A78" s="152">
        <v>58</v>
      </c>
      <c r="B78" s="200" t="s">
        <v>88</v>
      </c>
      <c r="C78" s="201"/>
      <c r="D78" s="201"/>
      <c r="E78" s="18" t="s">
        <v>69</v>
      </c>
      <c r="F78" s="152">
        <v>1</v>
      </c>
      <c r="G78" s="149"/>
      <c r="H78" s="149"/>
      <c r="I78" s="149"/>
      <c r="L78" s="73"/>
      <c r="M78" s="52"/>
    </row>
    <row r="79" spans="1:13" customFormat="1" ht="15" x14ac:dyDescent="0.25">
      <c r="A79" s="152">
        <v>59</v>
      </c>
      <c r="B79" s="200" t="s">
        <v>85</v>
      </c>
      <c r="C79" s="201"/>
      <c r="D79" s="201"/>
      <c r="E79" s="18" t="s">
        <v>69</v>
      </c>
      <c r="F79" s="152">
        <v>1</v>
      </c>
      <c r="G79" s="149"/>
      <c r="H79" s="149"/>
      <c r="I79" s="149"/>
      <c r="L79" s="73"/>
      <c r="M79" s="52"/>
    </row>
    <row r="80" spans="1:13" customFormat="1" ht="36.75" customHeight="1" x14ac:dyDescent="0.25">
      <c r="A80" s="152">
        <v>60</v>
      </c>
      <c r="B80" s="200" t="s">
        <v>82</v>
      </c>
      <c r="C80" s="201"/>
      <c r="D80" s="201"/>
      <c r="E80" s="18" t="s">
        <v>69</v>
      </c>
      <c r="F80" s="152">
        <v>1</v>
      </c>
      <c r="G80" s="149"/>
      <c r="H80" s="149"/>
      <c r="I80" s="149"/>
      <c r="L80" s="73"/>
      <c r="M80" s="52"/>
    </row>
    <row r="81" spans="1:13" customFormat="1" ht="25.5" customHeight="1" x14ac:dyDescent="0.25">
      <c r="A81" s="152">
        <v>61</v>
      </c>
      <c r="B81" s="200" t="s">
        <v>79</v>
      </c>
      <c r="C81" s="201"/>
      <c r="D81" s="201"/>
      <c r="E81" s="18" t="s">
        <v>69</v>
      </c>
      <c r="F81" s="152">
        <v>1</v>
      </c>
      <c r="G81" s="149"/>
      <c r="H81" s="149"/>
      <c r="I81" s="149"/>
      <c r="L81" s="73"/>
      <c r="M81" s="52"/>
    </row>
    <row r="82" spans="1:13" customFormat="1" ht="23.25" customHeight="1" x14ac:dyDescent="0.25">
      <c r="A82" s="152">
        <v>62</v>
      </c>
      <c r="B82" s="200" t="s">
        <v>76</v>
      </c>
      <c r="C82" s="201"/>
      <c r="D82" s="201"/>
      <c r="E82" s="18" t="s">
        <v>69</v>
      </c>
      <c r="F82" s="152">
        <v>1</v>
      </c>
      <c r="G82" s="149"/>
      <c r="H82" s="149"/>
      <c r="I82" s="149"/>
      <c r="L82" s="73"/>
      <c r="M82" s="52"/>
    </row>
    <row r="83" spans="1:13" customFormat="1" ht="25.5" customHeight="1" x14ac:dyDescent="0.25">
      <c r="A83" s="152">
        <v>63</v>
      </c>
      <c r="B83" s="200" t="s">
        <v>73</v>
      </c>
      <c r="C83" s="201"/>
      <c r="D83" s="201"/>
      <c r="E83" s="18" t="s">
        <v>69</v>
      </c>
      <c r="F83" s="152">
        <v>1</v>
      </c>
      <c r="G83" s="149"/>
      <c r="H83" s="149"/>
      <c r="I83" s="149"/>
      <c r="L83" s="73"/>
      <c r="M83" s="52"/>
    </row>
    <row r="84" spans="1:13" customFormat="1" ht="25.5" customHeight="1" x14ac:dyDescent="0.25">
      <c r="A84" s="152">
        <v>64</v>
      </c>
      <c r="B84" s="200" t="s">
        <v>68</v>
      </c>
      <c r="C84" s="201"/>
      <c r="D84" s="201"/>
      <c r="E84" s="18" t="s">
        <v>69</v>
      </c>
      <c r="F84" s="152">
        <v>1</v>
      </c>
      <c r="G84" s="149"/>
      <c r="H84" s="149"/>
      <c r="I84" s="149"/>
      <c r="L84" s="73"/>
      <c r="M84" s="52"/>
    </row>
    <row r="85" spans="1:13" ht="47.25" customHeight="1" x14ac:dyDescent="0.2">
      <c r="A85" s="168">
        <v>5</v>
      </c>
      <c r="B85" s="168" t="s">
        <v>456</v>
      </c>
      <c r="C85" s="195" t="s">
        <v>457</v>
      </c>
      <c r="D85" s="205"/>
      <c r="E85" s="205"/>
      <c r="F85" s="205"/>
    </row>
    <row r="86" spans="1:13" ht="30.75" customHeight="1" x14ac:dyDescent="0.2">
      <c r="A86" s="168">
        <v>6</v>
      </c>
      <c r="B86" s="168" t="s">
        <v>458</v>
      </c>
      <c r="C86" s="195" t="s">
        <v>459</v>
      </c>
      <c r="D86" s="206"/>
      <c r="E86" s="206"/>
      <c r="F86" s="206"/>
    </row>
    <row r="87" spans="1:13" customFormat="1" ht="154.5" customHeight="1" x14ac:dyDescent="0.25">
      <c r="A87" s="168">
        <v>7</v>
      </c>
      <c r="B87" s="165" t="s">
        <v>460</v>
      </c>
      <c r="C87" s="195" t="s">
        <v>461</v>
      </c>
      <c r="D87" s="206"/>
      <c r="E87" s="206"/>
      <c r="F87" s="206"/>
    </row>
    <row r="88" spans="1:13" customFormat="1" ht="11.25" customHeight="1" x14ac:dyDescent="0.25">
      <c r="A88" s="163"/>
      <c r="B88" s="163" t="s">
        <v>471</v>
      </c>
      <c r="C88" s="163"/>
      <c r="D88" s="163"/>
      <c r="E88" s="163"/>
      <c r="F88" s="163"/>
    </row>
    <row r="89" spans="1:13" customFormat="1" ht="11.25" customHeight="1" x14ac:dyDescent="0.25">
      <c r="A89" s="163"/>
      <c r="B89" s="169" t="s">
        <v>462</v>
      </c>
      <c r="C89" s="170"/>
      <c r="D89" s="170"/>
      <c r="E89" s="207" t="s">
        <v>463</v>
      </c>
      <c r="F89" s="208"/>
    </row>
    <row r="90" spans="1:13" customFormat="1" ht="11.25" customHeight="1" x14ac:dyDescent="0.25">
      <c r="A90" s="163"/>
      <c r="B90" s="171"/>
      <c r="C90" s="171"/>
      <c r="D90" s="171"/>
      <c r="E90" s="207" t="s">
        <v>464</v>
      </c>
      <c r="F90" s="208"/>
    </row>
    <row r="91" spans="1:13" customFormat="1" ht="11.25" customHeight="1" x14ac:dyDescent="0.25">
      <c r="A91" s="163"/>
      <c r="B91" s="163"/>
      <c r="C91" s="163"/>
      <c r="D91" s="163"/>
      <c r="E91" s="163"/>
      <c r="F91" s="163"/>
    </row>
    <row r="92" spans="1:13" customFormat="1" ht="11.25" customHeight="1" x14ac:dyDescent="0.25">
      <c r="A92" s="183"/>
      <c r="B92" s="183"/>
      <c r="C92" s="183"/>
      <c r="D92" s="183"/>
      <c r="E92" s="183"/>
      <c r="F92" s="183"/>
    </row>
    <row r="93" spans="1:13" customFormat="1" ht="11.25" customHeight="1" x14ac:dyDescent="0.25"/>
    <row r="96" spans="1:13" customFormat="1" ht="15" x14ac:dyDescent="0.25">
      <c r="A96" s="5"/>
      <c r="B96" s="5"/>
      <c r="C96" s="5"/>
      <c r="D96" s="5"/>
      <c r="E96" s="5"/>
      <c r="F96" s="5"/>
      <c r="G96" s="5"/>
      <c r="H96" s="5"/>
      <c r="I96" s="5"/>
      <c r="J96" s="44"/>
      <c r="K96" s="41"/>
    </row>
  </sheetData>
  <mergeCells count="85">
    <mergeCell ref="C85:F85"/>
    <mergeCell ref="C86:F86"/>
    <mergeCell ref="C87:F87"/>
    <mergeCell ref="E89:F89"/>
    <mergeCell ref="E90:F90"/>
    <mergeCell ref="B84:D84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72:D72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55:D55"/>
    <mergeCell ref="B42:D42"/>
    <mergeCell ref="B43:D43"/>
    <mergeCell ref="B44:D44"/>
    <mergeCell ref="B45:D45"/>
    <mergeCell ref="B46:D46"/>
    <mergeCell ref="B47:D47"/>
    <mergeCell ref="B48:D48"/>
    <mergeCell ref="B49:D49"/>
    <mergeCell ref="B51:D51"/>
    <mergeCell ref="B52:D52"/>
    <mergeCell ref="B54:D54"/>
    <mergeCell ref="B41:D41"/>
    <mergeCell ref="B28:D28"/>
    <mergeCell ref="B29:D29"/>
    <mergeCell ref="B30:D30"/>
    <mergeCell ref="B31:D31"/>
    <mergeCell ref="B32:D32"/>
    <mergeCell ref="B34:D34"/>
    <mergeCell ref="A33:F33"/>
    <mergeCell ref="A40:F40"/>
    <mergeCell ref="B35:D35"/>
    <mergeCell ref="B36:D36"/>
    <mergeCell ref="B37:D37"/>
    <mergeCell ref="B38:D38"/>
    <mergeCell ref="B39:D39"/>
    <mergeCell ref="B27:D27"/>
    <mergeCell ref="B13:D13"/>
    <mergeCell ref="A14:F14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A92:F92"/>
    <mergeCell ref="E2:F2"/>
    <mergeCell ref="B5:F5"/>
    <mergeCell ref="C8:F8"/>
    <mergeCell ref="C9:F9"/>
    <mergeCell ref="C10:F10"/>
    <mergeCell ref="C11:F11"/>
    <mergeCell ref="C12:F12"/>
    <mergeCell ref="A50:F50"/>
    <mergeCell ref="A53:F53"/>
    <mergeCell ref="A56:F56"/>
    <mergeCell ref="B57:D57"/>
    <mergeCell ref="B58:D58"/>
    <mergeCell ref="B59:D59"/>
    <mergeCell ref="B60:D60"/>
    <mergeCell ref="A15:F15"/>
  </mergeCells>
  <printOptions horizontalCentered="1"/>
  <pageMargins left="0.59055118110236227" right="0.39370078740157483" top="0.39370078740157483" bottom="0.39370078740157483" header="0.31496062992125984" footer="0.31496062992125984"/>
  <pageSetup paperSize="9" scale="82" fitToHeight="0" orientation="portrait" r:id="rId1"/>
  <headerFooter>
    <oddFooter>&amp;RСтраница &amp;P</oddFooter>
  </headerFooter>
  <rowBreaks count="1" manualBreakCount="1">
    <brk id="4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J10" sqref="J10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Package" shapeId="1025" r:id="rId4">
          <objectPr defaultSize="0" autoPict="0" r:id="rId5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590550</xdr:colOff>
                <xdr:row>6</xdr:row>
                <xdr:rowOff>152400</xdr:rowOff>
              </to>
            </anchor>
          </objectPr>
        </oleObject>
      </mc:Choice>
      <mc:Fallback>
        <oleObject progId="Package" shapeId="102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Y488"/>
  <sheetViews>
    <sheetView topLeftCell="A4" workbookViewId="0">
      <selection activeCell="A14" sqref="A14:N14"/>
    </sheetView>
  </sheetViews>
  <sheetFormatPr defaultColWidth="9.140625" defaultRowHeight="11.25" customHeight="1" x14ac:dyDescent="0.2"/>
  <cols>
    <col min="1" max="1" width="8.85546875" style="1" customWidth="1"/>
    <col min="2" max="2" width="20.140625" style="2" customWidth="1"/>
    <col min="3" max="4" width="10.42578125" style="2" customWidth="1"/>
    <col min="5" max="5" width="13.28515625" style="2" customWidth="1"/>
    <col min="6" max="6" width="8.5703125" style="2" customWidth="1"/>
    <col min="7" max="7" width="10.7109375" style="2" customWidth="1"/>
    <col min="8" max="8" width="8.42578125" style="2" customWidth="1"/>
    <col min="9" max="9" width="13.140625" style="2" customWidth="1"/>
    <col min="10" max="10" width="12.28515625" style="2" customWidth="1"/>
    <col min="11" max="11" width="8.5703125" style="2" customWidth="1"/>
    <col min="12" max="12" width="13" style="2" customWidth="1"/>
    <col min="13" max="13" width="7.85546875" style="2" customWidth="1"/>
    <col min="14" max="14" width="13.28515625" style="2" customWidth="1"/>
    <col min="15" max="15" width="1.140625" style="2" hidden="1" customWidth="1"/>
    <col min="16" max="16" width="73.85546875" style="2" hidden="1" customWidth="1"/>
    <col min="17" max="17" width="83.42578125" style="2" hidden="1" customWidth="1"/>
    <col min="18" max="24" width="9.140625" style="2"/>
    <col min="25" max="25" width="49.85546875" style="39" hidden="1" customWidth="1"/>
    <col min="26" max="26" width="55" style="39" hidden="1" customWidth="1"/>
    <col min="27" max="27" width="119.5703125" style="39" hidden="1" customWidth="1"/>
    <col min="28" max="30" width="159" style="39" hidden="1" customWidth="1"/>
    <col min="31" max="31" width="32.28515625" style="39" hidden="1" customWidth="1"/>
    <col min="32" max="32" width="159" style="39" hidden="1" customWidth="1"/>
    <col min="33" max="33" width="34.140625" style="39" hidden="1" customWidth="1"/>
    <col min="34" max="34" width="130" style="39" hidden="1" customWidth="1"/>
    <col min="35" max="38" width="34.140625" style="39" hidden="1" customWidth="1"/>
    <col min="39" max="41" width="130" style="39" hidden="1" customWidth="1"/>
    <col min="42" max="42" width="95.85546875" style="39" hidden="1" customWidth="1"/>
    <col min="43" max="43" width="159" style="39" hidden="1" customWidth="1"/>
    <col min="44" max="47" width="95.85546875" style="39" hidden="1" customWidth="1"/>
    <col min="48" max="48" width="53.42578125" style="39" hidden="1" customWidth="1"/>
    <col min="49" max="49" width="55.42578125" style="39" hidden="1" customWidth="1"/>
    <col min="50" max="50" width="53.42578125" style="39" hidden="1" customWidth="1"/>
    <col min="51" max="51" width="55.42578125" style="39" hidden="1" customWidth="1"/>
    <col min="52" max="16384" width="9.140625" style="2"/>
  </cols>
  <sheetData>
    <row r="1" spans="1:28" customFormat="1" ht="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48" t="s">
        <v>427</v>
      </c>
    </row>
    <row r="2" spans="1:28" customFormat="1" ht="11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48" t="s">
        <v>426</v>
      </c>
    </row>
    <row r="3" spans="1:28" customFormat="1" ht="8.2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48"/>
    </row>
    <row r="4" spans="1:28" customFormat="1" ht="14.25" customHeight="1" x14ac:dyDescent="0.25">
      <c r="A4" s="209" t="s">
        <v>425</v>
      </c>
      <c r="B4" s="209"/>
      <c r="C4" s="209"/>
      <c r="D4" s="147"/>
      <c r="E4" s="4"/>
      <c r="F4" s="4"/>
      <c r="G4" s="4"/>
      <c r="H4" s="4"/>
      <c r="I4" s="4"/>
      <c r="J4" s="1"/>
      <c r="K4" s="209" t="s">
        <v>424</v>
      </c>
      <c r="L4" s="209"/>
      <c r="M4" s="209"/>
      <c r="N4" s="209"/>
    </row>
    <row r="5" spans="1:28" customFormat="1" ht="12" customHeight="1" x14ac:dyDescent="0.25">
      <c r="A5" s="210"/>
      <c r="B5" s="210"/>
      <c r="C5" s="210"/>
      <c r="D5" s="210"/>
      <c r="E5" s="145"/>
      <c r="F5" s="4"/>
      <c r="G5" s="4"/>
      <c r="H5" s="4"/>
      <c r="I5" s="4"/>
      <c r="J5" s="211"/>
      <c r="K5" s="211"/>
      <c r="L5" s="211"/>
      <c r="M5" s="211"/>
      <c r="N5" s="211"/>
    </row>
    <row r="6" spans="1:28" customFormat="1" ht="15" x14ac:dyDescent="0.25">
      <c r="A6" s="212"/>
      <c r="B6" s="212"/>
      <c r="C6" s="212"/>
      <c r="D6" s="212"/>
      <c r="E6" s="4"/>
      <c r="F6" s="4"/>
      <c r="G6" s="4"/>
      <c r="H6" s="4"/>
      <c r="I6" s="4"/>
      <c r="J6" s="212"/>
      <c r="K6" s="212"/>
      <c r="L6" s="212"/>
      <c r="M6" s="212"/>
      <c r="N6" s="212"/>
      <c r="Y6" s="39" t="s">
        <v>37</v>
      </c>
      <c r="Z6" s="39" t="s">
        <v>37</v>
      </c>
    </row>
    <row r="7" spans="1:28" customFormat="1" ht="17.25" customHeight="1" x14ac:dyDescent="0.25">
      <c r="A7" s="144"/>
      <c r="B7" s="146"/>
      <c r="C7" s="127"/>
      <c r="D7" s="145"/>
      <c r="E7" s="4"/>
      <c r="F7" s="4"/>
      <c r="G7" s="4"/>
      <c r="H7" s="4"/>
      <c r="I7" s="4"/>
      <c r="J7" s="144"/>
      <c r="K7" s="144"/>
      <c r="L7" s="144"/>
      <c r="M7" s="144"/>
      <c r="N7" s="127"/>
    </row>
    <row r="8" spans="1:28" customFormat="1" ht="16.5" customHeight="1" x14ac:dyDescent="0.25">
      <c r="A8" s="1" t="s">
        <v>423</v>
      </c>
      <c r="B8" s="43"/>
      <c r="C8" s="43"/>
      <c r="D8" s="43"/>
      <c r="E8" s="4"/>
      <c r="F8" s="4"/>
      <c r="G8" s="4"/>
      <c r="H8" s="4"/>
      <c r="I8" s="4"/>
      <c r="J8" s="1"/>
      <c r="K8" s="1"/>
      <c r="L8" s="43"/>
      <c r="M8" s="43"/>
      <c r="N8" s="132" t="s">
        <v>423</v>
      </c>
    </row>
    <row r="9" spans="1:28" customFormat="1" ht="15.75" customHeight="1" x14ac:dyDescent="0.25">
      <c r="A9" s="4"/>
      <c r="B9" s="4"/>
      <c r="C9" s="4"/>
      <c r="D9" s="4"/>
      <c r="E9" s="4"/>
      <c r="F9" s="143"/>
      <c r="G9" s="4"/>
      <c r="H9" s="4"/>
      <c r="I9" s="4"/>
      <c r="J9" s="4"/>
      <c r="K9" s="4"/>
      <c r="L9" s="4"/>
      <c r="M9" s="4"/>
      <c r="N9" s="4"/>
    </row>
    <row r="10" spans="1:28" customFormat="1" ht="23.25" x14ac:dyDescent="0.25">
      <c r="A10" s="22" t="s">
        <v>422</v>
      </c>
      <c r="B10" s="43"/>
      <c r="C10" s="4"/>
      <c r="D10" s="213" t="s">
        <v>421</v>
      </c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AA10" s="6" t="s">
        <v>421</v>
      </c>
    </row>
    <row r="11" spans="1:28" customFormat="1" ht="14.25" customHeight="1" x14ac:dyDescent="0.25">
      <c r="A11" s="22" t="s">
        <v>420</v>
      </c>
      <c r="B11" s="43"/>
      <c r="C11" s="4"/>
      <c r="D11" s="142" t="s">
        <v>419</v>
      </c>
      <c r="E11" s="142"/>
      <c r="F11" s="142"/>
      <c r="G11" s="142"/>
      <c r="H11" s="142"/>
      <c r="I11" s="142"/>
      <c r="J11" s="142"/>
      <c r="K11" s="142"/>
      <c r="L11" s="142"/>
      <c r="M11" s="142"/>
      <c r="N11" s="142"/>
    </row>
    <row r="12" spans="1:28" customFormat="1" ht="2.25" customHeight="1" x14ac:dyDescent="0.25">
      <c r="A12" s="22"/>
      <c r="B12" s="4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28" customFormat="1" ht="8.25" customHeight="1" x14ac:dyDescent="0.25">
      <c r="A13" s="141"/>
      <c r="B13" s="4"/>
      <c r="C13" s="4"/>
      <c r="D13" s="4"/>
      <c r="E13" s="4"/>
      <c r="F13" s="43"/>
      <c r="G13" s="43"/>
      <c r="H13" s="43"/>
      <c r="I13" s="43"/>
      <c r="J13" s="43"/>
      <c r="K13" s="43"/>
      <c r="L13" s="43"/>
      <c r="M13" s="43"/>
      <c r="N13" s="43"/>
    </row>
    <row r="14" spans="1:28" customFormat="1" ht="15" x14ac:dyDescent="0.25">
      <c r="A14" s="214" t="s">
        <v>454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AB14" s="6" t="s">
        <v>418</v>
      </c>
    </row>
    <row r="15" spans="1:28" customFormat="1" ht="15" x14ac:dyDescent="0.25">
      <c r="A15" s="215" t="s">
        <v>7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</row>
    <row r="16" spans="1:28" customFormat="1" ht="8.25" customHeight="1" x14ac:dyDescent="0.2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</row>
    <row r="17" spans="1:31" customFormat="1" ht="15" x14ac:dyDescent="0.25">
      <c r="A17" s="214" t="s">
        <v>454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AC17" s="6" t="s">
        <v>33</v>
      </c>
    </row>
    <row r="18" spans="1:31" customFormat="1" ht="15" x14ac:dyDescent="0.25">
      <c r="A18" s="215" t="s">
        <v>417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</row>
    <row r="19" spans="1:31" customFormat="1" ht="24" customHeight="1" x14ac:dyDescent="0.25">
      <c r="A19" s="221" t="s">
        <v>416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</row>
    <row r="20" spans="1:31" customFormat="1" ht="8.25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31" customFormat="1" ht="15" x14ac:dyDescent="0.25">
      <c r="A21" s="222" t="s">
        <v>33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AD21" s="6" t="s">
        <v>33</v>
      </c>
    </row>
    <row r="22" spans="1:31" customFormat="1" ht="13.5" customHeight="1" x14ac:dyDescent="0.25">
      <c r="A22" s="215" t="s">
        <v>415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</row>
    <row r="23" spans="1:31" customFormat="1" ht="15" customHeight="1" x14ac:dyDescent="0.25">
      <c r="A23" s="4" t="s">
        <v>414</v>
      </c>
      <c r="B23" s="139" t="s">
        <v>413</v>
      </c>
      <c r="C23" s="1" t="s">
        <v>412</v>
      </c>
      <c r="D23" s="1"/>
      <c r="E23" s="1"/>
      <c r="F23" s="11"/>
      <c r="G23" s="11"/>
      <c r="H23" s="11"/>
      <c r="I23" s="11"/>
      <c r="J23" s="11"/>
      <c r="K23" s="11"/>
      <c r="L23" s="11"/>
      <c r="M23" s="11"/>
      <c r="N23" s="11"/>
    </row>
    <row r="24" spans="1:31" customFormat="1" ht="18" customHeight="1" x14ac:dyDescent="0.25">
      <c r="A24" s="4" t="s">
        <v>411</v>
      </c>
      <c r="B24" s="223" t="s">
        <v>410</v>
      </c>
      <c r="C24" s="223"/>
      <c r="D24" s="223"/>
      <c r="E24" s="223"/>
      <c r="F24" s="223"/>
      <c r="G24" s="11"/>
      <c r="H24" s="11"/>
      <c r="I24" s="11"/>
      <c r="J24" s="11"/>
      <c r="K24" s="11"/>
      <c r="L24" s="11"/>
      <c r="M24" s="11"/>
      <c r="N24" s="11"/>
    </row>
    <row r="25" spans="1:31" customFormat="1" ht="15" x14ac:dyDescent="0.25">
      <c r="A25" s="4"/>
      <c r="B25" s="224" t="s">
        <v>409</v>
      </c>
      <c r="C25" s="224"/>
      <c r="D25" s="224"/>
      <c r="E25" s="224"/>
      <c r="F25" s="224"/>
      <c r="G25" s="136"/>
      <c r="H25" s="136"/>
      <c r="I25" s="136"/>
      <c r="J25" s="136"/>
      <c r="K25" s="136"/>
      <c r="L25" s="136"/>
      <c r="M25" s="138"/>
      <c r="N25" s="136"/>
    </row>
    <row r="26" spans="1:31" customFormat="1" ht="9.75" customHeight="1" x14ac:dyDescent="0.25">
      <c r="A26" s="4"/>
      <c r="B26" s="4"/>
      <c r="C26" s="4"/>
      <c r="D26" s="137"/>
      <c r="E26" s="137"/>
      <c r="F26" s="137"/>
      <c r="G26" s="137"/>
      <c r="H26" s="137"/>
      <c r="I26" s="137"/>
      <c r="J26" s="137"/>
      <c r="K26" s="137"/>
      <c r="L26" s="137"/>
      <c r="M26" s="136"/>
      <c r="N26" s="136"/>
    </row>
    <row r="27" spans="1:31" customFormat="1" ht="15" x14ac:dyDescent="0.25">
      <c r="A27" s="16" t="s">
        <v>408</v>
      </c>
      <c r="B27" s="4"/>
      <c r="C27" s="4"/>
      <c r="D27" s="220" t="s">
        <v>407</v>
      </c>
      <c r="E27" s="220"/>
      <c r="F27" s="220"/>
      <c r="G27" s="135"/>
      <c r="H27" s="135"/>
      <c r="I27" s="135"/>
      <c r="J27" s="135"/>
      <c r="K27" s="135"/>
      <c r="L27" s="135"/>
      <c r="M27" s="135"/>
      <c r="N27" s="135"/>
      <c r="AE27" s="6" t="s">
        <v>407</v>
      </c>
    </row>
    <row r="28" spans="1:31" customFormat="1" ht="9.75" customHeight="1" x14ac:dyDescent="0.25">
      <c r="A28" s="4"/>
      <c r="B28" s="5"/>
      <c r="C28" s="5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spans="1:31" customFormat="1" ht="12.75" customHeight="1" x14ac:dyDescent="0.25">
      <c r="A29" s="16" t="s">
        <v>406</v>
      </c>
      <c r="B29" s="5"/>
      <c r="C29" s="128">
        <v>4200</v>
      </c>
      <c r="D29" s="127" t="s">
        <v>405</v>
      </c>
      <c r="E29" s="37" t="s">
        <v>395</v>
      </c>
      <c r="G29" s="5"/>
      <c r="H29" s="5"/>
      <c r="I29" s="5"/>
      <c r="J29" s="5"/>
      <c r="K29" s="5"/>
      <c r="L29" s="134"/>
      <c r="M29" s="134"/>
      <c r="N29" s="5"/>
    </row>
    <row r="30" spans="1:31" customFormat="1" ht="12.75" customHeight="1" x14ac:dyDescent="0.25">
      <c r="A30" s="4"/>
      <c r="B30" s="15" t="s">
        <v>404</v>
      </c>
      <c r="C30" s="133"/>
      <c r="D30" s="132"/>
      <c r="E30" s="37"/>
      <c r="G30" s="5"/>
    </row>
    <row r="31" spans="1:31" customFormat="1" ht="12.75" customHeight="1" x14ac:dyDescent="0.25">
      <c r="A31" s="4"/>
      <c r="B31" s="129" t="s">
        <v>403</v>
      </c>
      <c r="C31" s="128">
        <v>3500</v>
      </c>
      <c r="D31" s="127" t="s">
        <v>402</v>
      </c>
      <c r="E31" s="37" t="s">
        <v>395</v>
      </c>
      <c r="G31" s="5" t="s">
        <v>401</v>
      </c>
      <c r="I31" s="5"/>
      <c r="J31" s="5"/>
      <c r="K31" s="5"/>
      <c r="L31" s="128">
        <v>87.01</v>
      </c>
      <c r="M31" s="131" t="s">
        <v>400</v>
      </c>
      <c r="N31" s="37" t="s">
        <v>395</v>
      </c>
    </row>
    <row r="32" spans="1:31" customFormat="1" ht="12.75" customHeight="1" x14ac:dyDescent="0.25">
      <c r="A32" s="4"/>
      <c r="B32" s="129" t="s">
        <v>15</v>
      </c>
      <c r="C32" s="128">
        <v>0</v>
      </c>
      <c r="D32" s="130" t="s">
        <v>396</v>
      </c>
      <c r="E32" s="37" t="s">
        <v>395</v>
      </c>
      <c r="G32" s="5" t="s">
        <v>399</v>
      </c>
      <c r="I32" s="5"/>
      <c r="J32" s="5"/>
      <c r="K32" s="5"/>
      <c r="L32" s="216">
        <v>297.25</v>
      </c>
      <c r="M32" s="216"/>
      <c r="N32" s="37" t="s">
        <v>397</v>
      </c>
    </row>
    <row r="33" spans="1:37" customFormat="1" ht="12.75" customHeight="1" x14ac:dyDescent="0.25">
      <c r="A33" s="4"/>
      <c r="B33" s="129" t="s">
        <v>16</v>
      </c>
      <c r="C33" s="128">
        <v>0</v>
      </c>
      <c r="D33" s="130" t="s">
        <v>396</v>
      </c>
      <c r="E33" s="37" t="s">
        <v>395</v>
      </c>
      <c r="G33" s="5" t="s">
        <v>398</v>
      </c>
      <c r="I33" s="5"/>
      <c r="J33" s="5"/>
      <c r="K33" s="5"/>
      <c r="L33" s="216">
        <v>16.7</v>
      </c>
      <c r="M33" s="216"/>
      <c r="N33" s="37" t="s">
        <v>397</v>
      </c>
    </row>
    <row r="34" spans="1:37" customFormat="1" ht="12.75" customHeight="1" x14ac:dyDescent="0.25">
      <c r="A34" s="4"/>
      <c r="B34" s="129" t="s">
        <v>17</v>
      </c>
      <c r="C34" s="128">
        <v>0</v>
      </c>
      <c r="D34" s="127" t="s">
        <v>396</v>
      </c>
      <c r="E34" s="37" t="s">
        <v>395</v>
      </c>
      <c r="G34" s="5" t="s">
        <v>394</v>
      </c>
      <c r="H34" s="5"/>
      <c r="I34" s="5"/>
      <c r="J34" s="5"/>
      <c r="K34" s="5"/>
      <c r="L34" s="217" t="s">
        <v>393</v>
      </c>
      <c r="M34" s="217"/>
      <c r="N34" s="5"/>
    </row>
    <row r="35" spans="1:37" customFormat="1" ht="9.75" customHeight="1" x14ac:dyDescent="0.25">
      <c r="A35" s="126"/>
    </row>
    <row r="36" spans="1:37" customFormat="1" ht="36" customHeight="1" x14ac:dyDescent="0.25">
      <c r="A36" s="218" t="s">
        <v>9</v>
      </c>
      <c r="B36" s="219" t="s">
        <v>392</v>
      </c>
      <c r="C36" s="219" t="s">
        <v>391</v>
      </c>
      <c r="D36" s="219"/>
      <c r="E36" s="219"/>
      <c r="F36" s="219" t="s">
        <v>390</v>
      </c>
      <c r="G36" s="219" t="s">
        <v>389</v>
      </c>
      <c r="H36" s="219"/>
      <c r="I36" s="219"/>
      <c r="J36" s="219" t="s">
        <v>388</v>
      </c>
      <c r="K36" s="219"/>
      <c r="L36" s="219"/>
      <c r="M36" s="219" t="s">
        <v>387</v>
      </c>
      <c r="N36" s="219" t="s">
        <v>386</v>
      </c>
    </row>
    <row r="37" spans="1:37" customFormat="1" ht="11.25" customHeight="1" x14ac:dyDescent="0.25">
      <c r="A37" s="218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</row>
    <row r="38" spans="1:37" customFormat="1" ht="34.5" customHeight="1" x14ac:dyDescent="0.25">
      <c r="A38" s="218"/>
      <c r="B38" s="219"/>
      <c r="C38" s="219"/>
      <c r="D38" s="219"/>
      <c r="E38" s="219"/>
      <c r="F38" s="219"/>
      <c r="G38" s="36" t="s">
        <v>384</v>
      </c>
      <c r="H38" s="36" t="s">
        <v>383</v>
      </c>
      <c r="I38" s="36" t="s">
        <v>385</v>
      </c>
      <c r="J38" s="36" t="s">
        <v>384</v>
      </c>
      <c r="K38" s="36" t="s">
        <v>383</v>
      </c>
      <c r="L38" s="36" t="s">
        <v>382</v>
      </c>
      <c r="M38" s="219"/>
      <c r="N38" s="219"/>
    </row>
    <row r="39" spans="1:37" customFormat="1" ht="15" x14ac:dyDescent="0.25">
      <c r="A39" s="125">
        <v>1</v>
      </c>
      <c r="B39" s="124">
        <v>2</v>
      </c>
      <c r="C39" s="226">
        <v>3</v>
      </c>
      <c r="D39" s="226"/>
      <c r="E39" s="226"/>
      <c r="F39" s="124">
        <v>4</v>
      </c>
      <c r="G39" s="124">
        <v>5</v>
      </c>
      <c r="H39" s="124">
        <v>6</v>
      </c>
      <c r="I39" s="124">
        <v>7</v>
      </c>
      <c r="J39" s="124">
        <v>8</v>
      </c>
      <c r="K39" s="124">
        <v>9</v>
      </c>
      <c r="L39" s="124">
        <v>10</v>
      </c>
      <c r="M39" s="124">
        <v>11</v>
      </c>
      <c r="N39" s="124">
        <v>12</v>
      </c>
      <c r="O39" s="123"/>
      <c r="P39" s="123"/>
      <c r="Q39" s="123"/>
    </row>
    <row r="40" spans="1:37" customFormat="1" ht="15" x14ac:dyDescent="0.25">
      <c r="A40" s="227" t="s">
        <v>381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9"/>
      <c r="AF40" s="73" t="s">
        <v>381</v>
      </c>
    </row>
    <row r="41" spans="1:37" customFormat="1" ht="34.5" x14ac:dyDescent="0.25">
      <c r="A41" s="92" t="s">
        <v>29</v>
      </c>
      <c r="B41" s="91" t="s">
        <v>262</v>
      </c>
      <c r="C41" s="230" t="s">
        <v>261</v>
      </c>
      <c r="D41" s="230"/>
      <c r="E41" s="230"/>
      <c r="F41" s="84" t="s">
        <v>211</v>
      </c>
      <c r="G41" s="82">
        <v>2.4500000000000001E-2</v>
      </c>
      <c r="H41" s="90">
        <v>1</v>
      </c>
      <c r="I41" s="119">
        <v>2.4500000000000001E-2</v>
      </c>
      <c r="J41" s="83"/>
      <c r="K41" s="82"/>
      <c r="L41" s="83"/>
      <c r="M41" s="82"/>
      <c r="N41" s="95"/>
      <c r="AF41" s="73"/>
      <c r="AG41" s="52" t="s">
        <v>261</v>
      </c>
    </row>
    <row r="42" spans="1:37" customFormat="1" ht="15" x14ac:dyDescent="0.25">
      <c r="A42" s="88"/>
      <c r="B42" s="87"/>
      <c r="C42" s="212" t="s">
        <v>380</v>
      </c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31"/>
      <c r="AF42" s="73"/>
      <c r="AG42" s="52"/>
      <c r="AH42" s="39" t="s">
        <v>380</v>
      </c>
    </row>
    <row r="43" spans="1:37" customFormat="1" ht="15" x14ac:dyDescent="0.25">
      <c r="A43" s="112"/>
      <c r="B43" s="61" t="s">
        <v>30</v>
      </c>
      <c r="C43" s="212" t="s">
        <v>171</v>
      </c>
      <c r="D43" s="212"/>
      <c r="E43" s="212"/>
      <c r="F43" s="100"/>
      <c r="G43" s="76"/>
      <c r="H43" s="76"/>
      <c r="I43" s="76"/>
      <c r="J43" s="111">
        <v>4233.43</v>
      </c>
      <c r="K43" s="76"/>
      <c r="L43" s="97">
        <v>103.72</v>
      </c>
      <c r="M43" s="76"/>
      <c r="N43" s="106"/>
      <c r="AF43" s="73"/>
      <c r="AG43" s="52"/>
      <c r="AI43" s="39" t="s">
        <v>171</v>
      </c>
    </row>
    <row r="44" spans="1:37" customFormat="1" ht="15" x14ac:dyDescent="0.25">
      <c r="A44" s="112"/>
      <c r="B44" s="61" t="s">
        <v>170</v>
      </c>
      <c r="C44" s="212" t="s">
        <v>169</v>
      </c>
      <c r="D44" s="212"/>
      <c r="E44" s="212"/>
      <c r="F44" s="100"/>
      <c r="G44" s="76"/>
      <c r="H44" s="76"/>
      <c r="I44" s="76"/>
      <c r="J44" s="97">
        <v>664.79</v>
      </c>
      <c r="K44" s="76"/>
      <c r="L44" s="97">
        <v>16.29</v>
      </c>
      <c r="M44" s="108">
        <v>24.79</v>
      </c>
      <c r="N44" s="113">
        <v>404</v>
      </c>
      <c r="AF44" s="73"/>
      <c r="AG44" s="52"/>
      <c r="AI44" s="39" t="s">
        <v>169</v>
      </c>
    </row>
    <row r="45" spans="1:37" customFormat="1" ht="15" x14ac:dyDescent="0.25">
      <c r="A45" s="101"/>
      <c r="B45" s="61"/>
      <c r="C45" s="212" t="s">
        <v>164</v>
      </c>
      <c r="D45" s="212"/>
      <c r="E45" s="212"/>
      <c r="F45" s="100" t="s">
        <v>165</v>
      </c>
      <c r="G45" s="108">
        <v>40.71</v>
      </c>
      <c r="H45" s="76"/>
      <c r="I45" s="121">
        <v>0.99739500000000003</v>
      </c>
      <c r="J45" s="98"/>
      <c r="K45" s="76"/>
      <c r="L45" s="98"/>
      <c r="M45" s="76"/>
      <c r="N45" s="106"/>
      <c r="AF45" s="73"/>
      <c r="AG45" s="52"/>
      <c r="AJ45" s="39" t="s">
        <v>164</v>
      </c>
    </row>
    <row r="46" spans="1:37" customFormat="1" ht="15" x14ac:dyDescent="0.25">
      <c r="A46" s="88"/>
      <c r="B46" s="61"/>
      <c r="C46" s="225" t="s">
        <v>163</v>
      </c>
      <c r="D46" s="225"/>
      <c r="E46" s="225"/>
      <c r="F46" s="105"/>
      <c r="G46" s="80"/>
      <c r="H46" s="80"/>
      <c r="I46" s="80"/>
      <c r="J46" s="104">
        <v>4233.43</v>
      </c>
      <c r="K46" s="80"/>
      <c r="L46" s="103">
        <v>103.72</v>
      </c>
      <c r="M46" s="80"/>
      <c r="N46" s="102"/>
      <c r="AF46" s="73"/>
      <c r="AG46" s="52"/>
      <c r="AK46" s="39" t="s">
        <v>163</v>
      </c>
    </row>
    <row r="47" spans="1:37" customFormat="1" ht="15" x14ac:dyDescent="0.25">
      <c r="A47" s="101"/>
      <c r="B47" s="61"/>
      <c r="C47" s="212" t="s">
        <v>162</v>
      </c>
      <c r="D47" s="212"/>
      <c r="E47" s="212"/>
      <c r="F47" s="100"/>
      <c r="G47" s="76"/>
      <c r="H47" s="76"/>
      <c r="I47" s="76"/>
      <c r="J47" s="98"/>
      <c r="K47" s="76"/>
      <c r="L47" s="97">
        <v>16.29</v>
      </c>
      <c r="M47" s="76"/>
      <c r="N47" s="113">
        <v>404</v>
      </c>
      <c r="AF47" s="73"/>
      <c r="AG47" s="52"/>
      <c r="AJ47" s="39" t="s">
        <v>162</v>
      </c>
    </row>
    <row r="48" spans="1:37" customFormat="1" ht="23.25" x14ac:dyDescent="0.25">
      <c r="A48" s="101"/>
      <c r="B48" s="61" t="s">
        <v>208</v>
      </c>
      <c r="C48" s="212" t="s">
        <v>207</v>
      </c>
      <c r="D48" s="212"/>
      <c r="E48" s="212"/>
      <c r="F48" s="100" t="s">
        <v>158</v>
      </c>
      <c r="G48" s="99">
        <v>92</v>
      </c>
      <c r="H48" s="76"/>
      <c r="I48" s="99">
        <v>92</v>
      </c>
      <c r="J48" s="98"/>
      <c r="K48" s="76"/>
      <c r="L48" s="97">
        <v>14.99</v>
      </c>
      <c r="M48" s="76"/>
      <c r="N48" s="113">
        <v>372</v>
      </c>
      <c r="AF48" s="73"/>
      <c r="AG48" s="52"/>
      <c r="AJ48" s="39" t="s">
        <v>207</v>
      </c>
    </row>
    <row r="49" spans="1:39" customFormat="1" ht="23.25" x14ac:dyDescent="0.25">
      <c r="A49" s="101"/>
      <c r="B49" s="61" t="s">
        <v>206</v>
      </c>
      <c r="C49" s="212" t="s">
        <v>205</v>
      </c>
      <c r="D49" s="212"/>
      <c r="E49" s="212"/>
      <c r="F49" s="100" t="s">
        <v>158</v>
      </c>
      <c r="G49" s="99">
        <v>46</v>
      </c>
      <c r="H49" s="76"/>
      <c r="I49" s="99">
        <v>46</v>
      </c>
      <c r="J49" s="98"/>
      <c r="K49" s="76"/>
      <c r="L49" s="97">
        <v>7.49</v>
      </c>
      <c r="M49" s="76"/>
      <c r="N49" s="113">
        <v>186</v>
      </c>
      <c r="AF49" s="73"/>
      <c r="AG49" s="52"/>
      <c r="AJ49" s="39" t="s">
        <v>205</v>
      </c>
    </row>
    <row r="50" spans="1:39" customFormat="1" ht="15" x14ac:dyDescent="0.25">
      <c r="A50" s="86"/>
      <c r="B50" s="85"/>
      <c r="C50" s="230" t="s">
        <v>65</v>
      </c>
      <c r="D50" s="230"/>
      <c r="E50" s="230"/>
      <c r="F50" s="84"/>
      <c r="G50" s="82"/>
      <c r="H50" s="82"/>
      <c r="I50" s="82"/>
      <c r="J50" s="83"/>
      <c r="K50" s="82"/>
      <c r="L50" s="81">
        <v>126.2</v>
      </c>
      <c r="M50" s="80"/>
      <c r="N50" s="95"/>
      <c r="AF50" s="73"/>
      <c r="AG50" s="52"/>
      <c r="AL50" s="52" t="s">
        <v>65</v>
      </c>
    </row>
    <row r="51" spans="1:39" customFormat="1" ht="45" x14ac:dyDescent="0.25">
      <c r="A51" s="92" t="s">
        <v>30</v>
      </c>
      <c r="B51" s="91" t="s">
        <v>379</v>
      </c>
      <c r="C51" s="230" t="s">
        <v>377</v>
      </c>
      <c r="D51" s="230"/>
      <c r="E51" s="230"/>
      <c r="F51" s="84" t="s">
        <v>378</v>
      </c>
      <c r="G51" s="82">
        <v>2.4500000000000001E-2</v>
      </c>
      <c r="H51" s="90">
        <v>1</v>
      </c>
      <c r="I51" s="119">
        <v>2.4500000000000001E-2</v>
      </c>
      <c r="J51" s="83"/>
      <c r="K51" s="82"/>
      <c r="L51" s="83"/>
      <c r="M51" s="82"/>
      <c r="N51" s="95"/>
      <c r="AF51" s="73"/>
      <c r="AG51" s="52" t="s">
        <v>377</v>
      </c>
      <c r="AL51" s="52"/>
    </row>
    <row r="52" spans="1:39" customFormat="1" ht="15" x14ac:dyDescent="0.25">
      <c r="A52" s="122"/>
      <c r="B52" s="61"/>
      <c r="C52" s="232" t="s">
        <v>376</v>
      </c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3"/>
      <c r="AF52" s="73"/>
      <c r="AG52" s="52"/>
      <c r="AL52" s="52"/>
      <c r="AM52" s="39" t="s">
        <v>376</v>
      </c>
    </row>
    <row r="53" spans="1:39" customFormat="1" ht="15" x14ac:dyDescent="0.25">
      <c r="A53" s="112"/>
      <c r="B53" s="61" t="s">
        <v>29</v>
      </c>
      <c r="C53" s="212" t="s">
        <v>172</v>
      </c>
      <c r="D53" s="212"/>
      <c r="E53" s="212"/>
      <c r="F53" s="100"/>
      <c r="G53" s="76"/>
      <c r="H53" s="76"/>
      <c r="I53" s="76"/>
      <c r="J53" s="97">
        <v>135.07</v>
      </c>
      <c r="K53" s="99">
        <v>13</v>
      </c>
      <c r="L53" s="97">
        <v>43.02</v>
      </c>
      <c r="M53" s="108">
        <v>24.79</v>
      </c>
      <c r="N53" s="96">
        <v>1066</v>
      </c>
      <c r="AF53" s="73"/>
      <c r="AG53" s="52"/>
      <c r="AI53" s="39" t="s">
        <v>172</v>
      </c>
      <c r="AL53" s="52"/>
    </row>
    <row r="54" spans="1:39" customFormat="1" ht="15" x14ac:dyDescent="0.25">
      <c r="A54" s="112"/>
      <c r="B54" s="61" t="s">
        <v>30</v>
      </c>
      <c r="C54" s="212" t="s">
        <v>171</v>
      </c>
      <c r="D54" s="212"/>
      <c r="E54" s="212"/>
      <c r="F54" s="100"/>
      <c r="G54" s="76"/>
      <c r="H54" s="76"/>
      <c r="I54" s="76"/>
      <c r="J54" s="97">
        <v>207.11</v>
      </c>
      <c r="K54" s="99">
        <v>13</v>
      </c>
      <c r="L54" s="97">
        <v>65.959999999999994</v>
      </c>
      <c r="M54" s="76"/>
      <c r="N54" s="106"/>
      <c r="AF54" s="73"/>
      <c r="AG54" s="52"/>
      <c r="AI54" s="39" t="s">
        <v>171</v>
      </c>
      <c r="AL54" s="52"/>
    </row>
    <row r="55" spans="1:39" customFormat="1" ht="15" x14ac:dyDescent="0.25">
      <c r="A55" s="112"/>
      <c r="B55" s="61" t="s">
        <v>170</v>
      </c>
      <c r="C55" s="212" t="s">
        <v>169</v>
      </c>
      <c r="D55" s="212"/>
      <c r="E55" s="212"/>
      <c r="F55" s="100"/>
      <c r="G55" s="76"/>
      <c r="H55" s="76"/>
      <c r="I55" s="76"/>
      <c r="J55" s="97">
        <v>36.97</v>
      </c>
      <c r="K55" s="99">
        <v>13</v>
      </c>
      <c r="L55" s="97">
        <v>11.77</v>
      </c>
      <c r="M55" s="108">
        <v>24.79</v>
      </c>
      <c r="N55" s="113">
        <v>292</v>
      </c>
      <c r="AF55" s="73"/>
      <c r="AG55" s="52"/>
      <c r="AI55" s="39" t="s">
        <v>169</v>
      </c>
      <c r="AL55" s="52"/>
    </row>
    <row r="56" spans="1:39" customFormat="1" ht="15" x14ac:dyDescent="0.25">
      <c r="A56" s="101"/>
      <c r="B56" s="61"/>
      <c r="C56" s="212" t="s">
        <v>166</v>
      </c>
      <c r="D56" s="212"/>
      <c r="E56" s="212"/>
      <c r="F56" s="100" t="s">
        <v>165</v>
      </c>
      <c r="G56" s="108">
        <v>12.53</v>
      </c>
      <c r="H56" s="99">
        <v>13</v>
      </c>
      <c r="I56" s="121">
        <v>3.9908049999999999</v>
      </c>
      <c r="J56" s="98"/>
      <c r="K56" s="76"/>
      <c r="L56" s="98"/>
      <c r="M56" s="76"/>
      <c r="N56" s="106"/>
      <c r="AF56" s="73"/>
      <c r="AG56" s="52"/>
      <c r="AJ56" s="39" t="s">
        <v>166</v>
      </c>
      <c r="AL56" s="52"/>
    </row>
    <row r="57" spans="1:39" customFormat="1" ht="15" x14ac:dyDescent="0.25">
      <c r="A57" s="101"/>
      <c r="B57" s="61"/>
      <c r="C57" s="212" t="s">
        <v>164</v>
      </c>
      <c r="D57" s="212"/>
      <c r="E57" s="212"/>
      <c r="F57" s="100" t="s">
        <v>165</v>
      </c>
      <c r="G57" s="108">
        <v>3.04</v>
      </c>
      <c r="H57" s="99">
        <v>13</v>
      </c>
      <c r="I57" s="116">
        <v>0.96823999999999999</v>
      </c>
      <c r="J57" s="98"/>
      <c r="K57" s="76"/>
      <c r="L57" s="98"/>
      <c r="M57" s="76"/>
      <c r="N57" s="106"/>
      <c r="AF57" s="73"/>
      <c r="AG57" s="52"/>
      <c r="AJ57" s="39" t="s">
        <v>164</v>
      </c>
      <c r="AL57" s="52"/>
    </row>
    <row r="58" spans="1:39" customFormat="1" ht="15" x14ac:dyDescent="0.25">
      <c r="A58" s="88"/>
      <c r="B58" s="61"/>
      <c r="C58" s="225" t="s">
        <v>163</v>
      </c>
      <c r="D58" s="225"/>
      <c r="E58" s="225"/>
      <c r="F58" s="105"/>
      <c r="G58" s="80"/>
      <c r="H58" s="80"/>
      <c r="I58" s="80"/>
      <c r="J58" s="103">
        <v>342.18</v>
      </c>
      <c r="K58" s="80"/>
      <c r="L58" s="103">
        <v>108.98</v>
      </c>
      <c r="M58" s="80"/>
      <c r="N58" s="102"/>
      <c r="AF58" s="73"/>
      <c r="AG58" s="52"/>
      <c r="AK58" s="39" t="s">
        <v>163</v>
      </c>
      <c r="AL58" s="52"/>
    </row>
    <row r="59" spans="1:39" customFormat="1" ht="15" x14ac:dyDescent="0.25">
      <c r="A59" s="101"/>
      <c r="B59" s="61"/>
      <c r="C59" s="212" t="s">
        <v>162</v>
      </c>
      <c r="D59" s="212"/>
      <c r="E59" s="212"/>
      <c r="F59" s="100"/>
      <c r="G59" s="76"/>
      <c r="H59" s="76"/>
      <c r="I59" s="76"/>
      <c r="J59" s="98"/>
      <c r="K59" s="76"/>
      <c r="L59" s="97">
        <v>54.79</v>
      </c>
      <c r="M59" s="76"/>
      <c r="N59" s="96">
        <v>1358</v>
      </c>
      <c r="AF59" s="73"/>
      <c r="AG59" s="52"/>
      <c r="AJ59" s="39" t="s">
        <v>162</v>
      </c>
      <c r="AL59" s="52"/>
    </row>
    <row r="60" spans="1:39" customFormat="1" ht="23.25" x14ac:dyDescent="0.25">
      <c r="A60" s="101"/>
      <c r="B60" s="61" t="s">
        <v>208</v>
      </c>
      <c r="C60" s="212" t="s">
        <v>207</v>
      </c>
      <c r="D60" s="212"/>
      <c r="E60" s="212"/>
      <c r="F60" s="100" t="s">
        <v>158</v>
      </c>
      <c r="G60" s="99">
        <v>92</v>
      </c>
      <c r="H60" s="76"/>
      <c r="I60" s="99">
        <v>92</v>
      </c>
      <c r="J60" s="98"/>
      <c r="K60" s="76"/>
      <c r="L60" s="97">
        <v>50.41</v>
      </c>
      <c r="M60" s="76"/>
      <c r="N60" s="96">
        <v>1249</v>
      </c>
      <c r="AF60" s="73"/>
      <c r="AG60" s="52"/>
      <c r="AJ60" s="39" t="s">
        <v>207</v>
      </c>
      <c r="AL60" s="52"/>
    </row>
    <row r="61" spans="1:39" customFormat="1" ht="23.25" x14ac:dyDescent="0.25">
      <c r="A61" s="101"/>
      <c r="B61" s="61" t="s">
        <v>206</v>
      </c>
      <c r="C61" s="212" t="s">
        <v>205</v>
      </c>
      <c r="D61" s="212"/>
      <c r="E61" s="212"/>
      <c r="F61" s="100" t="s">
        <v>158</v>
      </c>
      <c r="G61" s="99">
        <v>46</v>
      </c>
      <c r="H61" s="76"/>
      <c r="I61" s="99">
        <v>46</v>
      </c>
      <c r="J61" s="98"/>
      <c r="K61" s="76"/>
      <c r="L61" s="97">
        <v>25.2</v>
      </c>
      <c r="M61" s="76"/>
      <c r="N61" s="113">
        <v>625</v>
      </c>
      <c r="AF61" s="73"/>
      <c r="AG61" s="52"/>
      <c r="AJ61" s="39" t="s">
        <v>205</v>
      </c>
      <c r="AL61" s="52"/>
    </row>
    <row r="62" spans="1:39" customFormat="1" ht="15" x14ac:dyDescent="0.25">
      <c r="A62" s="86"/>
      <c r="B62" s="85"/>
      <c r="C62" s="230" t="s">
        <v>65</v>
      </c>
      <c r="D62" s="230"/>
      <c r="E62" s="230"/>
      <c r="F62" s="84"/>
      <c r="G62" s="82"/>
      <c r="H62" s="82"/>
      <c r="I62" s="82"/>
      <c r="J62" s="83"/>
      <c r="K62" s="82"/>
      <c r="L62" s="81">
        <v>184.59</v>
      </c>
      <c r="M62" s="80"/>
      <c r="N62" s="95"/>
      <c r="AF62" s="73"/>
      <c r="AG62" s="52"/>
      <c r="AL62" s="52" t="s">
        <v>65</v>
      </c>
    </row>
    <row r="63" spans="1:39" customFormat="1" ht="33.75" x14ac:dyDescent="0.25">
      <c r="A63" s="92" t="s">
        <v>170</v>
      </c>
      <c r="B63" s="91" t="s">
        <v>375</v>
      </c>
      <c r="C63" s="230" t="s">
        <v>373</v>
      </c>
      <c r="D63" s="230"/>
      <c r="E63" s="230"/>
      <c r="F63" s="84" t="s">
        <v>374</v>
      </c>
      <c r="G63" s="82">
        <v>10.9</v>
      </c>
      <c r="H63" s="90">
        <v>1</v>
      </c>
      <c r="I63" s="115">
        <v>10.9</v>
      </c>
      <c r="J63" s="83"/>
      <c r="K63" s="82"/>
      <c r="L63" s="83"/>
      <c r="M63" s="82"/>
      <c r="N63" s="95"/>
      <c r="AF63" s="73"/>
      <c r="AG63" s="52" t="s">
        <v>373</v>
      </c>
      <c r="AL63" s="52"/>
    </row>
    <row r="64" spans="1:39" customFormat="1" ht="15" x14ac:dyDescent="0.25">
      <c r="A64" s="112"/>
      <c r="B64" s="61" t="s">
        <v>29</v>
      </c>
      <c r="C64" s="212" t="s">
        <v>172</v>
      </c>
      <c r="D64" s="212"/>
      <c r="E64" s="212"/>
      <c r="F64" s="100"/>
      <c r="G64" s="76"/>
      <c r="H64" s="76"/>
      <c r="I64" s="76"/>
      <c r="J64" s="97">
        <v>23.76</v>
      </c>
      <c r="K64" s="76"/>
      <c r="L64" s="97">
        <v>258.98</v>
      </c>
      <c r="M64" s="108">
        <v>24.79</v>
      </c>
      <c r="N64" s="96">
        <v>6420</v>
      </c>
      <c r="AF64" s="73"/>
      <c r="AG64" s="52"/>
      <c r="AI64" s="39" t="s">
        <v>172</v>
      </c>
      <c r="AL64" s="52"/>
    </row>
    <row r="65" spans="1:38" customFormat="1" ht="15" x14ac:dyDescent="0.25">
      <c r="A65" s="112"/>
      <c r="B65" s="61" t="s">
        <v>30</v>
      </c>
      <c r="C65" s="212" t="s">
        <v>171</v>
      </c>
      <c r="D65" s="212"/>
      <c r="E65" s="212"/>
      <c r="F65" s="100"/>
      <c r="G65" s="76"/>
      <c r="H65" s="76"/>
      <c r="I65" s="76"/>
      <c r="J65" s="97">
        <v>27.54</v>
      </c>
      <c r="K65" s="76"/>
      <c r="L65" s="97">
        <v>300.19</v>
      </c>
      <c r="M65" s="76"/>
      <c r="N65" s="106"/>
      <c r="AF65" s="73"/>
      <c r="AG65" s="52"/>
      <c r="AI65" s="39" t="s">
        <v>171</v>
      </c>
      <c r="AL65" s="52"/>
    </row>
    <row r="66" spans="1:38" customFormat="1" ht="15" x14ac:dyDescent="0.25">
      <c r="A66" s="112"/>
      <c r="B66" s="61" t="s">
        <v>170</v>
      </c>
      <c r="C66" s="212" t="s">
        <v>169</v>
      </c>
      <c r="D66" s="212"/>
      <c r="E66" s="212"/>
      <c r="F66" s="100"/>
      <c r="G66" s="76"/>
      <c r="H66" s="76"/>
      <c r="I66" s="76"/>
      <c r="J66" s="97">
        <v>3.67</v>
      </c>
      <c r="K66" s="76"/>
      <c r="L66" s="97">
        <v>40</v>
      </c>
      <c r="M66" s="108">
        <v>24.79</v>
      </c>
      <c r="N66" s="113">
        <v>992</v>
      </c>
      <c r="AF66" s="73"/>
      <c r="AG66" s="52"/>
      <c r="AI66" s="39" t="s">
        <v>169</v>
      </c>
      <c r="AL66" s="52"/>
    </row>
    <row r="67" spans="1:38" customFormat="1" ht="15" x14ac:dyDescent="0.25">
      <c r="A67" s="112"/>
      <c r="B67" s="61" t="s">
        <v>168</v>
      </c>
      <c r="C67" s="212" t="s">
        <v>167</v>
      </c>
      <c r="D67" s="212"/>
      <c r="E67" s="212"/>
      <c r="F67" s="100"/>
      <c r="G67" s="76"/>
      <c r="H67" s="76"/>
      <c r="I67" s="76"/>
      <c r="J67" s="97">
        <v>193.16</v>
      </c>
      <c r="K67" s="76"/>
      <c r="L67" s="111">
        <v>2105.44</v>
      </c>
      <c r="M67" s="76"/>
      <c r="N67" s="106"/>
      <c r="AF67" s="73"/>
      <c r="AG67" s="52"/>
      <c r="AI67" s="39" t="s">
        <v>167</v>
      </c>
      <c r="AL67" s="52"/>
    </row>
    <row r="68" spans="1:38" customFormat="1" ht="15" x14ac:dyDescent="0.25">
      <c r="A68" s="101"/>
      <c r="B68" s="61"/>
      <c r="C68" s="212" t="s">
        <v>166</v>
      </c>
      <c r="D68" s="212"/>
      <c r="E68" s="212"/>
      <c r="F68" s="100" t="s">
        <v>165</v>
      </c>
      <c r="G68" s="110">
        <v>2.2999999999999998</v>
      </c>
      <c r="H68" s="76"/>
      <c r="I68" s="108">
        <v>25.07</v>
      </c>
      <c r="J68" s="98"/>
      <c r="K68" s="76"/>
      <c r="L68" s="98"/>
      <c r="M68" s="76"/>
      <c r="N68" s="106"/>
      <c r="AF68" s="73"/>
      <c r="AG68" s="52"/>
      <c r="AJ68" s="39" t="s">
        <v>166</v>
      </c>
      <c r="AL68" s="52"/>
    </row>
    <row r="69" spans="1:38" customFormat="1" ht="15" x14ac:dyDescent="0.25">
      <c r="A69" s="101"/>
      <c r="B69" s="61"/>
      <c r="C69" s="212" t="s">
        <v>164</v>
      </c>
      <c r="D69" s="212"/>
      <c r="E69" s="212"/>
      <c r="F69" s="100" t="s">
        <v>165</v>
      </c>
      <c r="G69" s="108">
        <v>0.28999999999999998</v>
      </c>
      <c r="H69" s="76"/>
      <c r="I69" s="109">
        <v>3.161</v>
      </c>
      <c r="J69" s="98"/>
      <c r="K69" s="76"/>
      <c r="L69" s="98"/>
      <c r="M69" s="76"/>
      <c r="N69" s="106"/>
      <c r="AF69" s="73"/>
      <c r="AG69" s="52"/>
      <c r="AJ69" s="39" t="s">
        <v>164</v>
      </c>
      <c r="AL69" s="52"/>
    </row>
    <row r="70" spans="1:38" customFormat="1" ht="15" x14ac:dyDescent="0.25">
      <c r="A70" s="88"/>
      <c r="B70" s="61"/>
      <c r="C70" s="225" t="s">
        <v>163</v>
      </c>
      <c r="D70" s="225"/>
      <c r="E70" s="225"/>
      <c r="F70" s="105"/>
      <c r="G70" s="80"/>
      <c r="H70" s="80"/>
      <c r="I70" s="80"/>
      <c r="J70" s="103">
        <v>244.46</v>
      </c>
      <c r="K70" s="80"/>
      <c r="L70" s="104">
        <v>2664.61</v>
      </c>
      <c r="M70" s="80"/>
      <c r="N70" s="102"/>
      <c r="AF70" s="73"/>
      <c r="AG70" s="52"/>
      <c r="AK70" s="39" t="s">
        <v>163</v>
      </c>
      <c r="AL70" s="52"/>
    </row>
    <row r="71" spans="1:38" customFormat="1" ht="15" x14ac:dyDescent="0.25">
      <c r="A71" s="101"/>
      <c r="B71" s="61"/>
      <c r="C71" s="212" t="s">
        <v>162</v>
      </c>
      <c r="D71" s="212"/>
      <c r="E71" s="212"/>
      <c r="F71" s="100"/>
      <c r="G71" s="76"/>
      <c r="H71" s="76"/>
      <c r="I71" s="76"/>
      <c r="J71" s="98"/>
      <c r="K71" s="76"/>
      <c r="L71" s="97">
        <v>298.98</v>
      </c>
      <c r="M71" s="76"/>
      <c r="N71" s="96">
        <v>7412</v>
      </c>
      <c r="AF71" s="73"/>
      <c r="AG71" s="52"/>
      <c r="AJ71" s="39" t="s">
        <v>162</v>
      </c>
      <c r="AL71" s="52"/>
    </row>
    <row r="72" spans="1:38" customFormat="1" ht="22.5" x14ac:dyDescent="0.25">
      <c r="A72" s="101"/>
      <c r="B72" s="61" t="s">
        <v>217</v>
      </c>
      <c r="C72" s="212" t="s">
        <v>216</v>
      </c>
      <c r="D72" s="212"/>
      <c r="E72" s="212"/>
      <c r="F72" s="100" t="s">
        <v>158</v>
      </c>
      <c r="G72" s="99">
        <v>110</v>
      </c>
      <c r="H72" s="76"/>
      <c r="I72" s="99">
        <v>110</v>
      </c>
      <c r="J72" s="98"/>
      <c r="K72" s="76"/>
      <c r="L72" s="97">
        <v>328.88</v>
      </c>
      <c r="M72" s="76"/>
      <c r="N72" s="96">
        <v>8153</v>
      </c>
      <c r="AF72" s="73"/>
      <c r="AG72" s="52"/>
      <c r="AJ72" s="39" t="s">
        <v>216</v>
      </c>
      <c r="AL72" s="52"/>
    </row>
    <row r="73" spans="1:38" customFormat="1" ht="22.5" x14ac:dyDescent="0.25">
      <c r="A73" s="101"/>
      <c r="B73" s="61" t="s">
        <v>215</v>
      </c>
      <c r="C73" s="212" t="s">
        <v>214</v>
      </c>
      <c r="D73" s="212"/>
      <c r="E73" s="212"/>
      <c r="F73" s="100" t="s">
        <v>158</v>
      </c>
      <c r="G73" s="99">
        <v>69</v>
      </c>
      <c r="H73" s="76"/>
      <c r="I73" s="99">
        <v>69</v>
      </c>
      <c r="J73" s="98"/>
      <c r="K73" s="76"/>
      <c r="L73" s="97">
        <v>206.3</v>
      </c>
      <c r="M73" s="76"/>
      <c r="N73" s="96">
        <v>5114</v>
      </c>
      <c r="AF73" s="73"/>
      <c r="AG73" s="52"/>
      <c r="AJ73" s="39" t="s">
        <v>214</v>
      </c>
      <c r="AL73" s="52"/>
    </row>
    <row r="74" spans="1:38" customFormat="1" ht="15" x14ac:dyDescent="0.25">
      <c r="A74" s="86"/>
      <c r="B74" s="85"/>
      <c r="C74" s="230" t="s">
        <v>65</v>
      </c>
      <c r="D74" s="230"/>
      <c r="E74" s="230"/>
      <c r="F74" s="84"/>
      <c r="G74" s="82"/>
      <c r="H74" s="82"/>
      <c r="I74" s="82"/>
      <c r="J74" s="83"/>
      <c r="K74" s="82"/>
      <c r="L74" s="94">
        <v>3199.79</v>
      </c>
      <c r="M74" s="80"/>
      <c r="N74" s="95"/>
      <c r="AF74" s="73"/>
      <c r="AG74" s="52"/>
      <c r="AL74" s="52" t="s">
        <v>65</v>
      </c>
    </row>
    <row r="75" spans="1:38" customFormat="1" ht="78.75" x14ac:dyDescent="0.25">
      <c r="A75" s="92" t="s">
        <v>168</v>
      </c>
      <c r="B75" s="91" t="s">
        <v>372</v>
      </c>
      <c r="C75" s="230" t="s">
        <v>370</v>
      </c>
      <c r="D75" s="230"/>
      <c r="E75" s="230"/>
      <c r="F75" s="84" t="s">
        <v>371</v>
      </c>
      <c r="G75" s="82">
        <v>0.109</v>
      </c>
      <c r="H75" s="90">
        <v>1</v>
      </c>
      <c r="I75" s="120">
        <v>0.109</v>
      </c>
      <c r="J75" s="83"/>
      <c r="K75" s="82"/>
      <c r="L75" s="83"/>
      <c r="M75" s="82"/>
      <c r="N75" s="95"/>
      <c r="AF75" s="73"/>
      <c r="AG75" s="52" t="s">
        <v>370</v>
      </c>
      <c r="AL75" s="52"/>
    </row>
    <row r="76" spans="1:38" customFormat="1" ht="15" x14ac:dyDescent="0.25">
      <c r="A76" s="88"/>
      <c r="B76" s="87"/>
      <c r="C76" s="212" t="s">
        <v>369</v>
      </c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31"/>
      <c r="AF76" s="73"/>
      <c r="AG76" s="52"/>
      <c r="AH76" s="39" t="s">
        <v>369</v>
      </c>
      <c r="AL76" s="52"/>
    </row>
    <row r="77" spans="1:38" customFormat="1" ht="15" x14ac:dyDescent="0.25">
      <c r="A77" s="112"/>
      <c r="B77" s="61" t="s">
        <v>29</v>
      </c>
      <c r="C77" s="212" t="s">
        <v>172</v>
      </c>
      <c r="D77" s="212"/>
      <c r="E77" s="212"/>
      <c r="F77" s="100"/>
      <c r="G77" s="76"/>
      <c r="H77" s="76"/>
      <c r="I77" s="76"/>
      <c r="J77" s="111">
        <v>4995.6499999999996</v>
      </c>
      <c r="K77" s="76"/>
      <c r="L77" s="97">
        <v>544.53</v>
      </c>
      <c r="M77" s="108">
        <v>24.79</v>
      </c>
      <c r="N77" s="96">
        <v>13499</v>
      </c>
      <c r="AF77" s="73"/>
      <c r="AG77" s="52"/>
      <c r="AI77" s="39" t="s">
        <v>172</v>
      </c>
      <c r="AL77" s="52"/>
    </row>
    <row r="78" spans="1:38" customFormat="1" ht="15" x14ac:dyDescent="0.25">
      <c r="A78" s="112"/>
      <c r="B78" s="61" t="s">
        <v>30</v>
      </c>
      <c r="C78" s="212" t="s">
        <v>171</v>
      </c>
      <c r="D78" s="212"/>
      <c r="E78" s="212"/>
      <c r="F78" s="100"/>
      <c r="G78" s="76"/>
      <c r="H78" s="76"/>
      <c r="I78" s="76"/>
      <c r="J78" s="111">
        <v>5619.22</v>
      </c>
      <c r="K78" s="76"/>
      <c r="L78" s="97">
        <v>612.49</v>
      </c>
      <c r="M78" s="76"/>
      <c r="N78" s="106"/>
      <c r="AF78" s="73"/>
      <c r="AG78" s="52"/>
      <c r="AI78" s="39" t="s">
        <v>171</v>
      </c>
      <c r="AL78" s="52"/>
    </row>
    <row r="79" spans="1:38" customFormat="1" ht="15" x14ac:dyDescent="0.25">
      <c r="A79" s="112"/>
      <c r="B79" s="61" t="s">
        <v>170</v>
      </c>
      <c r="C79" s="212" t="s">
        <v>169</v>
      </c>
      <c r="D79" s="212"/>
      <c r="E79" s="212"/>
      <c r="F79" s="100"/>
      <c r="G79" s="76"/>
      <c r="H79" s="76"/>
      <c r="I79" s="76"/>
      <c r="J79" s="97">
        <v>468.66</v>
      </c>
      <c r="K79" s="76"/>
      <c r="L79" s="97">
        <v>51.08</v>
      </c>
      <c r="M79" s="108">
        <v>24.79</v>
      </c>
      <c r="N79" s="96">
        <v>1266</v>
      </c>
      <c r="AF79" s="73"/>
      <c r="AG79" s="52"/>
      <c r="AI79" s="39" t="s">
        <v>169</v>
      </c>
      <c r="AL79" s="52"/>
    </row>
    <row r="80" spans="1:38" customFormat="1" ht="15" x14ac:dyDescent="0.25">
      <c r="A80" s="112"/>
      <c r="B80" s="61" t="s">
        <v>168</v>
      </c>
      <c r="C80" s="212" t="s">
        <v>167</v>
      </c>
      <c r="D80" s="212"/>
      <c r="E80" s="212"/>
      <c r="F80" s="100"/>
      <c r="G80" s="76"/>
      <c r="H80" s="76"/>
      <c r="I80" s="76"/>
      <c r="J80" s="111">
        <v>6195.41</v>
      </c>
      <c r="K80" s="76"/>
      <c r="L80" s="97">
        <v>675.3</v>
      </c>
      <c r="M80" s="76"/>
      <c r="N80" s="106"/>
      <c r="AF80" s="73"/>
      <c r="AG80" s="52"/>
      <c r="AI80" s="39" t="s">
        <v>167</v>
      </c>
      <c r="AL80" s="52"/>
    </row>
    <row r="81" spans="1:40" customFormat="1" ht="15" x14ac:dyDescent="0.25">
      <c r="A81" s="101"/>
      <c r="B81" s="61"/>
      <c r="C81" s="212" t="s">
        <v>166</v>
      </c>
      <c r="D81" s="212"/>
      <c r="E81" s="212"/>
      <c r="F81" s="100" t="s">
        <v>165</v>
      </c>
      <c r="G81" s="108">
        <v>446.04</v>
      </c>
      <c r="H81" s="76"/>
      <c r="I81" s="116">
        <v>48.618360000000003</v>
      </c>
      <c r="J81" s="98"/>
      <c r="K81" s="76"/>
      <c r="L81" s="98"/>
      <c r="M81" s="76"/>
      <c r="N81" s="106"/>
      <c r="AF81" s="73"/>
      <c r="AG81" s="52"/>
      <c r="AJ81" s="39" t="s">
        <v>166</v>
      </c>
      <c r="AL81" s="52"/>
    </row>
    <row r="82" spans="1:40" customFormat="1" ht="15" x14ac:dyDescent="0.25">
      <c r="A82" s="101"/>
      <c r="B82" s="61"/>
      <c r="C82" s="212" t="s">
        <v>164</v>
      </c>
      <c r="D82" s="212"/>
      <c r="E82" s="212"/>
      <c r="F82" s="100" t="s">
        <v>165</v>
      </c>
      <c r="G82" s="108">
        <v>28.77</v>
      </c>
      <c r="H82" s="76"/>
      <c r="I82" s="116">
        <v>3.1359300000000001</v>
      </c>
      <c r="J82" s="98"/>
      <c r="K82" s="76"/>
      <c r="L82" s="98"/>
      <c r="M82" s="76"/>
      <c r="N82" s="106"/>
      <c r="AF82" s="73"/>
      <c r="AG82" s="52"/>
      <c r="AJ82" s="39" t="s">
        <v>164</v>
      </c>
      <c r="AL82" s="52"/>
    </row>
    <row r="83" spans="1:40" customFormat="1" ht="15" x14ac:dyDescent="0.25">
      <c r="A83" s="88"/>
      <c r="B83" s="61"/>
      <c r="C83" s="225" t="s">
        <v>163</v>
      </c>
      <c r="D83" s="225"/>
      <c r="E83" s="225"/>
      <c r="F83" s="105"/>
      <c r="G83" s="80"/>
      <c r="H83" s="80"/>
      <c r="I83" s="80"/>
      <c r="J83" s="104">
        <v>16810.28</v>
      </c>
      <c r="K83" s="80"/>
      <c r="L83" s="104">
        <v>1832.32</v>
      </c>
      <c r="M83" s="80"/>
      <c r="N83" s="102"/>
      <c r="AF83" s="73"/>
      <c r="AG83" s="52"/>
      <c r="AK83" s="39" t="s">
        <v>163</v>
      </c>
      <c r="AL83" s="52"/>
    </row>
    <row r="84" spans="1:40" customFormat="1" ht="15" x14ac:dyDescent="0.25">
      <c r="A84" s="101"/>
      <c r="B84" s="61"/>
      <c r="C84" s="212" t="s">
        <v>162</v>
      </c>
      <c r="D84" s="212"/>
      <c r="E84" s="212"/>
      <c r="F84" s="100"/>
      <c r="G84" s="76"/>
      <c r="H84" s="76"/>
      <c r="I84" s="76"/>
      <c r="J84" s="98"/>
      <c r="K84" s="76"/>
      <c r="L84" s="97">
        <v>595.61</v>
      </c>
      <c r="M84" s="76"/>
      <c r="N84" s="96">
        <v>14765</v>
      </c>
      <c r="AF84" s="73"/>
      <c r="AG84" s="52"/>
      <c r="AJ84" s="39" t="s">
        <v>162</v>
      </c>
      <c r="AL84" s="52"/>
    </row>
    <row r="85" spans="1:40" customFormat="1" ht="34.5" x14ac:dyDescent="0.25">
      <c r="A85" s="101"/>
      <c r="B85" s="61" t="s">
        <v>368</v>
      </c>
      <c r="C85" s="212" t="s">
        <v>367</v>
      </c>
      <c r="D85" s="212"/>
      <c r="E85" s="212"/>
      <c r="F85" s="100" t="s">
        <v>158</v>
      </c>
      <c r="G85" s="99">
        <v>102</v>
      </c>
      <c r="H85" s="76"/>
      <c r="I85" s="99">
        <v>102</v>
      </c>
      <c r="J85" s="98"/>
      <c r="K85" s="76"/>
      <c r="L85" s="97">
        <v>607.52</v>
      </c>
      <c r="M85" s="76"/>
      <c r="N85" s="96">
        <v>15060</v>
      </c>
      <c r="AF85" s="73"/>
      <c r="AG85" s="52"/>
      <c r="AJ85" s="39" t="s">
        <v>367</v>
      </c>
      <c r="AL85" s="52"/>
    </row>
    <row r="86" spans="1:40" customFormat="1" ht="34.5" x14ac:dyDescent="0.25">
      <c r="A86" s="101"/>
      <c r="B86" s="61" t="s">
        <v>366</v>
      </c>
      <c r="C86" s="212" t="s">
        <v>365</v>
      </c>
      <c r="D86" s="212"/>
      <c r="E86" s="212"/>
      <c r="F86" s="100" t="s">
        <v>158</v>
      </c>
      <c r="G86" s="99">
        <v>58</v>
      </c>
      <c r="H86" s="76"/>
      <c r="I86" s="99">
        <v>58</v>
      </c>
      <c r="J86" s="98"/>
      <c r="K86" s="76"/>
      <c r="L86" s="97">
        <v>345.45</v>
      </c>
      <c r="M86" s="76"/>
      <c r="N86" s="96">
        <v>8564</v>
      </c>
      <c r="AF86" s="73"/>
      <c r="AG86" s="52"/>
      <c r="AJ86" s="39" t="s">
        <v>365</v>
      </c>
      <c r="AL86" s="52"/>
    </row>
    <row r="87" spans="1:40" customFormat="1" ht="15" x14ac:dyDescent="0.25">
      <c r="A87" s="86"/>
      <c r="B87" s="85"/>
      <c r="C87" s="230" t="s">
        <v>65</v>
      </c>
      <c r="D87" s="230"/>
      <c r="E87" s="230"/>
      <c r="F87" s="84"/>
      <c r="G87" s="82"/>
      <c r="H87" s="82"/>
      <c r="I87" s="82"/>
      <c r="J87" s="83"/>
      <c r="K87" s="82"/>
      <c r="L87" s="94">
        <v>2785.29</v>
      </c>
      <c r="M87" s="80"/>
      <c r="N87" s="95"/>
      <c r="AF87" s="73"/>
      <c r="AG87" s="52"/>
      <c r="AL87" s="52" t="s">
        <v>65</v>
      </c>
    </row>
    <row r="88" spans="1:40" customFormat="1" ht="23.25" x14ac:dyDescent="0.25">
      <c r="A88" s="92" t="s">
        <v>364</v>
      </c>
      <c r="B88" s="91" t="s">
        <v>363</v>
      </c>
      <c r="C88" s="230" t="s">
        <v>362</v>
      </c>
      <c r="D88" s="230"/>
      <c r="E88" s="230"/>
      <c r="F88" s="84" t="s">
        <v>341</v>
      </c>
      <c r="G88" s="82">
        <v>0.57423999999999997</v>
      </c>
      <c r="H88" s="90">
        <v>1</v>
      </c>
      <c r="I88" s="114">
        <v>0.57423999999999997</v>
      </c>
      <c r="J88" s="94">
        <v>11453.12</v>
      </c>
      <c r="K88" s="82"/>
      <c r="L88" s="94">
        <v>6576.84</v>
      </c>
      <c r="M88" s="82"/>
      <c r="N88" s="95"/>
      <c r="AF88" s="73"/>
      <c r="AG88" s="52" t="s">
        <v>362</v>
      </c>
      <c r="AL88" s="52"/>
    </row>
    <row r="89" spans="1:40" customFormat="1" ht="15" x14ac:dyDescent="0.25">
      <c r="A89" s="86"/>
      <c r="B89" s="85"/>
      <c r="C89" s="212" t="s">
        <v>335</v>
      </c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31"/>
      <c r="AF89" s="73"/>
      <c r="AG89" s="52"/>
      <c r="AL89" s="52"/>
      <c r="AN89" s="39" t="s">
        <v>335</v>
      </c>
    </row>
    <row r="90" spans="1:40" customFormat="1" ht="15" x14ac:dyDescent="0.25">
      <c r="A90" s="88"/>
      <c r="B90" s="87"/>
      <c r="C90" s="212" t="s">
        <v>361</v>
      </c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31"/>
      <c r="AF90" s="73"/>
      <c r="AG90" s="52"/>
      <c r="AH90" s="39" t="s">
        <v>361</v>
      </c>
      <c r="AL90" s="52"/>
    </row>
    <row r="91" spans="1:40" customFormat="1" ht="15" x14ac:dyDescent="0.25">
      <c r="A91" s="86"/>
      <c r="B91" s="85"/>
      <c r="C91" s="230" t="s">
        <v>65</v>
      </c>
      <c r="D91" s="230"/>
      <c r="E91" s="230"/>
      <c r="F91" s="84"/>
      <c r="G91" s="82"/>
      <c r="H91" s="82"/>
      <c r="I91" s="82"/>
      <c r="J91" s="83"/>
      <c r="K91" s="82"/>
      <c r="L91" s="94">
        <v>6576.84</v>
      </c>
      <c r="M91" s="80"/>
      <c r="N91" s="95"/>
      <c r="AF91" s="73"/>
      <c r="AG91" s="52"/>
      <c r="AL91" s="52" t="s">
        <v>65</v>
      </c>
    </row>
    <row r="92" spans="1:40" customFormat="1" ht="34.5" x14ac:dyDescent="0.25">
      <c r="A92" s="92" t="s">
        <v>360</v>
      </c>
      <c r="B92" s="91" t="s">
        <v>359</v>
      </c>
      <c r="C92" s="230" t="s">
        <v>358</v>
      </c>
      <c r="D92" s="230"/>
      <c r="E92" s="230"/>
      <c r="F92" s="84" t="s">
        <v>341</v>
      </c>
      <c r="G92" s="82">
        <v>0.57423999999999997</v>
      </c>
      <c r="H92" s="90">
        <v>1</v>
      </c>
      <c r="I92" s="114">
        <v>0.57423999999999997</v>
      </c>
      <c r="J92" s="94">
        <v>1957</v>
      </c>
      <c r="K92" s="82"/>
      <c r="L92" s="94">
        <v>1123.79</v>
      </c>
      <c r="M92" s="82"/>
      <c r="N92" s="95"/>
      <c r="AF92" s="73"/>
      <c r="AG92" s="52" t="s">
        <v>358</v>
      </c>
      <c r="AL92" s="52"/>
    </row>
    <row r="93" spans="1:40" customFormat="1" ht="15" x14ac:dyDescent="0.25">
      <c r="A93" s="86"/>
      <c r="B93" s="85"/>
      <c r="C93" s="212" t="s">
        <v>335</v>
      </c>
      <c r="D93" s="212"/>
      <c r="E93" s="212"/>
      <c r="F93" s="212"/>
      <c r="G93" s="212"/>
      <c r="H93" s="212"/>
      <c r="I93" s="212"/>
      <c r="J93" s="212"/>
      <c r="K93" s="212"/>
      <c r="L93" s="212"/>
      <c r="M93" s="212"/>
      <c r="N93" s="231"/>
      <c r="AF93" s="73"/>
      <c r="AG93" s="52"/>
      <c r="AL93" s="52"/>
      <c r="AN93" s="39" t="s">
        <v>335</v>
      </c>
    </row>
    <row r="94" spans="1:40" customFormat="1" ht="15" x14ac:dyDescent="0.25">
      <c r="A94" s="86"/>
      <c r="B94" s="85"/>
      <c r="C94" s="230" t="s">
        <v>65</v>
      </c>
      <c r="D94" s="230"/>
      <c r="E94" s="230"/>
      <c r="F94" s="84"/>
      <c r="G94" s="82"/>
      <c r="H94" s="82"/>
      <c r="I94" s="82"/>
      <c r="J94" s="83"/>
      <c r="K94" s="82"/>
      <c r="L94" s="94">
        <v>1123.79</v>
      </c>
      <c r="M94" s="80"/>
      <c r="N94" s="95"/>
      <c r="AF94" s="73"/>
      <c r="AG94" s="52"/>
      <c r="AL94" s="52" t="s">
        <v>65</v>
      </c>
    </row>
    <row r="95" spans="1:40" customFormat="1" ht="23.25" x14ac:dyDescent="0.25">
      <c r="A95" s="92" t="s">
        <v>357</v>
      </c>
      <c r="B95" s="91" t="s">
        <v>356</v>
      </c>
      <c r="C95" s="230" t="s">
        <v>355</v>
      </c>
      <c r="D95" s="230"/>
      <c r="E95" s="230"/>
      <c r="F95" s="84" t="s">
        <v>341</v>
      </c>
      <c r="G95" s="82">
        <v>0.49819999999999998</v>
      </c>
      <c r="H95" s="90">
        <v>1</v>
      </c>
      <c r="I95" s="119">
        <v>0.49819999999999998</v>
      </c>
      <c r="J95" s="94">
        <v>11453.12</v>
      </c>
      <c r="K95" s="82"/>
      <c r="L95" s="94">
        <v>5705.94</v>
      </c>
      <c r="M95" s="82"/>
      <c r="N95" s="95"/>
      <c r="AF95" s="73"/>
      <c r="AG95" s="52" t="s">
        <v>355</v>
      </c>
      <c r="AL95" s="52"/>
    </row>
    <row r="96" spans="1:40" customFormat="1" ht="15" x14ac:dyDescent="0.25">
      <c r="A96" s="86"/>
      <c r="B96" s="85"/>
      <c r="C96" s="212" t="s">
        <v>335</v>
      </c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231"/>
      <c r="AF96" s="73"/>
      <c r="AG96" s="52"/>
      <c r="AL96" s="52"/>
      <c r="AN96" s="39" t="s">
        <v>335</v>
      </c>
    </row>
    <row r="97" spans="1:40" customFormat="1" ht="15" x14ac:dyDescent="0.25">
      <c r="A97" s="88"/>
      <c r="B97" s="87"/>
      <c r="C97" s="212" t="s">
        <v>354</v>
      </c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31"/>
      <c r="AF97" s="73"/>
      <c r="AG97" s="52"/>
      <c r="AH97" s="39" t="s">
        <v>354</v>
      </c>
      <c r="AL97" s="52"/>
    </row>
    <row r="98" spans="1:40" customFormat="1" ht="15" x14ac:dyDescent="0.25">
      <c r="A98" s="86"/>
      <c r="B98" s="85"/>
      <c r="C98" s="230" t="s">
        <v>65</v>
      </c>
      <c r="D98" s="230"/>
      <c r="E98" s="230"/>
      <c r="F98" s="84"/>
      <c r="G98" s="82"/>
      <c r="H98" s="82"/>
      <c r="I98" s="82"/>
      <c r="J98" s="83"/>
      <c r="K98" s="82"/>
      <c r="L98" s="94">
        <v>5705.94</v>
      </c>
      <c r="M98" s="80"/>
      <c r="N98" s="95"/>
      <c r="AF98" s="73"/>
      <c r="AG98" s="52"/>
      <c r="AL98" s="52" t="s">
        <v>65</v>
      </c>
    </row>
    <row r="99" spans="1:40" customFormat="1" ht="34.5" x14ac:dyDescent="0.25">
      <c r="A99" s="92" t="s">
        <v>353</v>
      </c>
      <c r="B99" s="91" t="s">
        <v>352</v>
      </c>
      <c r="C99" s="230" t="s">
        <v>351</v>
      </c>
      <c r="D99" s="230"/>
      <c r="E99" s="230"/>
      <c r="F99" s="84" t="s">
        <v>341</v>
      </c>
      <c r="G99" s="82">
        <v>0.49819999999999998</v>
      </c>
      <c r="H99" s="90">
        <v>1</v>
      </c>
      <c r="I99" s="119">
        <v>0.49819999999999998</v>
      </c>
      <c r="J99" s="94">
        <v>2143</v>
      </c>
      <c r="K99" s="82"/>
      <c r="L99" s="94">
        <v>1067.6400000000001</v>
      </c>
      <c r="M99" s="82"/>
      <c r="N99" s="95"/>
      <c r="AF99" s="73"/>
      <c r="AG99" s="52" t="s">
        <v>351</v>
      </c>
      <c r="AL99" s="52"/>
    </row>
    <row r="100" spans="1:40" customFormat="1" ht="15" x14ac:dyDescent="0.25">
      <c r="A100" s="86"/>
      <c r="B100" s="85"/>
      <c r="C100" s="212" t="s">
        <v>335</v>
      </c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31"/>
      <c r="AF100" s="73"/>
      <c r="AG100" s="52"/>
      <c r="AL100" s="52"/>
      <c r="AN100" s="39" t="s">
        <v>335</v>
      </c>
    </row>
    <row r="101" spans="1:40" customFormat="1" ht="15" x14ac:dyDescent="0.25">
      <c r="A101" s="86"/>
      <c r="B101" s="85"/>
      <c r="C101" s="230" t="s">
        <v>65</v>
      </c>
      <c r="D101" s="230"/>
      <c r="E101" s="230"/>
      <c r="F101" s="84"/>
      <c r="G101" s="82"/>
      <c r="H101" s="82"/>
      <c r="I101" s="82"/>
      <c r="J101" s="83"/>
      <c r="K101" s="82"/>
      <c r="L101" s="94">
        <v>1067.6400000000001</v>
      </c>
      <c r="M101" s="80"/>
      <c r="N101" s="95"/>
      <c r="AF101" s="73"/>
      <c r="AG101" s="52"/>
      <c r="AL101" s="52" t="s">
        <v>65</v>
      </c>
    </row>
    <row r="102" spans="1:40" customFormat="1" ht="23.25" x14ac:dyDescent="0.25">
      <c r="A102" s="92" t="s">
        <v>350</v>
      </c>
      <c r="B102" s="91" t="s">
        <v>349</v>
      </c>
      <c r="C102" s="230" t="s">
        <v>348</v>
      </c>
      <c r="D102" s="230"/>
      <c r="E102" s="230"/>
      <c r="F102" s="84" t="s">
        <v>341</v>
      </c>
      <c r="G102" s="82">
        <v>7.8399999999999997E-2</v>
      </c>
      <c r="H102" s="90">
        <v>1</v>
      </c>
      <c r="I102" s="119">
        <v>7.8399999999999997E-2</v>
      </c>
      <c r="J102" s="94">
        <v>11453.12</v>
      </c>
      <c r="K102" s="82"/>
      <c r="L102" s="81">
        <v>897.92</v>
      </c>
      <c r="M102" s="82"/>
      <c r="N102" s="95"/>
      <c r="AF102" s="73"/>
      <c r="AG102" s="52" t="s">
        <v>348</v>
      </c>
      <c r="AL102" s="52"/>
    </row>
    <row r="103" spans="1:40" customFormat="1" ht="15" x14ac:dyDescent="0.25">
      <c r="A103" s="86"/>
      <c r="B103" s="85"/>
      <c r="C103" s="212" t="s">
        <v>335</v>
      </c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31"/>
      <c r="AF103" s="73"/>
      <c r="AG103" s="52"/>
      <c r="AL103" s="52"/>
      <c r="AN103" s="39" t="s">
        <v>335</v>
      </c>
    </row>
    <row r="104" spans="1:40" customFormat="1" ht="15" x14ac:dyDescent="0.25">
      <c r="A104" s="88"/>
      <c r="B104" s="87"/>
      <c r="C104" s="212" t="s">
        <v>347</v>
      </c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31"/>
      <c r="AF104" s="73"/>
      <c r="AG104" s="52"/>
      <c r="AH104" s="39" t="s">
        <v>347</v>
      </c>
      <c r="AL104" s="52"/>
    </row>
    <row r="105" spans="1:40" customFormat="1" ht="15" x14ac:dyDescent="0.25">
      <c r="A105" s="86"/>
      <c r="B105" s="85"/>
      <c r="C105" s="230" t="s">
        <v>65</v>
      </c>
      <c r="D105" s="230"/>
      <c r="E105" s="230"/>
      <c r="F105" s="84"/>
      <c r="G105" s="82"/>
      <c r="H105" s="82"/>
      <c r="I105" s="82"/>
      <c r="J105" s="83"/>
      <c r="K105" s="82"/>
      <c r="L105" s="81">
        <v>897.92</v>
      </c>
      <c r="M105" s="80"/>
      <c r="N105" s="95"/>
      <c r="AF105" s="73"/>
      <c r="AG105" s="52"/>
      <c r="AL105" s="52" t="s">
        <v>65</v>
      </c>
    </row>
    <row r="106" spans="1:40" customFormat="1" ht="34.5" x14ac:dyDescent="0.25">
      <c r="A106" s="92" t="s">
        <v>346</v>
      </c>
      <c r="B106" s="91" t="s">
        <v>345</v>
      </c>
      <c r="C106" s="230" t="s">
        <v>344</v>
      </c>
      <c r="D106" s="230"/>
      <c r="E106" s="230"/>
      <c r="F106" s="84" t="s">
        <v>341</v>
      </c>
      <c r="G106" s="82">
        <v>7.8399999999999997E-2</v>
      </c>
      <c r="H106" s="90">
        <v>1</v>
      </c>
      <c r="I106" s="119">
        <v>7.8399999999999997E-2</v>
      </c>
      <c r="J106" s="94">
        <v>2365</v>
      </c>
      <c r="K106" s="82"/>
      <c r="L106" s="81">
        <v>185.42</v>
      </c>
      <c r="M106" s="82"/>
      <c r="N106" s="95"/>
      <c r="AF106" s="73"/>
      <c r="AG106" s="52" t="s">
        <v>344</v>
      </c>
      <c r="AL106" s="52"/>
    </row>
    <row r="107" spans="1:40" customFormat="1" ht="15" x14ac:dyDescent="0.25">
      <c r="A107" s="86"/>
      <c r="B107" s="85"/>
      <c r="C107" s="212" t="s">
        <v>335</v>
      </c>
      <c r="D107" s="212"/>
      <c r="E107" s="212"/>
      <c r="F107" s="212"/>
      <c r="G107" s="212"/>
      <c r="H107" s="212"/>
      <c r="I107" s="212"/>
      <c r="J107" s="212"/>
      <c r="K107" s="212"/>
      <c r="L107" s="212"/>
      <c r="M107" s="212"/>
      <c r="N107" s="231"/>
      <c r="AF107" s="73"/>
      <c r="AG107" s="52"/>
      <c r="AL107" s="52"/>
      <c r="AN107" s="39" t="s">
        <v>335</v>
      </c>
    </row>
    <row r="108" spans="1:40" customFormat="1" ht="15" x14ac:dyDescent="0.25">
      <c r="A108" s="86"/>
      <c r="B108" s="85"/>
      <c r="C108" s="230" t="s">
        <v>65</v>
      </c>
      <c r="D108" s="230"/>
      <c r="E108" s="230"/>
      <c r="F108" s="84"/>
      <c r="G108" s="82"/>
      <c r="H108" s="82"/>
      <c r="I108" s="82"/>
      <c r="J108" s="83"/>
      <c r="K108" s="82"/>
      <c r="L108" s="81">
        <v>185.42</v>
      </c>
      <c r="M108" s="80"/>
      <c r="N108" s="95"/>
      <c r="AF108" s="73"/>
      <c r="AG108" s="52"/>
      <c r="AL108" s="52" t="s">
        <v>65</v>
      </c>
    </row>
    <row r="109" spans="1:40" customFormat="1" ht="23.25" x14ac:dyDescent="0.25">
      <c r="A109" s="92" t="s">
        <v>343</v>
      </c>
      <c r="B109" s="91" t="s">
        <v>342</v>
      </c>
      <c r="C109" s="230" t="s">
        <v>340</v>
      </c>
      <c r="D109" s="230"/>
      <c r="E109" s="230"/>
      <c r="F109" s="84" t="s">
        <v>341</v>
      </c>
      <c r="G109" s="82">
        <v>0.11253000000000001</v>
      </c>
      <c r="H109" s="90">
        <v>1</v>
      </c>
      <c r="I109" s="114">
        <v>0.11253000000000001</v>
      </c>
      <c r="J109" s="94">
        <v>11286</v>
      </c>
      <c r="K109" s="82"/>
      <c r="L109" s="94">
        <v>1270.01</v>
      </c>
      <c r="M109" s="82"/>
      <c r="N109" s="95"/>
      <c r="AF109" s="73"/>
      <c r="AG109" s="52" t="s">
        <v>340</v>
      </c>
      <c r="AL109" s="52"/>
    </row>
    <row r="110" spans="1:40" customFormat="1" ht="15" x14ac:dyDescent="0.25">
      <c r="A110" s="86"/>
      <c r="B110" s="85"/>
      <c r="C110" s="212" t="s">
        <v>335</v>
      </c>
      <c r="D110" s="212"/>
      <c r="E110" s="212"/>
      <c r="F110" s="212"/>
      <c r="G110" s="212"/>
      <c r="H110" s="212"/>
      <c r="I110" s="212"/>
      <c r="J110" s="212"/>
      <c r="K110" s="212"/>
      <c r="L110" s="212"/>
      <c r="M110" s="212"/>
      <c r="N110" s="231"/>
      <c r="AF110" s="73"/>
      <c r="AG110" s="52"/>
      <c r="AL110" s="52"/>
      <c r="AN110" s="39" t="s">
        <v>335</v>
      </c>
    </row>
    <row r="111" spans="1:40" customFormat="1" ht="15" x14ac:dyDescent="0.25">
      <c r="A111" s="88"/>
      <c r="B111" s="87"/>
      <c r="C111" s="212" t="s">
        <v>339</v>
      </c>
      <c r="D111" s="212"/>
      <c r="E111" s="212"/>
      <c r="F111" s="212"/>
      <c r="G111" s="212"/>
      <c r="H111" s="212"/>
      <c r="I111" s="212"/>
      <c r="J111" s="212"/>
      <c r="K111" s="212"/>
      <c r="L111" s="212"/>
      <c r="M111" s="212"/>
      <c r="N111" s="231"/>
      <c r="AF111" s="73"/>
      <c r="AG111" s="52"/>
      <c r="AH111" s="39" t="s">
        <v>339</v>
      </c>
      <c r="AL111" s="52"/>
    </row>
    <row r="112" spans="1:40" customFormat="1" ht="15" x14ac:dyDescent="0.25">
      <c r="A112" s="86"/>
      <c r="B112" s="85"/>
      <c r="C112" s="230" t="s">
        <v>65</v>
      </c>
      <c r="D112" s="230"/>
      <c r="E112" s="230"/>
      <c r="F112" s="84"/>
      <c r="G112" s="82"/>
      <c r="H112" s="82"/>
      <c r="I112" s="82"/>
      <c r="J112" s="83"/>
      <c r="K112" s="82"/>
      <c r="L112" s="94">
        <v>1270.01</v>
      </c>
      <c r="M112" s="80"/>
      <c r="N112" s="95"/>
      <c r="AF112" s="73"/>
      <c r="AG112" s="52"/>
      <c r="AL112" s="52" t="s">
        <v>65</v>
      </c>
    </row>
    <row r="113" spans="1:40" customFormat="1" ht="15" x14ac:dyDescent="0.25">
      <c r="A113" s="92" t="s">
        <v>338</v>
      </c>
      <c r="B113" s="91" t="s">
        <v>337</v>
      </c>
      <c r="C113" s="230" t="s">
        <v>336</v>
      </c>
      <c r="D113" s="230"/>
      <c r="E113" s="230"/>
      <c r="F113" s="84" t="s">
        <v>244</v>
      </c>
      <c r="G113" s="82">
        <v>11.063499999999999</v>
      </c>
      <c r="H113" s="90">
        <v>1</v>
      </c>
      <c r="I113" s="119">
        <v>11.063499999999999</v>
      </c>
      <c r="J113" s="81">
        <v>499.97</v>
      </c>
      <c r="K113" s="82"/>
      <c r="L113" s="94">
        <v>5531.42</v>
      </c>
      <c r="M113" s="82"/>
      <c r="N113" s="95"/>
      <c r="AF113" s="73"/>
      <c r="AG113" s="52" t="s">
        <v>336</v>
      </c>
      <c r="AL113" s="52"/>
    </row>
    <row r="114" spans="1:40" customFormat="1" ht="15" x14ac:dyDescent="0.25">
      <c r="A114" s="86"/>
      <c r="B114" s="85"/>
      <c r="C114" s="212" t="s">
        <v>335</v>
      </c>
      <c r="D114" s="212"/>
      <c r="E114" s="212"/>
      <c r="F114" s="212"/>
      <c r="G114" s="212"/>
      <c r="H114" s="212"/>
      <c r="I114" s="212"/>
      <c r="J114" s="212"/>
      <c r="K114" s="212"/>
      <c r="L114" s="212"/>
      <c r="M114" s="212"/>
      <c r="N114" s="231"/>
      <c r="AF114" s="73"/>
      <c r="AG114" s="52"/>
      <c r="AL114" s="52"/>
      <c r="AN114" s="39" t="s">
        <v>335</v>
      </c>
    </row>
    <row r="115" spans="1:40" customFormat="1" ht="15" x14ac:dyDescent="0.25">
      <c r="A115" s="86"/>
      <c r="B115" s="85"/>
      <c r="C115" s="230" t="s">
        <v>65</v>
      </c>
      <c r="D115" s="230"/>
      <c r="E115" s="230"/>
      <c r="F115" s="84"/>
      <c r="G115" s="82"/>
      <c r="H115" s="82"/>
      <c r="I115" s="82"/>
      <c r="J115" s="83"/>
      <c r="K115" s="82"/>
      <c r="L115" s="94">
        <v>5531.42</v>
      </c>
      <c r="M115" s="80"/>
      <c r="N115" s="95"/>
      <c r="AF115" s="73"/>
      <c r="AG115" s="52"/>
      <c r="AL115" s="52" t="s">
        <v>65</v>
      </c>
    </row>
    <row r="116" spans="1:40" customFormat="1" ht="34.5" x14ac:dyDescent="0.25">
      <c r="A116" s="92" t="s">
        <v>334</v>
      </c>
      <c r="B116" s="91" t="s">
        <v>333</v>
      </c>
      <c r="C116" s="230" t="s">
        <v>331</v>
      </c>
      <c r="D116" s="230"/>
      <c r="E116" s="230"/>
      <c r="F116" s="84" t="s">
        <v>332</v>
      </c>
      <c r="G116" s="82">
        <v>3.63</v>
      </c>
      <c r="H116" s="90">
        <v>1</v>
      </c>
      <c r="I116" s="89">
        <v>3.63</v>
      </c>
      <c r="J116" s="83"/>
      <c r="K116" s="82"/>
      <c r="L116" s="83"/>
      <c r="M116" s="82"/>
      <c r="N116" s="95"/>
      <c r="AF116" s="73"/>
      <c r="AG116" s="52" t="s">
        <v>331</v>
      </c>
      <c r="AL116" s="52"/>
    </row>
    <row r="117" spans="1:40" customFormat="1" ht="15" x14ac:dyDescent="0.25">
      <c r="A117" s="88"/>
      <c r="B117" s="87"/>
      <c r="C117" s="212" t="s">
        <v>330</v>
      </c>
      <c r="D117" s="212"/>
      <c r="E117" s="212"/>
      <c r="F117" s="212"/>
      <c r="G117" s="212"/>
      <c r="H117" s="212"/>
      <c r="I117" s="212"/>
      <c r="J117" s="212"/>
      <c r="K117" s="212"/>
      <c r="L117" s="212"/>
      <c r="M117" s="212"/>
      <c r="N117" s="231"/>
      <c r="AF117" s="73"/>
      <c r="AG117" s="52"/>
      <c r="AH117" s="39" t="s">
        <v>330</v>
      </c>
      <c r="AL117" s="52"/>
    </row>
    <row r="118" spans="1:40" customFormat="1" ht="15" x14ac:dyDescent="0.25">
      <c r="A118" s="112"/>
      <c r="B118" s="61" t="s">
        <v>29</v>
      </c>
      <c r="C118" s="212" t="s">
        <v>172</v>
      </c>
      <c r="D118" s="212"/>
      <c r="E118" s="212"/>
      <c r="F118" s="100"/>
      <c r="G118" s="76"/>
      <c r="H118" s="76"/>
      <c r="I118" s="76"/>
      <c r="J118" s="97">
        <v>283.19</v>
      </c>
      <c r="K118" s="76"/>
      <c r="L118" s="111">
        <v>1027.98</v>
      </c>
      <c r="M118" s="108">
        <v>24.79</v>
      </c>
      <c r="N118" s="96">
        <v>25484</v>
      </c>
      <c r="AF118" s="73"/>
      <c r="AG118" s="52"/>
      <c r="AI118" s="39" t="s">
        <v>172</v>
      </c>
      <c r="AL118" s="52"/>
    </row>
    <row r="119" spans="1:40" customFormat="1" ht="15" x14ac:dyDescent="0.25">
      <c r="A119" s="112"/>
      <c r="B119" s="61" t="s">
        <v>30</v>
      </c>
      <c r="C119" s="212" t="s">
        <v>171</v>
      </c>
      <c r="D119" s="212"/>
      <c r="E119" s="212"/>
      <c r="F119" s="100"/>
      <c r="G119" s="76"/>
      <c r="H119" s="76"/>
      <c r="I119" s="76"/>
      <c r="J119" s="97">
        <v>52.78</v>
      </c>
      <c r="K119" s="76"/>
      <c r="L119" s="97">
        <v>191.59</v>
      </c>
      <c r="M119" s="76"/>
      <c r="N119" s="106"/>
      <c r="AF119" s="73"/>
      <c r="AG119" s="52"/>
      <c r="AI119" s="39" t="s">
        <v>171</v>
      </c>
      <c r="AL119" s="52"/>
    </row>
    <row r="120" spans="1:40" customFormat="1" ht="15" x14ac:dyDescent="0.25">
      <c r="A120" s="112"/>
      <c r="B120" s="61" t="s">
        <v>168</v>
      </c>
      <c r="C120" s="212" t="s">
        <v>167</v>
      </c>
      <c r="D120" s="212"/>
      <c r="E120" s="212"/>
      <c r="F120" s="100"/>
      <c r="G120" s="76"/>
      <c r="H120" s="76"/>
      <c r="I120" s="76"/>
      <c r="J120" s="111">
        <v>1405.01</v>
      </c>
      <c r="K120" s="76"/>
      <c r="L120" s="111">
        <v>5100.1899999999996</v>
      </c>
      <c r="M120" s="76"/>
      <c r="N120" s="106"/>
      <c r="AF120" s="73"/>
      <c r="AG120" s="52"/>
      <c r="AI120" s="39" t="s">
        <v>167</v>
      </c>
      <c r="AL120" s="52"/>
    </row>
    <row r="121" spans="1:40" customFormat="1" ht="15" x14ac:dyDescent="0.25">
      <c r="A121" s="101"/>
      <c r="B121" s="61"/>
      <c r="C121" s="212" t="s">
        <v>166</v>
      </c>
      <c r="D121" s="212"/>
      <c r="E121" s="212"/>
      <c r="F121" s="100" t="s">
        <v>165</v>
      </c>
      <c r="G121" s="108">
        <v>23.54</v>
      </c>
      <c r="H121" s="76"/>
      <c r="I121" s="107">
        <v>85.450199999999995</v>
      </c>
      <c r="J121" s="98"/>
      <c r="K121" s="76"/>
      <c r="L121" s="98"/>
      <c r="M121" s="76"/>
      <c r="N121" s="106"/>
      <c r="AF121" s="73"/>
      <c r="AG121" s="52"/>
      <c r="AJ121" s="39" t="s">
        <v>166</v>
      </c>
      <c r="AL121" s="52"/>
    </row>
    <row r="122" spans="1:40" customFormat="1" ht="15" x14ac:dyDescent="0.25">
      <c r="A122" s="88"/>
      <c r="B122" s="61"/>
      <c r="C122" s="225" t="s">
        <v>163</v>
      </c>
      <c r="D122" s="225"/>
      <c r="E122" s="225"/>
      <c r="F122" s="105"/>
      <c r="G122" s="80"/>
      <c r="H122" s="80"/>
      <c r="I122" s="80"/>
      <c r="J122" s="104">
        <v>1740.98</v>
      </c>
      <c r="K122" s="80"/>
      <c r="L122" s="104">
        <v>6319.76</v>
      </c>
      <c r="M122" s="80"/>
      <c r="N122" s="102"/>
      <c r="AF122" s="73"/>
      <c r="AG122" s="52"/>
      <c r="AK122" s="39" t="s">
        <v>163</v>
      </c>
      <c r="AL122" s="52"/>
    </row>
    <row r="123" spans="1:40" customFormat="1" ht="15" x14ac:dyDescent="0.25">
      <c r="A123" s="101"/>
      <c r="B123" s="61"/>
      <c r="C123" s="212" t="s">
        <v>162</v>
      </c>
      <c r="D123" s="212"/>
      <c r="E123" s="212"/>
      <c r="F123" s="100"/>
      <c r="G123" s="76"/>
      <c r="H123" s="76"/>
      <c r="I123" s="76"/>
      <c r="J123" s="98"/>
      <c r="K123" s="76"/>
      <c r="L123" s="111">
        <v>1027.98</v>
      </c>
      <c r="M123" s="76"/>
      <c r="N123" s="96">
        <v>25484</v>
      </c>
      <c r="AF123" s="73"/>
      <c r="AG123" s="52"/>
      <c r="AJ123" s="39" t="s">
        <v>162</v>
      </c>
      <c r="AL123" s="52"/>
    </row>
    <row r="124" spans="1:40" customFormat="1" ht="22.5" x14ac:dyDescent="0.25">
      <c r="A124" s="101"/>
      <c r="B124" s="61" t="s">
        <v>329</v>
      </c>
      <c r="C124" s="212" t="s">
        <v>328</v>
      </c>
      <c r="D124" s="212"/>
      <c r="E124" s="212"/>
      <c r="F124" s="100" t="s">
        <v>158</v>
      </c>
      <c r="G124" s="99">
        <v>97</v>
      </c>
      <c r="H124" s="76"/>
      <c r="I124" s="99">
        <v>97</v>
      </c>
      <c r="J124" s="98"/>
      <c r="K124" s="76"/>
      <c r="L124" s="97">
        <v>997.14</v>
      </c>
      <c r="M124" s="76"/>
      <c r="N124" s="96">
        <v>24719</v>
      </c>
      <c r="AF124" s="73"/>
      <c r="AG124" s="52"/>
      <c r="AJ124" s="39" t="s">
        <v>328</v>
      </c>
      <c r="AL124" s="52"/>
    </row>
    <row r="125" spans="1:40" customFormat="1" ht="22.5" x14ac:dyDescent="0.25">
      <c r="A125" s="101"/>
      <c r="B125" s="61" t="s">
        <v>327</v>
      </c>
      <c r="C125" s="212" t="s">
        <v>326</v>
      </c>
      <c r="D125" s="212"/>
      <c r="E125" s="212"/>
      <c r="F125" s="100" t="s">
        <v>158</v>
      </c>
      <c r="G125" s="99">
        <v>55</v>
      </c>
      <c r="H125" s="76"/>
      <c r="I125" s="99">
        <v>55</v>
      </c>
      <c r="J125" s="98"/>
      <c r="K125" s="76"/>
      <c r="L125" s="97">
        <v>565.39</v>
      </c>
      <c r="M125" s="76"/>
      <c r="N125" s="96">
        <v>14016</v>
      </c>
      <c r="AF125" s="73"/>
      <c r="AG125" s="52"/>
      <c r="AJ125" s="39" t="s">
        <v>326</v>
      </c>
      <c r="AL125" s="52"/>
    </row>
    <row r="126" spans="1:40" customFormat="1" ht="15" x14ac:dyDescent="0.25">
      <c r="A126" s="86"/>
      <c r="B126" s="85"/>
      <c r="C126" s="230" t="s">
        <v>65</v>
      </c>
      <c r="D126" s="230"/>
      <c r="E126" s="230"/>
      <c r="F126" s="84"/>
      <c r="G126" s="82"/>
      <c r="H126" s="82"/>
      <c r="I126" s="82"/>
      <c r="J126" s="83"/>
      <c r="K126" s="82"/>
      <c r="L126" s="94">
        <v>7882.29</v>
      </c>
      <c r="M126" s="80"/>
      <c r="N126" s="95"/>
      <c r="AF126" s="73"/>
      <c r="AG126" s="52"/>
      <c r="AL126" s="52" t="s">
        <v>65</v>
      </c>
    </row>
    <row r="127" spans="1:40" customFormat="1" ht="23.25" x14ac:dyDescent="0.25">
      <c r="A127" s="92" t="s">
        <v>325</v>
      </c>
      <c r="B127" s="91" t="s">
        <v>324</v>
      </c>
      <c r="C127" s="230" t="s">
        <v>323</v>
      </c>
      <c r="D127" s="230"/>
      <c r="E127" s="230"/>
      <c r="F127" s="84" t="s">
        <v>244</v>
      </c>
      <c r="G127" s="82">
        <v>-3.5937000000000001</v>
      </c>
      <c r="H127" s="90">
        <v>1</v>
      </c>
      <c r="I127" s="119">
        <v>-3.5937000000000001</v>
      </c>
      <c r="J127" s="94">
        <v>1001.84</v>
      </c>
      <c r="K127" s="82"/>
      <c r="L127" s="94">
        <v>-3600.31</v>
      </c>
      <c r="M127" s="82"/>
      <c r="N127" s="95"/>
      <c r="AF127" s="73"/>
      <c r="AG127" s="52" t="s">
        <v>323</v>
      </c>
      <c r="AL127" s="52"/>
    </row>
    <row r="128" spans="1:40" customFormat="1" ht="15" x14ac:dyDescent="0.25">
      <c r="A128" s="86"/>
      <c r="B128" s="85"/>
      <c r="C128" s="212" t="s">
        <v>181</v>
      </c>
      <c r="D128" s="212"/>
      <c r="E128" s="212"/>
      <c r="F128" s="212"/>
      <c r="G128" s="212"/>
      <c r="H128" s="212"/>
      <c r="I128" s="212"/>
      <c r="J128" s="212"/>
      <c r="K128" s="212"/>
      <c r="L128" s="212"/>
      <c r="M128" s="212"/>
      <c r="N128" s="231"/>
      <c r="AF128" s="73"/>
      <c r="AG128" s="52"/>
      <c r="AL128" s="52"/>
      <c r="AN128" s="39" t="s">
        <v>181</v>
      </c>
    </row>
    <row r="129" spans="1:41" customFormat="1" ht="15" x14ac:dyDescent="0.25">
      <c r="A129" s="86"/>
      <c r="B129" s="85"/>
      <c r="C129" s="230" t="s">
        <v>65</v>
      </c>
      <c r="D129" s="230"/>
      <c r="E129" s="230"/>
      <c r="F129" s="84"/>
      <c r="G129" s="82"/>
      <c r="H129" s="82"/>
      <c r="I129" s="82"/>
      <c r="J129" s="83"/>
      <c r="K129" s="82"/>
      <c r="L129" s="94">
        <v>-3600.31</v>
      </c>
      <c r="M129" s="80"/>
      <c r="N129" s="95"/>
      <c r="AF129" s="73"/>
      <c r="AG129" s="52"/>
      <c r="AL129" s="52" t="s">
        <v>65</v>
      </c>
    </row>
    <row r="130" spans="1:41" customFormat="1" ht="23.25" x14ac:dyDescent="0.25">
      <c r="A130" s="92" t="s">
        <v>322</v>
      </c>
      <c r="B130" s="91" t="s">
        <v>70</v>
      </c>
      <c r="C130" s="230" t="s">
        <v>321</v>
      </c>
      <c r="D130" s="230"/>
      <c r="E130" s="230"/>
      <c r="F130" s="84" t="s">
        <v>298</v>
      </c>
      <c r="G130" s="82">
        <v>3.9929999999999999</v>
      </c>
      <c r="H130" s="90">
        <v>1</v>
      </c>
      <c r="I130" s="120">
        <v>3.9929999999999999</v>
      </c>
      <c r="J130" s="81">
        <v>810.83</v>
      </c>
      <c r="K130" s="82"/>
      <c r="L130" s="81">
        <v>402.74</v>
      </c>
      <c r="M130" s="89">
        <v>8.0399999999999991</v>
      </c>
      <c r="N130" s="93">
        <v>3238</v>
      </c>
      <c r="AF130" s="73"/>
      <c r="AG130" s="52" t="s">
        <v>321</v>
      </c>
      <c r="AL130" s="52"/>
    </row>
    <row r="131" spans="1:41" customFormat="1" ht="15" x14ac:dyDescent="0.25">
      <c r="A131" s="86"/>
      <c r="B131" s="85"/>
      <c r="C131" s="212" t="s">
        <v>181</v>
      </c>
      <c r="D131" s="212"/>
      <c r="E131" s="212"/>
      <c r="F131" s="212"/>
      <c r="G131" s="212"/>
      <c r="H131" s="212"/>
      <c r="I131" s="212"/>
      <c r="J131" s="212"/>
      <c r="K131" s="212"/>
      <c r="L131" s="212"/>
      <c r="M131" s="212"/>
      <c r="N131" s="231"/>
      <c r="AF131" s="73"/>
      <c r="AG131" s="52"/>
      <c r="AL131" s="52"/>
      <c r="AN131" s="39" t="s">
        <v>181</v>
      </c>
    </row>
    <row r="132" spans="1:41" customFormat="1" ht="15" x14ac:dyDescent="0.25">
      <c r="A132" s="88"/>
      <c r="B132" s="87"/>
      <c r="C132" s="212" t="s">
        <v>320</v>
      </c>
      <c r="D132" s="212"/>
      <c r="E132" s="212"/>
      <c r="F132" s="212"/>
      <c r="G132" s="212"/>
      <c r="H132" s="212"/>
      <c r="I132" s="212"/>
      <c r="J132" s="212"/>
      <c r="K132" s="212"/>
      <c r="L132" s="212"/>
      <c r="M132" s="212"/>
      <c r="N132" s="231"/>
      <c r="AF132" s="73"/>
      <c r="AG132" s="52"/>
      <c r="AH132" s="39" t="s">
        <v>320</v>
      </c>
      <c r="AL132" s="52"/>
    </row>
    <row r="133" spans="1:41" customFormat="1" ht="15" x14ac:dyDescent="0.25">
      <c r="A133" s="88"/>
      <c r="B133" s="87"/>
      <c r="C133" s="212" t="s">
        <v>319</v>
      </c>
      <c r="D133" s="212"/>
      <c r="E133" s="212"/>
      <c r="F133" s="212"/>
      <c r="G133" s="212"/>
      <c r="H133" s="212"/>
      <c r="I133" s="212"/>
      <c r="J133" s="212"/>
      <c r="K133" s="212"/>
      <c r="L133" s="212"/>
      <c r="M133" s="212"/>
      <c r="N133" s="231"/>
      <c r="AF133" s="73"/>
      <c r="AG133" s="52"/>
      <c r="AL133" s="52"/>
      <c r="AO133" s="39" t="s">
        <v>319</v>
      </c>
    </row>
    <row r="134" spans="1:41" customFormat="1" ht="15" x14ac:dyDescent="0.25">
      <c r="A134" s="86"/>
      <c r="B134" s="85"/>
      <c r="C134" s="230" t="s">
        <v>65</v>
      </c>
      <c r="D134" s="230"/>
      <c r="E134" s="230"/>
      <c r="F134" s="84"/>
      <c r="G134" s="82"/>
      <c r="H134" s="82"/>
      <c r="I134" s="82"/>
      <c r="J134" s="83"/>
      <c r="K134" s="82"/>
      <c r="L134" s="81">
        <v>402.74</v>
      </c>
      <c r="M134" s="80"/>
      <c r="N134" s="93">
        <v>3238</v>
      </c>
      <c r="AF134" s="73"/>
      <c r="AG134" s="52"/>
      <c r="AL134" s="52" t="s">
        <v>65</v>
      </c>
    </row>
    <row r="135" spans="1:41" customFormat="1" ht="34.5" x14ac:dyDescent="0.25">
      <c r="A135" s="92" t="s">
        <v>318</v>
      </c>
      <c r="B135" s="91" t="s">
        <v>317</v>
      </c>
      <c r="C135" s="230" t="s">
        <v>315</v>
      </c>
      <c r="D135" s="230"/>
      <c r="E135" s="230"/>
      <c r="F135" s="84" t="s">
        <v>316</v>
      </c>
      <c r="G135" s="82">
        <v>5.51</v>
      </c>
      <c r="H135" s="90">
        <v>1</v>
      </c>
      <c r="I135" s="89">
        <v>5.51</v>
      </c>
      <c r="J135" s="83"/>
      <c r="K135" s="82"/>
      <c r="L135" s="83"/>
      <c r="M135" s="82"/>
      <c r="N135" s="95"/>
      <c r="AF135" s="73"/>
      <c r="AG135" s="52" t="s">
        <v>315</v>
      </c>
      <c r="AL135" s="52"/>
    </row>
    <row r="136" spans="1:41" customFormat="1" ht="15" x14ac:dyDescent="0.25">
      <c r="A136" s="88"/>
      <c r="B136" s="87"/>
      <c r="C136" s="212" t="s">
        <v>314</v>
      </c>
      <c r="D136" s="212"/>
      <c r="E136" s="212"/>
      <c r="F136" s="212"/>
      <c r="G136" s="212"/>
      <c r="H136" s="212"/>
      <c r="I136" s="212"/>
      <c r="J136" s="212"/>
      <c r="K136" s="212"/>
      <c r="L136" s="212"/>
      <c r="M136" s="212"/>
      <c r="N136" s="231"/>
      <c r="AF136" s="73"/>
      <c r="AG136" s="52"/>
      <c r="AH136" s="39" t="s">
        <v>314</v>
      </c>
      <c r="AL136" s="52"/>
    </row>
    <row r="137" spans="1:41" customFormat="1" ht="15" x14ac:dyDescent="0.25">
      <c r="A137" s="112"/>
      <c r="B137" s="61" t="s">
        <v>29</v>
      </c>
      <c r="C137" s="212" t="s">
        <v>172</v>
      </c>
      <c r="D137" s="212"/>
      <c r="E137" s="212"/>
      <c r="F137" s="100"/>
      <c r="G137" s="76"/>
      <c r="H137" s="76"/>
      <c r="I137" s="76"/>
      <c r="J137" s="97">
        <v>37.19</v>
      </c>
      <c r="K137" s="76"/>
      <c r="L137" s="97">
        <v>204.92</v>
      </c>
      <c r="M137" s="108">
        <v>24.79</v>
      </c>
      <c r="N137" s="96">
        <v>5080</v>
      </c>
      <c r="AF137" s="73"/>
      <c r="AG137" s="52"/>
      <c r="AI137" s="39" t="s">
        <v>172</v>
      </c>
      <c r="AL137" s="52"/>
    </row>
    <row r="138" spans="1:41" customFormat="1" ht="15" x14ac:dyDescent="0.25">
      <c r="A138" s="112"/>
      <c r="B138" s="61" t="s">
        <v>30</v>
      </c>
      <c r="C138" s="212" t="s">
        <v>171</v>
      </c>
      <c r="D138" s="212"/>
      <c r="E138" s="212"/>
      <c r="F138" s="100"/>
      <c r="G138" s="76"/>
      <c r="H138" s="76"/>
      <c r="I138" s="76"/>
      <c r="J138" s="97">
        <v>1.75</v>
      </c>
      <c r="K138" s="76"/>
      <c r="L138" s="97">
        <v>9.64</v>
      </c>
      <c r="M138" s="76"/>
      <c r="N138" s="106"/>
      <c r="AF138" s="73"/>
      <c r="AG138" s="52"/>
      <c r="AI138" s="39" t="s">
        <v>171</v>
      </c>
      <c r="AL138" s="52"/>
    </row>
    <row r="139" spans="1:41" customFormat="1" ht="15" x14ac:dyDescent="0.25">
      <c r="A139" s="112"/>
      <c r="B139" s="61" t="s">
        <v>168</v>
      </c>
      <c r="C139" s="212" t="s">
        <v>167</v>
      </c>
      <c r="D139" s="212"/>
      <c r="E139" s="212"/>
      <c r="F139" s="100"/>
      <c r="G139" s="76"/>
      <c r="H139" s="76"/>
      <c r="I139" s="76"/>
      <c r="J139" s="111">
        <v>1567.94</v>
      </c>
      <c r="K139" s="76"/>
      <c r="L139" s="111">
        <v>8639.35</v>
      </c>
      <c r="M139" s="76"/>
      <c r="N139" s="106"/>
      <c r="AF139" s="73"/>
      <c r="AG139" s="52"/>
      <c r="AI139" s="39" t="s">
        <v>167</v>
      </c>
      <c r="AL139" s="52"/>
    </row>
    <row r="140" spans="1:41" customFormat="1" ht="15" x14ac:dyDescent="0.25">
      <c r="A140" s="101"/>
      <c r="B140" s="61"/>
      <c r="C140" s="212" t="s">
        <v>166</v>
      </c>
      <c r="D140" s="212"/>
      <c r="E140" s="212"/>
      <c r="F140" s="100" t="s">
        <v>165</v>
      </c>
      <c r="G140" s="108">
        <v>3.45</v>
      </c>
      <c r="H140" s="76"/>
      <c r="I140" s="107">
        <v>19.009499999999999</v>
      </c>
      <c r="J140" s="98"/>
      <c r="K140" s="76"/>
      <c r="L140" s="98"/>
      <c r="M140" s="76"/>
      <c r="N140" s="106"/>
      <c r="AF140" s="73"/>
      <c r="AG140" s="52"/>
      <c r="AJ140" s="39" t="s">
        <v>166</v>
      </c>
      <c r="AL140" s="52"/>
    </row>
    <row r="141" spans="1:41" customFormat="1" ht="15" x14ac:dyDescent="0.25">
      <c r="A141" s="88"/>
      <c r="B141" s="61"/>
      <c r="C141" s="225" t="s">
        <v>163</v>
      </c>
      <c r="D141" s="225"/>
      <c r="E141" s="225"/>
      <c r="F141" s="105"/>
      <c r="G141" s="80"/>
      <c r="H141" s="80"/>
      <c r="I141" s="80"/>
      <c r="J141" s="104">
        <v>1606.88</v>
      </c>
      <c r="K141" s="80"/>
      <c r="L141" s="104">
        <v>8853.91</v>
      </c>
      <c r="M141" s="80"/>
      <c r="N141" s="102"/>
      <c r="AF141" s="73"/>
      <c r="AG141" s="52"/>
      <c r="AK141" s="39" t="s">
        <v>163</v>
      </c>
      <c r="AL141" s="52"/>
    </row>
    <row r="142" spans="1:41" customFormat="1" ht="15" x14ac:dyDescent="0.25">
      <c r="A142" s="101"/>
      <c r="B142" s="61"/>
      <c r="C142" s="212" t="s">
        <v>162</v>
      </c>
      <c r="D142" s="212"/>
      <c r="E142" s="212"/>
      <c r="F142" s="100"/>
      <c r="G142" s="76"/>
      <c r="H142" s="76"/>
      <c r="I142" s="76"/>
      <c r="J142" s="98"/>
      <c r="K142" s="76"/>
      <c r="L142" s="97">
        <v>204.92</v>
      </c>
      <c r="M142" s="76"/>
      <c r="N142" s="96">
        <v>5080</v>
      </c>
      <c r="AF142" s="73"/>
      <c r="AG142" s="52"/>
      <c r="AJ142" s="39" t="s">
        <v>162</v>
      </c>
      <c r="AL142" s="52"/>
    </row>
    <row r="143" spans="1:41" customFormat="1" ht="22.5" x14ac:dyDescent="0.25">
      <c r="A143" s="101"/>
      <c r="B143" s="61" t="s">
        <v>313</v>
      </c>
      <c r="C143" s="212" t="s">
        <v>312</v>
      </c>
      <c r="D143" s="212"/>
      <c r="E143" s="212"/>
      <c r="F143" s="100" t="s">
        <v>158</v>
      </c>
      <c r="G143" s="99">
        <v>112</v>
      </c>
      <c r="H143" s="76"/>
      <c r="I143" s="99">
        <v>112</v>
      </c>
      <c r="J143" s="98"/>
      <c r="K143" s="76"/>
      <c r="L143" s="97">
        <v>229.51</v>
      </c>
      <c r="M143" s="76"/>
      <c r="N143" s="96">
        <v>5690</v>
      </c>
      <c r="AF143" s="73"/>
      <c r="AG143" s="52"/>
      <c r="AJ143" s="39" t="s">
        <v>312</v>
      </c>
      <c r="AL143" s="52"/>
    </row>
    <row r="144" spans="1:41" customFormat="1" ht="22.5" x14ac:dyDescent="0.25">
      <c r="A144" s="101"/>
      <c r="B144" s="61" t="s">
        <v>311</v>
      </c>
      <c r="C144" s="212" t="s">
        <v>310</v>
      </c>
      <c r="D144" s="212"/>
      <c r="E144" s="212"/>
      <c r="F144" s="100" t="s">
        <v>158</v>
      </c>
      <c r="G144" s="99">
        <v>65</v>
      </c>
      <c r="H144" s="76"/>
      <c r="I144" s="99">
        <v>65</v>
      </c>
      <c r="J144" s="98"/>
      <c r="K144" s="76"/>
      <c r="L144" s="97">
        <v>133.19999999999999</v>
      </c>
      <c r="M144" s="76"/>
      <c r="N144" s="96">
        <v>3302</v>
      </c>
      <c r="AF144" s="73"/>
      <c r="AG144" s="52"/>
      <c r="AJ144" s="39" t="s">
        <v>310</v>
      </c>
      <c r="AL144" s="52"/>
    </row>
    <row r="145" spans="1:40" customFormat="1" ht="15" x14ac:dyDescent="0.25">
      <c r="A145" s="86"/>
      <c r="B145" s="85"/>
      <c r="C145" s="230" t="s">
        <v>65</v>
      </c>
      <c r="D145" s="230"/>
      <c r="E145" s="230"/>
      <c r="F145" s="84"/>
      <c r="G145" s="82"/>
      <c r="H145" s="82"/>
      <c r="I145" s="82"/>
      <c r="J145" s="83"/>
      <c r="K145" s="82"/>
      <c r="L145" s="94">
        <v>9216.6200000000008</v>
      </c>
      <c r="M145" s="80"/>
      <c r="N145" s="95"/>
      <c r="AF145" s="73"/>
      <c r="AG145" s="52"/>
      <c r="AL145" s="52" t="s">
        <v>65</v>
      </c>
    </row>
    <row r="146" spans="1:40" customFormat="1" ht="56.25" x14ac:dyDescent="0.25">
      <c r="A146" s="92" t="s">
        <v>309</v>
      </c>
      <c r="B146" s="91" t="s">
        <v>308</v>
      </c>
      <c r="C146" s="230" t="s">
        <v>306</v>
      </c>
      <c r="D146" s="230"/>
      <c r="E146" s="230"/>
      <c r="F146" s="84" t="s">
        <v>307</v>
      </c>
      <c r="G146" s="82">
        <v>9.6000000000000002E-2</v>
      </c>
      <c r="H146" s="90">
        <v>1</v>
      </c>
      <c r="I146" s="120">
        <v>9.6000000000000002E-2</v>
      </c>
      <c r="J146" s="83"/>
      <c r="K146" s="82"/>
      <c r="L146" s="83"/>
      <c r="M146" s="82"/>
      <c r="N146" s="95"/>
      <c r="AF146" s="73"/>
      <c r="AG146" s="52" t="s">
        <v>306</v>
      </c>
      <c r="AL146" s="52"/>
    </row>
    <row r="147" spans="1:40" customFormat="1" ht="15" x14ac:dyDescent="0.25">
      <c r="A147" s="88"/>
      <c r="B147" s="87"/>
      <c r="C147" s="212" t="s">
        <v>305</v>
      </c>
      <c r="D147" s="212"/>
      <c r="E147" s="212"/>
      <c r="F147" s="212"/>
      <c r="G147" s="212"/>
      <c r="H147" s="212"/>
      <c r="I147" s="212"/>
      <c r="J147" s="212"/>
      <c r="K147" s="212"/>
      <c r="L147" s="212"/>
      <c r="M147" s="212"/>
      <c r="N147" s="231"/>
      <c r="AF147" s="73"/>
      <c r="AG147" s="52"/>
      <c r="AH147" s="39" t="s">
        <v>305</v>
      </c>
      <c r="AL147" s="52"/>
    </row>
    <row r="148" spans="1:40" customFormat="1" ht="15" x14ac:dyDescent="0.25">
      <c r="A148" s="112"/>
      <c r="B148" s="61" t="s">
        <v>29</v>
      </c>
      <c r="C148" s="212" t="s">
        <v>172</v>
      </c>
      <c r="D148" s="212"/>
      <c r="E148" s="212"/>
      <c r="F148" s="100"/>
      <c r="G148" s="76"/>
      <c r="H148" s="76"/>
      <c r="I148" s="76"/>
      <c r="J148" s="111">
        <v>8393.2800000000007</v>
      </c>
      <c r="K148" s="76"/>
      <c r="L148" s="97">
        <v>805.75</v>
      </c>
      <c r="M148" s="108">
        <v>24.79</v>
      </c>
      <c r="N148" s="96">
        <v>19975</v>
      </c>
      <c r="AF148" s="73"/>
      <c r="AG148" s="52"/>
      <c r="AI148" s="39" t="s">
        <v>172</v>
      </c>
      <c r="AL148" s="52"/>
    </row>
    <row r="149" spans="1:40" customFormat="1" ht="15" x14ac:dyDescent="0.25">
      <c r="A149" s="112"/>
      <c r="B149" s="61" t="s">
        <v>30</v>
      </c>
      <c r="C149" s="212" t="s">
        <v>171</v>
      </c>
      <c r="D149" s="212"/>
      <c r="E149" s="212"/>
      <c r="F149" s="100"/>
      <c r="G149" s="76"/>
      <c r="H149" s="76"/>
      <c r="I149" s="76"/>
      <c r="J149" s="111">
        <v>2045.02</v>
      </c>
      <c r="K149" s="76"/>
      <c r="L149" s="97">
        <v>196.32</v>
      </c>
      <c r="M149" s="76"/>
      <c r="N149" s="106"/>
      <c r="AF149" s="73"/>
      <c r="AG149" s="52"/>
      <c r="AI149" s="39" t="s">
        <v>171</v>
      </c>
      <c r="AL149" s="52"/>
    </row>
    <row r="150" spans="1:40" customFormat="1" ht="15" x14ac:dyDescent="0.25">
      <c r="A150" s="112"/>
      <c r="B150" s="61" t="s">
        <v>170</v>
      </c>
      <c r="C150" s="212" t="s">
        <v>169</v>
      </c>
      <c r="D150" s="212"/>
      <c r="E150" s="212"/>
      <c r="F150" s="100"/>
      <c r="G150" s="76"/>
      <c r="H150" s="76"/>
      <c r="I150" s="76"/>
      <c r="J150" s="97">
        <v>300.49</v>
      </c>
      <c r="K150" s="76"/>
      <c r="L150" s="97">
        <v>28.85</v>
      </c>
      <c r="M150" s="108">
        <v>24.79</v>
      </c>
      <c r="N150" s="113">
        <v>715</v>
      </c>
      <c r="AF150" s="73"/>
      <c r="AG150" s="52"/>
      <c r="AI150" s="39" t="s">
        <v>169</v>
      </c>
      <c r="AL150" s="52"/>
    </row>
    <row r="151" spans="1:40" customFormat="1" ht="15" x14ac:dyDescent="0.25">
      <c r="A151" s="112"/>
      <c r="B151" s="61" t="s">
        <v>168</v>
      </c>
      <c r="C151" s="212" t="s">
        <v>167</v>
      </c>
      <c r="D151" s="212"/>
      <c r="E151" s="212"/>
      <c r="F151" s="100"/>
      <c r="G151" s="76"/>
      <c r="H151" s="76"/>
      <c r="I151" s="76"/>
      <c r="J151" s="111">
        <v>52289.69</v>
      </c>
      <c r="K151" s="76"/>
      <c r="L151" s="111">
        <v>5019.8100000000004</v>
      </c>
      <c r="M151" s="76"/>
      <c r="N151" s="106"/>
      <c r="AF151" s="73"/>
      <c r="AG151" s="52"/>
      <c r="AI151" s="39" t="s">
        <v>167</v>
      </c>
      <c r="AL151" s="52"/>
    </row>
    <row r="152" spans="1:40" customFormat="1" ht="15" x14ac:dyDescent="0.25">
      <c r="A152" s="101"/>
      <c r="B152" s="61"/>
      <c r="C152" s="212" t="s">
        <v>166</v>
      </c>
      <c r="D152" s="212"/>
      <c r="E152" s="212"/>
      <c r="F152" s="100" t="s">
        <v>165</v>
      </c>
      <c r="G152" s="110">
        <v>632.5</v>
      </c>
      <c r="H152" s="76"/>
      <c r="I152" s="108">
        <v>60.72</v>
      </c>
      <c r="J152" s="98"/>
      <c r="K152" s="76"/>
      <c r="L152" s="98"/>
      <c r="M152" s="76"/>
      <c r="N152" s="106"/>
      <c r="AF152" s="73"/>
      <c r="AG152" s="52"/>
      <c r="AJ152" s="39" t="s">
        <v>166</v>
      </c>
      <c r="AL152" s="52"/>
    </row>
    <row r="153" spans="1:40" customFormat="1" ht="15" x14ac:dyDescent="0.25">
      <c r="A153" s="101"/>
      <c r="B153" s="61"/>
      <c r="C153" s="212" t="s">
        <v>164</v>
      </c>
      <c r="D153" s="212"/>
      <c r="E153" s="212"/>
      <c r="F153" s="100" t="s">
        <v>165</v>
      </c>
      <c r="G153" s="108">
        <v>23.33</v>
      </c>
      <c r="H153" s="76"/>
      <c r="I153" s="116">
        <v>2.2396799999999999</v>
      </c>
      <c r="J153" s="98"/>
      <c r="K153" s="76"/>
      <c r="L153" s="98"/>
      <c r="M153" s="76"/>
      <c r="N153" s="106"/>
      <c r="AF153" s="73"/>
      <c r="AG153" s="52"/>
      <c r="AJ153" s="39" t="s">
        <v>164</v>
      </c>
      <c r="AL153" s="52"/>
    </row>
    <row r="154" spans="1:40" customFormat="1" ht="15" x14ac:dyDescent="0.25">
      <c r="A154" s="88"/>
      <c r="B154" s="61"/>
      <c r="C154" s="225" t="s">
        <v>163</v>
      </c>
      <c r="D154" s="225"/>
      <c r="E154" s="225"/>
      <c r="F154" s="105"/>
      <c r="G154" s="80"/>
      <c r="H154" s="80"/>
      <c r="I154" s="80"/>
      <c r="J154" s="104">
        <v>62727.99</v>
      </c>
      <c r="K154" s="80"/>
      <c r="L154" s="104">
        <v>6021.88</v>
      </c>
      <c r="M154" s="80"/>
      <c r="N154" s="102"/>
      <c r="AF154" s="73"/>
      <c r="AG154" s="52"/>
      <c r="AK154" s="39" t="s">
        <v>163</v>
      </c>
      <c r="AL154" s="52"/>
    </row>
    <row r="155" spans="1:40" customFormat="1" ht="15" x14ac:dyDescent="0.25">
      <c r="A155" s="101"/>
      <c r="B155" s="61"/>
      <c r="C155" s="212" t="s">
        <v>162</v>
      </c>
      <c r="D155" s="212"/>
      <c r="E155" s="212"/>
      <c r="F155" s="100"/>
      <c r="G155" s="76"/>
      <c r="H155" s="76"/>
      <c r="I155" s="76"/>
      <c r="J155" s="98"/>
      <c r="K155" s="76"/>
      <c r="L155" s="97">
        <v>834.6</v>
      </c>
      <c r="M155" s="76"/>
      <c r="N155" s="96">
        <v>20690</v>
      </c>
      <c r="AF155" s="73"/>
      <c r="AG155" s="52"/>
      <c r="AJ155" s="39" t="s">
        <v>162</v>
      </c>
      <c r="AL155" s="52"/>
    </row>
    <row r="156" spans="1:40" customFormat="1" ht="22.5" x14ac:dyDescent="0.25">
      <c r="A156" s="101"/>
      <c r="B156" s="61" t="s">
        <v>304</v>
      </c>
      <c r="C156" s="212" t="s">
        <v>303</v>
      </c>
      <c r="D156" s="212"/>
      <c r="E156" s="212"/>
      <c r="F156" s="100" t="s">
        <v>158</v>
      </c>
      <c r="G156" s="99">
        <v>100</v>
      </c>
      <c r="H156" s="76"/>
      <c r="I156" s="99">
        <v>100</v>
      </c>
      <c r="J156" s="98"/>
      <c r="K156" s="76"/>
      <c r="L156" s="97">
        <v>834.6</v>
      </c>
      <c r="M156" s="76"/>
      <c r="N156" s="96">
        <v>20690</v>
      </c>
      <c r="AF156" s="73"/>
      <c r="AG156" s="52"/>
      <c r="AJ156" s="39" t="s">
        <v>303</v>
      </c>
      <c r="AL156" s="52"/>
    </row>
    <row r="157" spans="1:40" customFormat="1" ht="22.5" x14ac:dyDescent="0.25">
      <c r="A157" s="101"/>
      <c r="B157" s="61" t="s">
        <v>302</v>
      </c>
      <c r="C157" s="212" t="s">
        <v>301</v>
      </c>
      <c r="D157" s="212"/>
      <c r="E157" s="212"/>
      <c r="F157" s="100" t="s">
        <v>158</v>
      </c>
      <c r="G157" s="99">
        <v>49</v>
      </c>
      <c r="H157" s="76"/>
      <c r="I157" s="99">
        <v>49</v>
      </c>
      <c r="J157" s="98"/>
      <c r="K157" s="76"/>
      <c r="L157" s="97">
        <v>408.95</v>
      </c>
      <c r="M157" s="76"/>
      <c r="N157" s="96">
        <v>10138</v>
      </c>
      <c r="AF157" s="73"/>
      <c r="AG157" s="52"/>
      <c r="AJ157" s="39" t="s">
        <v>301</v>
      </c>
      <c r="AL157" s="52"/>
    </row>
    <row r="158" spans="1:40" customFormat="1" ht="15" x14ac:dyDescent="0.25">
      <c r="A158" s="86"/>
      <c r="B158" s="85"/>
      <c r="C158" s="230" t="s">
        <v>65</v>
      </c>
      <c r="D158" s="230"/>
      <c r="E158" s="230"/>
      <c r="F158" s="84"/>
      <c r="G158" s="82"/>
      <c r="H158" s="82"/>
      <c r="I158" s="82"/>
      <c r="J158" s="83"/>
      <c r="K158" s="82"/>
      <c r="L158" s="94">
        <v>7265.43</v>
      </c>
      <c r="M158" s="80"/>
      <c r="N158" s="95"/>
      <c r="AF158" s="73"/>
      <c r="AG158" s="52"/>
      <c r="AL158" s="52" t="s">
        <v>65</v>
      </c>
    </row>
    <row r="159" spans="1:40" customFormat="1" ht="23.25" x14ac:dyDescent="0.25">
      <c r="A159" s="92" t="s">
        <v>300</v>
      </c>
      <c r="B159" s="91" t="s">
        <v>299</v>
      </c>
      <c r="C159" s="230" t="s">
        <v>297</v>
      </c>
      <c r="D159" s="230"/>
      <c r="E159" s="230"/>
      <c r="F159" s="84" t="s">
        <v>298</v>
      </c>
      <c r="G159" s="82">
        <v>-9.4079999999999995</v>
      </c>
      <c r="H159" s="90">
        <v>1</v>
      </c>
      <c r="I159" s="120">
        <v>-9.4079999999999995</v>
      </c>
      <c r="J159" s="81">
        <v>509.38</v>
      </c>
      <c r="K159" s="82"/>
      <c r="L159" s="94">
        <v>-4792.25</v>
      </c>
      <c r="M159" s="82"/>
      <c r="N159" s="95"/>
      <c r="AF159" s="73"/>
      <c r="AG159" s="52" t="s">
        <v>297</v>
      </c>
      <c r="AL159" s="52"/>
    </row>
    <row r="160" spans="1:40" customFormat="1" ht="15" x14ac:dyDescent="0.25">
      <c r="A160" s="86"/>
      <c r="B160" s="85"/>
      <c r="C160" s="212" t="s">
        <v>294</v>
      </c>
      <c r="D160" s="212"/>
      <c r="E160" s="212"/>
      <c r="F160" s="212"/>
      <c r="G160" s="212"/>
      <c r="H160" s="212"/>
      <c r="I160" s="212"/>
      <c r="J160" s="212"/>
      <c r="K160" s="212"/>
      <c r="L160" s="212"/>
      <c r="M160" s="212"/>
      <c r="N160" s="231"/>
      <c r="AF160" s="73"/>
      <c r="AG160" s="52"/>
      <c r="AL160" s="52"/>
      <c r="AN160" s="39" t="s">
        <v>294</v>
      </c>
    </row>
    <row r="161" spans="1:42" customFormat="1" ht="15" x14ac:dyDescent="0.25">
      <c r="A161" s="86"/>
      <c r="B161" s="85"/>
      <c r="C161" s="230" t="s">
        <v>65</v>
      </c>
      <c r="D161" s="230"/>
      <c r="E161" s="230"/>
      <c r="F161" s="84"/>
      <c r="G161" s="82"/>
      <c r="H161" s="82"/>
      <c r="I161" s="82"/>
      <c r="J161" s="83"/>
      <c r="K161" s="82"/>
      <c r="L161" s="94">
        <v>-4792.25</v>
      </c>
      <c r="M161" s="80"/>
      <c r="N161" s="95"/>
      <c r="AF161" s="73"/>
      <c r="AG161" s="52"/>
      <c r="AL161" s="52" t="s">
        <v>65</v>
      </c>
    </row>
    <row r="162" spans="1:42" customFormat="1" ht="15" x14ac:dyDescent="0.25">
      <c r="A162" s="92" t="s">
        <v>296</v>
      </c>
      <c r="B162" s="91" t="s">
        <v>70</v>
      </c>
      <c r="C162" s="230" t="s">
        <v>295</v>
      </c>
      <c r="D162" s="230"/>
      <c r="E162" s="230"/>
      <c r="F162" s="84" t="s">
        <v>69</v>
      </c>
      <c r="G162" s="82">
        <v>130</v>
      </c>
      <c r="H162" s="90">
        <v>1</v>
      </c>
      <c r="I162" s="90">
        <v>130</v>
      </c>
      <c r="J162" s="81">
        <v>108.33</v>
      </c>
      <c r="K162" s="82"/>
      <c r="L162" s="94">
        <v>1751.62</v>
      </c>
      <c r="M162" s="89">
        <v>8.0399999999999991</v>
      </c>
      <c r="N162" s="93">
        <v>14083</v>
      </c>
      <c r="AF162" s="73"/>
      <c r="AG162" s="52" t="s">
        <v>295</v>
      </c>
      <c r="AL162" s="52"/>
    </row>
    <row r="163" spans="1:42" customFormat="1" ht="15" x14ac:dyDescent="0.25">
      <c r="A163" s="86"/>
      <c r="B163" s="85"/>
      <c r="C163" s="212" t="s">
        <v>294</v>
      </c>
      <c r="D163" s="212"/>
      <c r="E163" s="212"/>
      <c r="F163" s="212"/>
      <c r="G163" s="212"/>
      <c r="H163" s="212"/>
      <c r="I163" s="212"/>
      <c r="J163" s="212"/>
      <c r="K163" s="212"/>
      <c r="L163" s="212"/>
      <c r="M163" s="212"/>
      <c r="N163" s="231"/>
      <c r="AF163" s="73"/>
      <c r="AG163" s="52"/>
      <c r="AL163" s="52"/>
      <c r="AN163" s="39" t="s">
        <v>294</v>
      </c>
    </row>
    <row r="164" spans="1:42" customFormat="1" ht="15" x14ac:dyDescent="0.25">
      <c r="A164" s="88"/>
      <c r="B164" s="87"/>
      <c r="C164" s="212" t="s">
        <v>293</v>
      </c>
      <c r="D164" s="212"/>
      <c r="E164" s="212"/>
      <c r="F164" s="212"/>
      <c r="G164" s="212"/>
      <c r="H164" s="212"/>
      <c r="I164" s="212"/>
      <c r="J164" s="212"/>
      <c r="K164" s="212"/>
      <c r="L164" s="212"/>
      <c r="M164" s="212"/>
      <c r="N164" s="231"/>
      <c r="AF164" s="73"/>
      <c r="AG164" s="52"/>
      <c r="AH164" s="39" t="s">
        <v>293</v>
      </c>
      <c r="AL164" s="52"/>
    </row>
    <row r="165" spans="1:42" customFormat="1" ht="15" x14ac:dyDescent="0.25">
      <c r="A165" s="88"/>
      <c r="B165" s="87"/>
      <c r="C165" s="212" t="s">
        <v>292</v>
      </c>
      <c r="D165" s="212"/>
      <c r="E165" s="212"/>
      <c r="F165" s="212"/>
      <c r="G165" s="212"/>
      <c r="H165" s="212"/>
      <c r="I165" s="212"/>
      <c r="J165" s="212"/>
      <c r="K165" s="212"/>
      <c r="L165" s="212"/>
      <c r="M165" s="212"/>
      <c r="N165" s="231"/>
      <c r="AF165" s="73"/>
      <c r="AG165" s="52"/>
      <c r="AL165" s="52"/>
      <c r="AO165" s="39" t="s">
        <v>292</v>
      </c>
    </row>
    <row r="166" spans="1:42" customFormat="1" ht="15" x14ac:dyDescent="0.25">
      <c r="A166" s="86"/>
      <c r="B166" s="85"/>
      <c r="C166" s="230" t="s">
        <v>65</v>
      </c>
      <c r="D166" s="230"/>
      <c r="E166" s="230"/>
      <c r="F166" s="84"/>
      <c r="G166" s="82"/>
      <c r="H166" s="82"/>
      <c r="I166" s="82"/>
      <c r="J166" s="83"/>
      <c r="K166" s="82"/>
      <c r="L166" s="94">
        <v>1751.62</v>
      </c>
      <c r="M166" s="80"/>
      <c r="N166" s="93">
        <v>14083</v>
      </c>
      <c r="AF166" s="73"/>
      <c r="AG166" s="52"/>
      <c r="AL166" s="52" t="s">
        <v>65</v>
      </c>
    </row>
    <row r="167" spans="1:42" customFormat="1" ht="0" hidden="1" customHeight="1" x14ac:dyDescent="0.25">
      <c r="A167" s="78"/>
      <c r="B167" s="50"/>
      <c r="C167" s="50"/>
      <c r="D167" s="50"/>
      <c r="E167" s="50"/>
      <c r="F167" s="77"/>
      <c r="G167" s="77"/>
      <c r="H167" s="77"/>
      <c r="I167" s="77"/>
      <c r="J167" s="51"/>
      <c r="K167" s="77"/>
      <c r="L167" s="51"/>
      <c r="M167" s="76"/>
      <c r="N167" s="51"/>
      <c r="AF167" s="73"/>
      <c r="AG167" s="52"/>
      <c r="AL167" s="52"/>
    </row>
    <row r="168" spans="1:42" customFormat="1" ht="15" x14ac:dyDescent="0.25">
      <c r="A168" s="70"/>
      <c r="B168" s="69"/>
      <c r="C168" s="230" t="s">
        <v>291</v>
      </c>
      <c r="D168" s="230"/>
      <c r="E168" s="230"/>
      <c r="F168" s="230"/>
      <c r="G168" s="230"/>
      <c r="H168" s="230"/>
      <c r="I168" s="230"/>
      <c r="J168" s="230"/>
      <c r="K168" s="230"/>
      <c r="L168" s="75">
        <v>46780.99</v>
      </c>
      <c r="M168" s="67"/>
      <c r="N168" s="74">
        <v>507778</v>
      </c>
      <c r="AF168" s="73"/>
      <c r="AG168" s="52"/>
      <c r="AL168" s="52"/>
      <c r="AP168" s="52" t="s">
        <v>291</v>
      </c>
    </row>
    <row r="169" spans="1:42" customFormat="1" ht="15" x14ac:dyDescent="0.25">
      <c r="A169" s="227" t="s">
        <v>290</v>
      </c>
      <c r="B169" s="228"/>
      <c r="C169" s="228"/>
      <c r="D169" s="228"/>
      <c r="E169" s="228"/>
      <c r="F169" s="228"/>
      <c r="G169" s="228"/>
      <c r="H169" s="228"/>
      <c r="I169" s="228"/>
      <c r="J169" s="228"/>
      <c r="K169" s="228"/>
      <c r="L169" s="228"/>
      <c r="M169" s="228"/>
      <c r="N169" s="229"/>
      <c r="AF169" s="73" t="s">
        <v>290</v>
      </c>
      <c r="AG169" s="52"/>
      <c r="AL169" s="52"/>
      <c r="AP169" s="52"/>
    </row>
    <row r="170" spans="1:42" customFormat="1" ht="45.75" x14ac:dyDescent="0.25">
      <c r="A170" s="92" t="s">
        <v>289</v>
      </c>
      <c r="B170" s="91" t="s">
        <v>288</v>
      </c>
      <c r="C170" s="230" t="s">
        <v>287</v>
      </c>
      <c r="D170" s="230"/>
      <c r="E170" s="230"/>
      <c r="F170" s="84" t="s">
        <v>211</v>
      </c>
      <c r="G170" s="82">
        <v>1.6799999999999999E-2</v>
      </c>
      <c r="H170" s="115">
        <v>0.5</v>
      </c>
      <c r="I170" s="119">
        <v>8.3999999999999995E-3</v>
      </c>
      <c r="J170" s="83"/>
      <c r="K170" s="82"/>
      <c r="L170" s="83"/>
      <c r="M170" s="82"/>
      <c r="N170" s="95"/>
      <c r="AF170" s="73"/>
      <c r="AG170" s="52" t="s">
        <v>287</v>
      </c>
      <c r="AL170" s="52"/>
      <c r="AP170" s="52"/>
    </row>
    <row r="171" spans="1:42" customFormat="1" ht="15" x14ac:dyDescent="0.25">
      <c r="A171" s="88"/>
      <c r="B171" s="87"/>
      <c r="C171" s="212" t="s">
        <v>286</v>
      </c>
      <c r="D171" s="212"/>
      <c r="E171" s="212"/>
      <c r="F171" s="212"/>
      <c r="G171" s="212"/>
      <c r="H171" s="212"/>
      <c r="I171" s="212"/>
      <c r="J171" s="212"/>
      <c r="K171" s="212"/>
      <c r="L171" s="212"/>
      <c r="M171" s="212"/>
      <c r="N171" s="231"/>
      <c r="AF171" s="73"/>
      <c r="AG171" s="52"/>
      <c r="AH171" s="39" t="s">
        <v>286</v>
      </c>
      <c r="AL171" s="52"/>
      <c r="AP171" s="52"/>
    </row>
    <row r="172" spans="1:42" customFormat="1" ht="15" x14ac:dyDescent="0.25">
      <c r="A172" s="112"/>
      <c r="B172" s="61" t="s">
        <v>30</v>
      </c>
      <c r="C172" s="212" t="s">
        <v>171</v>
      </c>
      <c r="D172" s="212"/>
      <c r="E172" s="212"/>
      <c r="F172" s="100"/>
      <c r="G172" s="76"/>
      <c r="H172" s="76"/>
      <c r="I172" s="76"/>
      <c r="J172" s="111">
        <v>2443.1999999999998</v>
      </c>
      <c r="K172" s="76"/>
      <c r="L172" s="97">
        <v>20.52</v>
      </c>
      <c r="M172" s="76"/>
      <c r="N172" s="106"/>
      <c r="AF172" s="73"/>
      <c r="AG172" s="52"/>
      <c r="AI172" s="39" t="s">
        <v>171</v>
      </c>
      <c r="AL172" s="52"/>
      <c r="AP172" s="52"/>
    </row>
    <row r="173" spans="1:42" customFormat="1" ht="15" x14ac:dyDescent="0.25">
      <c r="A173" s="112"/>
      <c r="B173" s="61" t="s">
        <v>170</v>
      </c>
      <c r="C173" s="212" t="s">
        <v>169</v>
      </c>
      <c r="D173" s="212"/>
      <c r="E173" s="212"/>
      <c r="F173" s="100"/>
      <c r="G173" s="76"/>
      <c r="H173" s="76"/>
      <c r="I173" s="76"/>
      <c r="J173" s="97">
        <v>250.5</v>
      </c>
      <c r="K173" s="76"/>
      <c r="L173" s="97">
        <v>2.1</v>
      </c>
      <c r="M173" s="108">
        <v>24.79</v>
      </c>
      <c r="N173" s="113">
        <v>52</v>
      </c>
      <c r="AF173" s="73"/>
      <c r="AG173" s="52"/>
      <c r="AI173" s="39" t="s">
        <v>169</v>
      </c>
      <c r="AL173" s="52"/>
      <c r="AP173" s="52"/>
    </row>
    <row r="174" spans="1:42" customFormat="1" ht="15" x14ac:dyDescent="0.25">
      <c r="A174" s="101"/>
      <c r="B174" s="61"/>
      <c r="C174" s="212" t="s">
        <v>164</v>
      </c>
      <c r="D174" s="212"/>
      <c r="E174" s="212"/>
      <c r="F174" s="100" t="s">
        <v>165</v>
      </c>
      <c r="G174" s="108">
        <v>15.34</v>
      </c>
      <c r="H174" s="76"/>
      <c r="I174" s="121">
        <v>0.128856</v>
      </c>
      <c r="J174" s="98"/>
      <c r="K174" s="76"/>
      <c r="L174" s="98"/>
      <c r="M174" s="76"/>
      <c r="N174" s="106"/>
      <c r="AF174" s="73"/>
      <c r="AG174" s="52"/>
      <c r="AJ174" s="39" t="s">
        <v>164</v>
      </c>
      <c r="AL174" s="52"/>
      <c r="AP174" s="52"/>
    </row>
    <row r="175" spans="1:42" customFormat="1" ht="15" x14ac:dyDescent="0.25">
      <c r="A175" s="88"/>
      <c r="B175" s="61"/>
      <c r="C175" s="225" t="s">
        <v>163</v>
      </c>
      <c r="D175" s="225"/>
      <c r="E175" s="225"/>
      <c r="F175" s="105"/>
      <c r="G175" s="80"/>
      <c r="H175" s="80"/>
      <c r="I175" s="80"/>
      <c r="J175" s="104">
        <v>2443.1999999999998</v>
      </c>
      <c r="K175" s="80"/>
      <c r="L175" s="103">
        <v>20.52</v>
      </c>
      <c r="M175" s="80"/>
      <c r="N175" s="102"/>
      <c r="AF175" s="73"/>
      <c r="AG175" s="52"/>
      <c r="AK175" s="39" t="s">
        <v>163</v>
      </c>
      <c r="AL175" s="52"/>
      <c r="AP175" s="52"/>
    </row>
    <row r="176" spans="1:42" customFormat="1" ht="15" x14ac:dyDescent="0.25">
      <c r="A176" s="101"/>
      <c r="B176" s="61"/>
      <c r="C176" s="212" t="s">
        <v>162</v>
      </c>
      <c r="D176" s="212"/>
      <c r="E176" s="212"/>
      <c r="F176" s="100"/>
      <c r="G176" s="76"/>
      <c r="H176" s="76"/>
      <c r="I176" s="76"/>
      <c r="J176" s="98"/>
      <c r="K176" s="76"/>
      <c r="L176" s="97">
        <v>2.1</v>
      </c>
      <c r="M176" s="76"/>
      <c r="N176" s="113">
        <v>52</v>
      </c>
      <c r="AF176" s="73"/>
      <c r="AG176" s="52"/>
      <c r="AJ176" s="39" t="s">
        <v>162</v>
      </c>
      <c r="AL176" s="52"/>
      <c r="AP176" s="52"/>
    </row>
    <row r="177" spans="1:42" customFormat="1" ht="23.25" x14ac:dyDescent="0.25">
      <c r="A177" s="101"/>
      <c r="B177" s="61" t="s">
        <v>208</v>
      </c>
      <c r="C177" s="212" t="s">
        <v>207</v>
      </c>
      <c r="D177" s="212"/>
      <c r="E177" s="212"/>
      <c r="F177" s="100" t="s">
        <v>158</v>
      </c>
      <c r="G177" s="99">
        <v>92</v>
      </c>
      <c r="H177" s="76"/>
      <c r="I177" s="99">
        <v>92</v>
      </c>
      <c r="J177" s="98"/>
      <c r="K177" s="76"/>
      <c r="L177" s="97">
        <v>1.93</v>
      </c>
      <c r="M177" s="76"/>
      <c r="N177" s="113">
        <v>48</v>
      </c>
      <c r="AF177" s="73"/>
      <c r="AG177" s="52"/>
      <c r="AJ177" s="39" t="s">
        <v>207</v>
      </c>
      <c r="AL177" s="52"/>
      <c r="AP177" s="52"/>
    </row>
    <row r="178" spans="1:42" customFormat="1" ht="23.25" x14ac:dyDescent="0.25">
      <c r="A178" s="101"/>
      <c r="B178" s="61" t="s">
        <v>206</v>
      </c>
      <c r="C178" s="212" t="s">
        <v>205</v>
      </c>
      <c r="D178" s="212"/>
      <c r="E178" s="212"/>
      <c r="F178" s="100" t="s">
        <v>158</v>
      </c>
      <c r="G178" s="99">
        <v>46</v>
      </c>
      <c r="H178" s="76"/>
      <c r="I178" s="99">
        <v>46</v>
      </c>
      <c r="J178" s="98"/>
      <c r="K178" s="76"/>
      <c r="L178" s="97">
        <v>0.97</v>
      </c>
      <c r="M178" s="76"/>
      <c r="N178" s="113">
        <v>24</v>
      </c>
      <c r="AF178" s="73"/>
      <c r="AG178" s="52"/>
      <c r="AJ178" s="39" t="s">
        <v>205</v>
      </c>
      <c r="AL178" s="52"/>
      <c r="AP178" s="52"/>
    </row>
    <row r="179" spans="1:42" customFormat="1" ht="15" x14ac:dyDescent="0.25">
      <c r="A179" s="86"/>
      <c r="B179" s="85"/>
      <c r="C179" s="230" t="s">
        <v>65</v>
      </c>
      <c r="D179" s="230"/>
      <c r="E179" s="230"/>
      <c r="F179" s="84"/>
      <c r="G179" s="82"/>
      <c r="H179" s="82"/>
      <c r="I179" s="82"/>
      <c r="J179" s="83"/>
      <c r="K179" s="82"/>
      <c r="L179" s="81">
        <v>23.42</v>
      </c>
      <c r="M179" s="80"/>
      <c r="N179" s="95"/>
      <c r="AF179" s="73"/>
      <c r="AG179" s="52"/>
      <c r="AL179" s="52" t="s">
        <v>65</v>
      </c>
      <c r="AP179" s="52"/>
    </row>
    <row r="180" spans="1:42" customFormat="1" ht="33.75" x14ac:dyDescent="0.25">
      <c r="A180" s="92" t="s">
        <v>285</v>
      </c>
      <c r="B180" s="91" t="s">
        <v>284</v>
      </c>
      <c r="C180" s="230" t="s">
        <v>282</v>
      </c>
      <c r="D180" s="230"/>
      <c r="E180" s="230"/>
      <c r="F180" s="84" t="s">
        <v>283</v>
      </c>
      <c r="G180" s="82">
        <v>0.126</v>
      </c>
      <c r="H180" s="115">
        <v>0.5</v>
      </c>
      <c r="I180" s="120">
        <v>6.3E-2</v>
      </c>
      <c r="J180" s="83"/>
      <c r="K180" s="82"/>
      <c r="L180" s="83"/>
      <c r="M180" s="82"/>
      <c r="N180" s="95"/>
      <c r="AF180" s="73"/>
      <c r="AG180" s="52" t="s">
        <v>282</v>
      </c>
      <c r="AL180" s="52"/>
      <c r="AP180" s="52"/>
    </row>
    <row r="181" spans="1:42" customFormat="1" ht="15" x14ac:dyDescent="0.25">
      <c r="A181" s="88"/>
      <c r="B181" s="87"/>
      <c r="C181" s="212" t="s">
        <v>281</v>
      </c>
      <c r="D181" s="212"/>
      <c r="E181" s="212"/>
      <c r="F181" s="212"/>
      <c r="G181" s="212"/>
      <c r="H181" s="212"/>
      <c r="I181" s="212"/>
      <c r="J181" s="212"/>
      <c r="K181" s="212"/>
      <c r="L181" s="212"/>
      <c r="M181" s="212"/>
      <c r="N181" s="231"/>
      <c r="AF181" s="73"/>
      <c r="AG181" s="52"/>
      <c r="AH181" s="39" t="s">
        <v>281</v>
      </c>
      <c r="AL181" s="52"/>
      <c r="AP181" s="52"/>
    </row>
    <row r="182" spans="1:42" customFormat="1" ht="15" x14ac:dyDescent="0.25">
      <c r="A182" s="112"/>
      <c r="B182" s="61" t="s">
        <v>29</v>
      </c>
      <c r="C182" s="212" t="s">
        <v>172</v>
      </c>
      <c r="D182" s="212"/>
      <c r="E182" s="212"/>
      <c r="F182" s="100"/>
      <c r="G182" s="76"/>
      <c r="H182" s="76"/>
      <c r="I182" s="76"/>
      <c r="J182" s="97">
        <v>105.37</v>
      </c>
      <c r="K182" s="76"/>
      <c r="L182" s="97">
        <v>6.64</v>
      </c>
      <c r="M182" s="108">
        <v>24.79</v>
      </c>
      <c r="N182" s="113">
        <v>165</v>
      </c>
      <c r="AF182" s="73"/>
      <c r="AG182" s="52"/>
      <c r="AI182" s="39" t="s">
        <v>172</v>
      </c>
      <c r="AL182" s="52"/>
      <c r="AP182" s="52"/>
    </row>
    <row r="183" spans="1:42" customFormat="1" ht="15" x14ac:dyDescent="0.25">
      <c r="A183" s="112"/>
      <c r="B183" s="61" t="s">
        <v>30</v>
      </c>
      <c r="C183" s="212" t="s">
        <v>171</v>
      </c>
      <c r="D183" s="212"/>
      <c r="E183" s="212"/>
      <c r="F183" s="100"/>
      <c r="G183" s="76"/>
      <c r="H183" s="76"/>
      <c r="I183" s="76"/>
      <c r="J183" s="97">
        <v>33.43</v>
      </c>
      <c r="K183" s="76"/>
      <c r="L183" s="97">
        <v>2.11</v>
      </c>
      <c r="M183" s="76"/>
      <c r="N183" s="106"/>
      <c r="AF183" s="73"/>
      <c r="AG183" s="52"/>
      <c r="AI183" s="39" t="s">
        <v>171</v>
      </c>
      <c r="AL183" s="52"/>
      <c r="AP183" s="52"/>
    </row>
    <row r="184" spans="1:42" customFormat="1" ht="15" x14ac:dyDescent="0.25">
      <c r="A184" s="112"/>
      <c r="B184" s="61" t="s">
        <v>170</v>
      </c>
      <c r="C184" s="212" t="s">
        <v>169</v>
      </c>
      <c r="D184" s="212"/>
      <c r="E184" s="212"/>
      <c r="F184" s="100"/>
      <c r="G184" s="76"/>
      <c r="H184" s="76"/>
      <c r="I184" s="76"/>
      <c r="J184" s="97">
        <v>4.26</v>
      </c>
      <c r="K184" s="76"/>
      <c r="L184" s="97">
        <v>0.27</v>
      </c>
      <c r="M184" s="108">
        <v>24.79</v>
      </c>
      <c r="N184" s="113">
        <v>7</v>
      </c>
      <c r="AF184" s="73"/>
      <c r="AG184" s="52"/>
      <c r="AI184" s="39" t="s">
        <v>169</v>
      </c>
      <c r="AL184" s="52"/>
      <c r="AP184" s="52"/>
    </row>
    <row r="185" spans="1:42" customFormat="1" ht="15" x14ac:dyDescent="0.25">
      <c r="A185" s="112"/>
      <c r="B185" s="61" t="s">
        <v>168</v>
      </c>
      <c r="C185" s="212" t="s">
        <v>167</v>
      </c>
      <c r="D185" s="212"/>
      <c r="E185" s="212"/>
      <c r="F185" s="100"/>
      <c r="G185" s="76"/>
      <c r="H185" s="76"/>
      <c r="I185" s="76"/>
      <c r="J185" s="111">
        <v>1866.92</v>
      </c>
      <c r="K185" s="76"/>
      <c r="L185" s="97">
        <v>117.62</v>
      </c>
      <c r="M185" s="76"/>
      <c r="N185" s="106"/>
      <c r="AF185" s="73"/>
      <c r="AG185" s="52"/>
      <c r="AI185" s="39" t="s">
        <v>167</v>
      </c>
      <c r="AL185" s="52"/>
      <c r="AP185" s="52"/>
    </row>
    <row r="186" spans="1:42" customFormat="1" ht="15" x14ac:dyDescent="0.25">
      <c r="A186" s="101"/>
      <c r="B186" s="61"/>
      <c r="C186" s="212" t="s">
        <v>166</v>
      </c>
      <c r="D186" s="212"/>
      <c r="E186" s="212"/>
      <c r="F186" s="100" t="s">
        <v>165</v>
      </c>
      <c r="G186" s="110">
        <v>10.199999999999999</v>
      </c>
      <c r="H186" s="76"/>
      <c r="I186" s="107">
        <v>0.64259999999999995</v>
      </c>
      <c r="J186" s="98"/>
      <c r="K186" s="76"/>
      <c r="L186" s="98"/>
      <c r="M186" s="76"/>
      <c r="N186" s="106"/>
      <c r="AF186" s="73"/>
      <c r="AG186" s="52"/>
      <c r="AJ186" s="39" t="s">
        <v>166</v>
      </c>
      <c r="AL186" s="52"/>
      <c r="AP186" s="52"/>
    </row>
    <row r="187" spans="1:42" customFormat="1" ht="15" x14ac:dyDescent="0.25">
      <c r="A187" s="101"/>
      <c r="B187" s="61"/>
      <c r="C187" s="212" t="s">
        <v>164</v>
      </c>
      <c r="D187" s="212"/>
      <c r="E187" s="212"/>
      <c r="F187" s="100" t="s">
        <v>165</v>
      </c>
      <c r="G187" s="108">
        <v>0.35</v>
      </c>
      <c r="H187" s="76"/>
      <c r="I187" s="116">
        <v>2.205E-2</v>
      </c>
      <c r="J187" s="98"/>
      <c r="K187" s="76"/>
      <c r="L187" s="98"/>
      <c r="M187" s="76"/>
      <c r="N187" s="106"/>
      <c r="AF187" s="73"/>
      <c r="AG187" s="52"/>
      <c r="AJ187" s="39" t="s">
        <v>164</v>
      </c>
      <c r="AL187" s="52"/>
      <c r="AP187" s="52"/>
    </row>
    <row r="188" spans="1:42" customFormat="1" ht="15" x14ac:dyDescent="0.25">
      <c r="A188" s="88"/>
      <c r="B188" s="61"/>
      <c r="C188" s="225" t="s">
        <v>163</v>
      </c>
      <c r="D188" s="225"/>
      <c r="E188" s="225"/>
      <c r="F188" s="105"/>
      <c r="G188" s="80"/>
      <c r="H188" s="80"/>
      <c r="I188" s="80"/>
      <c r="J188" s="104">
        <v>2005.72</v>
      </c>
      <c r="K188" s="80"/>
      <c r="L188" s="103">
        <v>126.37</v>
      </c>
      <c r="M188" s="80"/>
      <c r="N188" s="102"/>
      <c r="AF188" s="73"/>
      <c r="AG188" s="52"/>
      <c r="AK188" s="39" t="s">
        <v>163</v>
      </c>
      <c r="AL188" s="52"/>
      <c r="AP188" s="52"/>
    </row>
    <row r="189" spans="1:42" customFormat="1" ht="15" x14ac:dyDescent="0.25">
      <c r="A189" s="101"/>
      <c r="B189" s="61"/>
      <c r="C189" s="212" t="s">
        <v>162</v>
      </c>
      <c r="D189" s="212"/>
      <c r="E189" s="212"/>
      <c r="F189" s="100"/>
      <c r="G189" s="76"/>
      <c r="H189" s="76"/>
      <c r="I189" s="76"/>
      <c r="J189" s="98"/>
      <c r="K189" s="76"/>
      <c r="L189" s="97">
        <v>6.91</v>
      </c>
      <c r="M189" s="76"/>
      <c r="N189" s="113">
        <v>172</v>
      </c>
      <c r="AF189" s="73"/>
      <c r="AG189" s="52"/>
      <c r="AJ189" s="39" t="s">
        <v>162</v>
      </c>
      <c r="AL189" s="52"/>
      <c r="AP189" s="52"/>
    </row>
    <row r="190" spans="1:42" customFormat="1" ht="23.25" x14ac:dyDescent="0.25">
      <c r="A190" s="101"/>
      <c r="B190" s="61" t="s">
        <v>254</v>
      </c>
      <c r="C190" s="212" t="s">
        <v>253</v>
      </c>
      <c r="D190" s="212"/>
      <c r="E190" s="212"/>
      <c r="F190" s="100" t="s">
        <v>158</v>
      </c>
      <c r="G190" s="99">
        <v>117</v>
      </c>
      <c r="H190" s="76"/>
      <c r="I190" s="99">
        <v>117</v>
      </c>
      <c r="J190" s="98"/>
      <c r="K190" s="76"/>
      <c r="L190" s="97">
        <v>8.08</v>
      </c>
      <c r="M190" s="76"/>
      <c r="N190" s="113">
        <v>201</v>
      </c>
      <c r="AF190" s="73"/>
      <c r="AG190" s="52"/>
      <c r="AJ190" s="39" t="s">
        <v>253</v>
      </c>
      <c r="AL190" s="52"/>
      <c r="AP190" s="52"/>
    </row>
    <row r="191" spans="1:42" customFormat="1" ht="23.25" x14ac:dyDescent="0.25">
      <c r="A191" s="101"/>
      <c r="B191" s="61" t="s">
        <v>252</v>
      </c>
      <c r="C191" s="212" t="s">
        <v>251</v>
      </c>
      <c r="D191" s="212"/>
      <c r="E191" s="212"/>
      <c r="F191" s="100" t="s">
        <v>158</v>
      </c>
      <c r="G191" s="99">
        <v>74</v>
      </c>
      <c r="H191" s="76"/>
      <c r="I191" s="99">
        <v>74</v>
      </c>
      <c r="J191" s="98"/>
      <c r="K191" s="76"/>
      <c r="L191" s="97">
        <v>5.1100000000000003</v>
      </c>
      <c r="M191" s="76"/>
      <c r="N191" s="113">
        <v>127</v>
      </c>
      <c r="AF191" s="73"/>
      <c r="AG191" s="52"/>
      <c r="AJ191" s="39" t="s">
        <v>251</v>
      </c>
      <c r="AL191" s="52"/>
      <c r="AP191" s="52"/>
    </row>
    <row r="192" spans="1:42" customFormat="1" ht="15" x14ac:dyDescent="0.25">
      <c r="A192" s="86"/>
      <c r="B192" s="85"/>
      <c r="C192" s="230" t="s">
        <v>65</v>
      </c>
      <c r="D192" s="230"/>
      <c r="E192" s="230"/>
      <c r="F192" s="84"/>
      <c r="G192" s="82"/>
      <c r="H192" s="82"/>
      <c r="I192" s="82"/>
      <c r="J192" s="83"/>
      <c r="K192" s="82"/>
      <c r="L192" s="81">
        <v>139.56</v>
      </c>
      <c r="M192" s="80"/>
      <c r="N192" s="95"/>
      <c r="AF192" s="73"/>
      <c r="AG192" s="52"/>
      <c r="AL192" s="52" t="s">
        <v>65</v>
      </c>
      <c r="AP192" s="52"/>
    </row>
    <row r="193" spans="1:42" customFormat="1" ht="34.5" x14ac:dyDescent="0.25">
      <c r="A193" s="92" t="s">
        <v>280</v>
      </c>
      <c r="B193" s="91" t="s">
        <v>279</v>
      </c>
      <c r="C193" s="230" t="s">
        <v>277</v>
      </c>
      <c r="D193" s="230"/>
      <c r="E193" s="230"/>
      <c r="F193" s="84" t="s">
        <v>278</v>
      </c>
      <c r="G193" s="82">
        <v>1.4E-2</v>
      </c>
      <c r="H193" s="115">
        <v>0.5</v>
      </c>
      <c r="I193" s="120">
        <v>7.0000000000000001E-3</v>
      </c>
      <c r="J193" s="83"/>
      <c r="K193" s="82"/>
      <c r="L193" s="83"/>
      <c r="M193" s="82"/>
      <c r="N193" s="95"/>
      <c r="AF193" s="73"/>
      <c r="AG193" s="52" t="s">
        <v>277</v>
      </c>
      <c r="AL193" s="52"/>
      <c r="AP193" s="52"/>
    </row>
    <row r="194" spans="1:42" customFormat="1" ht="15" x14ac:dyDescent="0.25">
      <c r="A194" s="88"/>
      <c r="B194" s="87"/>
      <c r="C194" s="212" t="s">
        <v>276</v>
      </c>
      <c r="D194" s="212"/>
      <c r="E194" s="212"/>
      <c r="F194" s="212"/>
      <c r="G194" s="212"/>
      <c r="H194" s="212"/>
      <c r="I194" s="212"/>
      <c r="J194" s="212"/>
      <c r="K194" s="212"/>
      <c r="L194" s="212"/>
      <c r="M194" s="212"/>
      <c r="N194" s="231"/>
      <c r="AF194" s="73"/>
      <c r="AG194" s="52"/>
      <c r="AH194" s="39" t="s">
        <v>276</v>
      </c>
      <c r="AL194" s="52"/>
      <c r="AP194" s="52"/>
    </row>
    <row r="195" spans="1:42" customFormat="1" ht="15" x14ac:dyDescent="0.25">
      <c r="A195" s="112"/>
      <c r="B195" s="61" t="s">
        <v>29</v>
      </c>
      <c r="C195" s="212" t="s">
        <v>172</v>
      </c>
      <c r="D195" s="212"/>
      <c r="E195" s="212"/>
      <c r="F195" s="100"/>
      <c r="G195" s="76"/>
      <c r="H195" s="76"/>
      <c r="I195" s="76"/>
      <c r="J195" s="111">
        <v>3326.5</v>
      </c>
      <c r="K195" s="76"/>
      <c r="L195" s="97">
        <v>23.29</v>
      </c>
      <c r="M195" s="108">
        <v>24.79</v>
      </c>
      <c r="N195" s="113">
        <v>577</v>
      </c>
      <c r="AF195" s="73"/>
      <c r="AG195" s="52"/>
      <c r="AI195" s="39" t="s">
        <v>172</v>
      </c>
      <c r="AL195" s="52"/>
      <c r="AP195" s="52"/>
    </row>
    <row r="196" spans="1:42" customFormat="1" ht="15" x14ac:dyDescent="0.25">
      <c r="A196" s="112"/>
      <c r="B196" s="61" t="s">
        <v>30</v>
      </c>
      <c r="C196" s="212" t="s">
        <v>171</v>
      </c>
      <c r="D196" s="212"/>
      <c r="E196" s="212"/>
      <c r="F196" s="100"/>
      <c r="G196" s="76"/>
      <c r="H196" s="76"/>
      <c r="I196" s="76"/>
      <c r="J196" s="111">
        <v>4233.1400000000003</v>
      </c>
      <c r="K196" s="76"/>
      <c r="L196" s="97">
        <v>29.63</v>
      </c>
      <c r="M196" s="76"/>
      <c r="N196" s="106"/>
      <c r="AF196" s="73"/>
      <c r="AG196" s="52"/>
      <c r="AI196" s="39" t="s">
        <v>171</v>
      </c>
      <c r="AL196" s="52"/>
      <c r="AP196" s="52"/>
    </row>
    <row r="197" spans="1:42" customFormat="1" ht="15" x14ac:dyDescent="0.25">
      <c r="A197" s="112"/>
      <c r="B197" s="61" t="s">
        <v>170</v>
      </c>
      <c r="C197" s="212" t="s">
        <v>169</v>
      </c>
      <c r="D197" s="212"/>
      <c r="E197" s="212"/>
      <c r="F197" s="100"/>
      <c r="G197" s="76"/>
      <c r="H197" s="76"/>
      <c r="I197" s="76"/>
      <c r="J197" s="97">
        <v>694.01</v>
      </c>
      <c r="K197" s="76"/>
      <c r="L197" s="97">
        <v>4.8600000000000003</v>
      </c>
      <c r="M197" s="108">
        <v>24.79</v>
      </c>
      <c r="N197" s="113">
        <v>120</v>
      </c>
      <c r="AF197" s="73"/>
      <c r="AG197" s="52"/>
      <c r="AI197" s="39" t="s">
        <v>169</v>
      </c>
      <c r="AL197" s="52"/>
      <c r="AP197" s="52"/>
    </row>
    <row r="198" spans="1:42" customFormat="1" ht="15" x14ac:dyDescent="0.25">
      <c r="A198" s="112"/>
      <c r="B198" s="61" t="s">
        <v>168</v>
      </c>
      <c r="C198" s="212" t="s">
        <v>167</v>
      </c>
      <c r="D198" s="212"/>
      <c r="E198" s="212"/>
      <c r="F198" s="100"/>
      <c r="G198" s="76"/>
      <c r="H198" s="76"/>
      <c r="I198" s="76"/>
      <c r="J198" s="111">
        <v>288437.74</v>
      </c>
      <c r="K198" s="76"/>
      <c r="L198" s="111">
        <v>2019.06</v>
      </c>
      <c r="M198" s="76"/>
      <c r="N198" s="106"/>
      <c r="AF198" s="73"/>
      <c r="AG198" s="52"/>
      <c r="AI198" s="39" t="s">
        <v>167</v>
      </c>
      <c r="AL198" s="52"/>
      <c r="AP198" s="52"/>
    </row>
    <row r="199" spans="1:42" customFormat="1" ht="15" x14ac:dyDescent="0.25">
      <c r="A199" s="101"/>
      <c r="B199" s="61"/>
      <c r="C199" s="212" t="s">
        <v>166</v>
      </c>
      <c r="D199" s="212"/>
      <c r="E199" s="212"/>
      <c r="F199" s="100" t="s">
        <v>165</v>
      </c>
      <c r="G199" s="108">
        <v>286.52</v>
      </c>
      <c r="H199" s="76"/>
      <c r="I199" s="116">
        <v>2.0056400000000001</v>
      </c>
      <c r="J199" s="98"/>
      <c r="K199" s="76"/>
      <c r="L199" s="98"/>
      <c r="M199" s="76"/>
      <c r="N199" s="106"/>
      <c r="AF199" s="73"/>
      <c r="AG199" s="52"/>
      <c r="AJ199" s="39" t="s">
        <v>166</v>
      </c>
      <c r="AL199" s="52"/>
      <c r="AP199" s="52"/>
    </row>
    <row r="200" spans="1:42" customFormat="1" ht="15" x14ac:dyDescent="0.25">
      <c r="A200" s="101"/>
      <c r="B200" s="61"/>
      <c r="C200" s="212" t="s">
        <v>164</v>
      </c>
      <c r="D200" s="212"/>
      <c r="E200" s="212"/>
      <c r="F200" s="100" t="s">
        <v>165</v>
      </c>
      <c r="G200" s="108">
        <v>42.84</v>
      </c>
      <c r="H200" s="76"/>
      <c r="I200" s="116">
        <v>0.29987999999999998</v>
      </c>
      <c r="J200" s="98"/>
      <c r="K200" s="76"/>
      <c r="L200" s="98"/>
      <c r="M200" s="76"/>
      <c r="N200" s="106"/>
      <c r="AF200" s="73"/>
      <c r="AG200" s="52"/>
      <c r="AJ200" s="39" t="s">
        <v>164</v>
      </c>
      <c r="AL200" s="52"/>
      <c r="AP200" s="52"/>
    </row>
    <row r="201" spans="1:42" customFormat="1" ht="15" x14ac:dyDescent="0.25">
      <c r="A201" s="88"/>
      <c r="B201" s="61"/>
      <c r="C201" s="225" t="s">
        <v>163</v>
      </c>
      <c r="D201" s="225"/>
      <c r="E201" s="225"/>
      <c r="F201" s="105"/>
      <c r="G201" s="80"/>
      <c r="H201" s="80"/>
      <c r="I201" s="80"/>
      <c r="J201" s="104">
        <v>295997.38</v>
      </c>
      <c r="K201" s="80"/>
      <c r="L201" s="104">
        <v>2071.98</v>
      </c>
      <c r="M201" s="80"/>
      <c r="N201" s="102"/>
      <c r="AF201" s="73"/>
      <c r="AG201" s="52"/>
      <c r="AK201" s="39" t="s">
        <v>163</v>
      </c>
      <c r="AL201" s="52"/>
      <c r="AP201" s="52"/>
    </row>
    <row r="202" spans="1:42" customFormat="1" ht="15" x14ac:dyDescent="0.25">
      <c r="A202" s="101"/>
      <c r="B202" s="61"/>
      <c r="C202" s="212" t="s">
        <v>162</v>
      </c>
      <c r="D202" s="212"/>
      <c r="E202" s="212"/>
      <c r="F202" s="100"/>
      <c r="G202" s="76"/>
      <c r="H202" s="76"/>
      <c r="I202" s="76"/>
      <c r="J202" s="98"/>
      <c r="K202" s="76"/>
      <c r="L202" s="97">
        <v>28.15</v>
      </c>
      <c r="M202" s="76"/>
      <c r="N202" s="113">
        <v>697</v>
      </c>
      <c r="AF202" s="73"/>
      <c r="AG202" s="52"/>
      <c r="AJ202" s="39" t="s">
        <v>162</v>
      </c>
      <c r="AL202" s="52"/>
      <c r="AP202" s="52"/>
    </row>
    <row r="203" spans="1:42" customFormat="1" ht="23.25" x14ac:dyDescent="0.25">
      <c r="A203" s="101"/>
      <c r="B203" s="61" t="s">
        <v>254</v>
      </c>
      <c r="C203" s="212" t="s">
        <v>253</v>
      </c>
      <c r="D203" s="212"/>
      <c r="E203" s="212"/>
      <c r="F203" s="100" t="s">
        <v>158</v>
      </c>
      <c r="G203" s="99">
        <v>117</v>
      </c>
      <c r="H203" s="76"/>
      <c r="I203" s="99">
        <v>117</v>
      </c>
      <c r="J203" s="98"/>
      <c r="K203" s="76"/>
      <c r="L203" s="97">
        <v>32.94</v>
      </c>
      <c r="M203" s="76"/>
      <c r="N203" s="113">
        <v>815</v>
      </c>
      <c r="AF203" s="73"/>
      <c r="AG203" s="52"/>
      <c r="AJ203" s="39" t="s">
        <v>253</v>
      </c>
      <c r="AL203" s="52"/>
      <c r="AP203" s="52"/>
    </row>
    <row r="204" spans="1:42" customFormat="1" ht="23.25" x14ac:dyDescent="0.25">
      <c r="A204" s="101"/>
      <c r="B204" s="61" t="s">
        <v>252</v>
      </c>
      <c r="C204" s="212" t="s">
        <v>251</v>
      </c>
      <c r="D204" s="212"/>
      <c r="E204" s="212"/>
      <c r="F204" s="100" t="s">
        <v>158</v>
      </c>
      <c r="G204" s="99">
        <v>74</v>
      </c>
      <c r="H204" s="76"/>
      <c r="I204" s="99">
        <v>74</v>
      </c>
      <c r="J204" s="98"/>
      <c r="K204" s="76"/>
      <c r="L204" s="97">
        <v>20.83</v>
      </c>
      <c r="M204" s="76"/>
      <c r="N204" s="113">
        <v>516</v>
      </c>
      <c r="AF204" s="73"/>
      <c r="AG204" s="52"/>
      <c r="AJ204" s="39" t="s">
        <v>251</v>
      </c>
      <c r="AL204" s="52"/>
      <c r="AP204" s="52"/>
    </row>
    <row r="205" spans="1:42" customFormat="1" ht="15" x14ac:dyDescent="0.25">
      <c r="A205" s="86"/>
      <c r="B205" s="85"/>
      <c r="C205" s="230" t="s">
        <v>65</v>
      </c>
      <c r="D205" s="230"/>
      <c r="E205" s="230"/>
      <c r="F205" s="84"/>
      <c r="G205" s="82"/>
      <c r="H205" s="82"/>
      <c r="I205" s="82"/>
      <c r="J205" s="83"/>
      <c r="K205" s="82"/>
      <c r="L205" s="94">
        <v>2125.75</v>
      </c>
      <c r="M205" s="80"/>
      <c r="N205" s="95"/>
      <c r="AF205" s="73"/>
      <c r="AG205" s="52"/>
      <c r="AL205" s="52" t="s">
        <v>65</v>
      </c>
      <c r="AP205" s="52"/>
    </row>
    <row r="206" spans="1:42" customFormat="1" ht="34.5" x14ac:dyDescent="0.25">
      <c r="A206" s="92" t="s">
        <v>275</v>
      </c>
      <c r="B206" s="91" t="s">
        <v>274</v>
      </c>
      <c r="C206" s="230" t="s">
        <v>272</v>
      </c>
      <c r="D206" s="230"/>
      <c r="E206" s="230"/>
      <c r="F206" s="84" t="s">
        <v>273</v>
      </c>
      <c r="G206" s="82">
        <v>1.26E-2</v>
      </c>
      <c r="H206" s="115">
        <v>0.5</v>
      </c>
      <c r="I206" s="119">
        <v>6.3E-3</v>
      </c>
      <c r="J206" s="83"/>
      <c r="K206" s="82"/>
      <c r="L206" s="83"/>
      <c r="M206" s="82"/>
      <c r="N206" s="95"/>
      <c r="AF206" s="73"/>
      <c r="AG206" s="52" t="s">
        <v>272</v>
      </c>
      <c r="AL206" s="52"/>
      <c r="AP206" s="52"/>
    </row>
    <row r="207" spans="1:42" customFormat="1" ht="15" x14ac:dyDescent="0.25">
      <c r="A207" s="88"/>
      <c r="B207" s="87"/>
      <c r="C207" s="212" t="s">
        <v>271</v>
      </c>
      <c r="D207" s="212"/>
      <c r="E207" s="212"/>
      <c r="F207" s="212"/>
      <c r="G207" s="212"/>
      <c r="H207" s="212"/>
      <c r="I207" s="212"/>
      <c r="J207" s="212"/>
      <c r="K207" s="212"/>
      <c r="L207" s="212"/>
      <c r="M207" s="212"/>
      <c r="N207" s="231"/>
      <c r="AF207" s="73"/>
      <c r="AG207" s="52"/>
      <c r="AH207" s="39" t="s">
        <v>271</v>
      </c>
      <c r="AL207" s="52"/>
      <c r="AP207" s="52"/>
    </row>
    <row r="208" spans="1:42" customFormat="1" ht="15" x14ac:dyDescent="0.25">
      <c r="A208" s="112"/>
      <c r="B208" s="61" t="s">
        <v>29</v>
      </c>
      <c r="C208" s="212" t="s">
        <v>172</v>
      </c>
      <c r="D208" s="212"/>
      <c r="E208" s="212"/>
      <c r="F208" s="100"/>
      <c r="G208" s="76"/>
      <c r="H208" s="76"/>
      <c r="I208" s="76"/>
      <c r="J208" s="97">
        <v>838.98</v>
      </c>
      <c r="K208" s="76"/>
      <c r="L208" s="97">
        <v>5.29</v>
      </c>
      <c r="M208" s="108">
        <v>24.79</v>
      </c>
      <c r="N208" s="113">
        <v>131</v>
      </c>
      <c r="AF208" s="73"/>
      <c r="AG208" s="52"/>
      <c r="AI208" s="39" t="s">
        <v>172</v>
      </c>
      <c r="AL208" s="52"/>
      <c r="AP208" s="52"/>
    </row>
    <row r="209" spans="1:42" customFormat="1" ht="15" x14ac:dyDescent="0.25">
      <c r="A209" s="101"/>
      <c r="B209" s="61"/>
      <c r="C209" s="212" t="s">
        <v>166</v>
      </c>
      <c r="D209" s="212"/>
      <c r="E209" s="212"/>
      <c r="F209" s="100" t="s">
        <v>165</v>
      </c>
      <c r="G209" s="110">
        <v>88.5</v>
      </c>
      <c r="H209" s="76"/>
      <c r="I209" s="116">
        <v>0.55754999999999999</v>
      </c>
      <c r="J209" s="98"/>
      <c r="K209" s="76"/>
      <c r="L209" s="98"/>
      <c r="M209" s="76"/>
      <c r="N209" s="106"/>
      <c r="AF209" s="73"/>
      <c r="AG209" s="52"/>
      <c r="AJ209" s="39" t="s">
        <v>166</v>
      </c>
      <c r="AL209" s="52"/>
      <c r="AP209" s="52"/>
    </row>
    <row r="210" spans="1:42" customFormat="1" ht="15" x14ac:dyDescent="0.25">
      <c r="A210" s="88"/>
      <c r="B210" s="61"/>
      <c r="C210" s="225" t="s">
        <v>163</v>
      </c>
      <c r="D210" s="225"/>
      <c r="E210" s="225"/>
      <c r="F210" s="105"/>
      <c r="G210" s="80"/>
      <c r="H210" s="80"/>
      <c r="I210" s="80"/>
      <c r="J210" s="103">
        <v>838.98</v>
      </c>
      <c r="K210" s="80"/>
      <c r="L210" s="103">
        <v>5.29</v>
      </c>
      <c r="M210" s="80"/>
      <c r="N210" s="102"/>
      <c r="AF210" s="73"/>
      <c r="AG210" s="52"/>
      <c r="AK210" s="39" t="s">
        <v>163</v>
      </c>
      <c r="AL210" s="52"/>
      <c r="AP210" s="52"/>
    </row>
    <row r="211" spans="1:42" customFormat="1" ht="15" x14ac:dyDescent="0.25">
      <c r="A211" s="101"/>
      <c r="B211" s="61"/>
      <c r="C211" s="212" t="s">
        <v>162</v>
      </c>
      <c r="D211" s="212"/>
      <c r="E211" s="212"/>
      <c r="F211" s="100"/>
      <c r="G211" s="76"/>
      <c r="H211" s="76"/>
      <c r="I211" s="76"/>
      <c r="J211" s="98"/>
      <c r="K211" s="76"/>
      <c r="L211" s="97">
        <v>5.29</v>
      </c>
      <c r="M211" s="76"/>
      <c r="N211" s="113">
        <v>131</v>
      </c>
      <c r="AF211" s="73"/>
      <c r="AG211" s="52"/>
      <c r="AJ211" s="39" t="s">
        <v>162</v>
      </c>
      <c r="AL211" s="52"/>
      <c r="AP211" s="52"/>
    </row>
    <row r="212" spans="1:42" customFormat="1" ht="23.25" x14ac:dyDescent="0.25">
      <c r="A212" s="101"/>
      <c r="B212" s="61" t="s">
        <v>199</v>
      </c>
      <c r="C212" s="212" t="s">
        <v>198</v>
      </c>
      <c r="D212" s="212"/>
      <c r="E212" s="212"/>
      <c r="F212" s="100" t="s">
        <v>158</v>
      </c>
      <c r="G212" s="99">
        <v>89</v>
      </c>
      <c r="H212" s="76"/>
      <c r="I212" s="99">
        <v>89</v>
      </c>
      <c r="J212" s="98"/>
      <c r="K212" s="76"/>
      <c r="L212" s="97">
        <v>4.71</v>
      </c>
      <c r="M212" s="76"/>
      <c r="N212" s="113">
        <v>117</v>
      </c>
      <c r="AF212" s="73"/>
      <c r="AG212" s="52"/>
      <c r="AJ212" s="39" t="s">
        <v>198</v>
      </c>
      <c r="AL212" s="52"/>
      <c r="AP212" s="52"/>
    </row>
    <row r="213" spans="1:42" customFormat="1" ht="23.25" x14ac:dyDescent="0.25">
      <c r="A213" s="101"/>
      <c r="B213" s="61" t="s">
        <v>197</v>
      </c>
      <c r="C213" s="212" t="s">
        <v>196</v>
      </c>
      <c r="D213" s="212"/>
      <c r="E213" s="212"/>
      <c r="F213" s="100" t="s">
        <v>158</v>
      </c>
      <c r="G213" s="99">
        <v>40</v>
      </c>
      <c r="H213" s="76"/>
      <c r="I213" s="99">
        <v>40</v>
      </c>
      <c r="J213" s="98"/>
      <c r="K213" s="76"/>
      <c r="L213" s="97">
        <v>2.12</v>
      </c>
      <c r="M213" s="76"/>
      <c r="N213" s="113">
        <v>52</v>
      </c>
      <c r="AF213" s="73"/>
      <c r="AG213" s="52"/>
      <c r="AJ213" s="39" t="s">
        <v>196</v>
      </c>
      <c r="AL213" s="52"/>
      <c r="AP213" s="52"/>
    </row>
    <row r="214" spans="1:42" customFormat="1" ht="15" x14ac:dyDescent="0.25">
      <c r="A214" s="86"/>
      <c r="B214" s="85"/>
      <c r="C214" s="230" t="s">
        <v>65</v>
      </c>
      <c r="D214" s="230"/>
      <c r="E214" s="230"/>
      <c r="F214" s="84"/>
      <c r="G214" s="82"/>
      <c r="H214" s="82"/>
      <c r="I214" s="82"/>
      <c r="J214" s="83"/>
      <c r="K214" s="82"/>
      <c r="L214" s="81">
        <v>12.12</v>
      </c>
      <c r="M214" s="80"/>
      <c r="N214" s="95"/>
      <c r="AF214" s="73"/>
      <c r="AG214" s="52"/>
      <c r="AL214" s="52" t="s">
        <v>65</v>
      </c>
      <c r="AP214" s="52"/>
    </row>
    <row r="215" spans="1:42" customFormat="1" ht="23.25" x14ac:dyDescent="0.25">
      <c r="A215" s="92" t="s">
        <v>270</v>
      </c>
      <c r="B215" s="91" t="s">
        <v>269</v>
      </c>
      <c r="C215" s="230" t="s">
        <v>268</v>
      </c>
      <c r="D215" s="230"/>
      <c r="E215" s="230"/>
      <c r="F215" s="84" t="s">
        <v>244</v>
      </c>
      <c r="G215" s="82">
        <v>1.4490000000000001</v>
      </c>
      <c r="H215" s="115">
        <v>0.5</v>
      </c>
      <c r="I215" s="119">
        <v>0.72450000000000003</v>
      </c>
      <c r="J215" s="81">
        <v>169.72</v>
      </c>
      <c r="K215" s="82"/>
      <c r="L215" s="81">
        <v>122.96</v>
      </c>
      <c r="M215" s="82"/>
      <c r="N215" s="95"/>
      <c r="AF215" s="73"/>
      <c r="AG215" s="52" t="s">
        <v>268</v>
      </c>
      <c r="AL215" s="52"/>
      <c r="AP215" s="52"/>
    </row>
    <row r="216" spans="1:42" customFormat="1" ht="15" x14ac:dyDescent="0.25">
      <c r="A216" s="86"/>
      <c r="B216" s="85"/>
      <c r="C216" s="212" t="s">
        <v>224</v>
      </c>
      <c r="D216" s="212"/>
      <c r="E216" s="212"/>
      <c r="F216" s="212"/>
      <c r="G216" s="212"/>
      <c r="H216" s="212"/>
      <c r="I216" s="212"/>
      <c r="J216" s="212"/>
      <c r="K216" s="212"/>
      <c r="L216" s="212"/>
      <c r="M216" s="212"/>
      <c r="N216" s="231"/>
      <c r="AF216" s="73"/>
      <c r="AG216" s="52"/>
      <c r="AL216" s="52"/>
      <c r="AN216" s="39" t="s">
        <v>224</v>
      </c>
      <c r="AP216" s="52"/>
    </row>
    <row r="217" spans="1:42" customFormat="1" ht="15" x14ac:dyDescent="0.25">
      <c r="A217" s="88"/>
      <c r="B217" s="87"/>
      <c r="C217" s="212" t="s">
        <v>267</v>
      </c>
      <c r="D217" s="212"/>
      <c r="E217" s="212"/>
      <c r="F217" s="212"/>
      <c r="G217" s="212"/>
      <c r="H217" s="212"/>
      <c r="I217" s="212"/>
      <c r="J217" s="212"/>
      <c r="K217" s="212"/>
      <c r="L217" s="212"/>
      <c r="M217" s="212"/>
      <c r="N217" s="231"/>
      <c r="AF217" s="73"/>
      <c r="AG217" s="52"/>
      <c r="AH217" s="39" t="s">
        <v>267</v>
      </c>
      <c r="AL217" s="52"/>
      <c r="AP217" s="52"/>
    </row>
    <row r="218" spans="1:42" customFormat="1" ht="15" x14ac:dyDescent="0.25">
      <c r="A218" s="86"/>
      <c r="B218" s="85"/>
      <c r="C218" s="230" t="s">
        <v>65</v>
      </c>
      <c r="D218" s="230"/>
      <c r="E218" s="230"/>
      <c r="F218" s="84"/>
      <c r="G218" s="82"/>
      <c r="H218" s="82"/>
      <c r="I218" s="82"/>
      <c r="J218" s="83"/>
      <c r="K218" s="82"/>
      <c r="L218" s="81">
        <v>122.96</v>
      </c>
      <c r="M218" s="80"/>
      <c r="N218" s="95"/>
      <c r="AF218" s="73"/>
      <c r="AG218" s="52"/>
      <c r="AL218" s="52" t="s">
        <v>65</v>
      </c>
      <c r="AP218" s="52"/>
    </row>
    <row r="219" spans="1:42" customFormat="1" ht="45.75" x14ac:dyDescent="0.25">
      <c r="A219" s="92" t="s">
        <v>266</v>
      </c>
      <c r="B219" s="91" t="s">
        <v>212</v>
      </c>
      <c r="C219" s="230" t="s">
        <v>210</v>
      </c>
      <c r="D219" s="230"/>
      <c r="E219" s="230"/>
      <c r="F219" s="84" t="s">
        <v>211</v>
      </c>
      <c r="G219" s="82">
        <v>1.4279999999999999E-2</v>
      </c>
      <c r="H219" s="115">
        <v>0.5</v>
      </c>
      <c r="I219" s="114">
        <v>7.1399999999999996E-3</v>
      </c>
      <c r="J219" s="83"/>
      <c r="K219" s="82"/>
      <c r="L219" s="83"/>
      <c r="M219" s="82"/>
      <c r="N219" s="95"/>
      <c r="AF219" s="73"/>
      <c r="AG219" s="52" t="s">
        <v>210</v>
      </c>
      <c r="AL219" s="52"/>
      <c r="AP219" s="52"/>
    </row>
    <row r="220" spans="1:42" customFormat="1" ht="15" x14ac:dyDescent="0.25">
      <c r="A220" s="88"/>
      <c r="B220" s="87"/>
      <c r="C220" s="212" t="s">
        <v>265</v>
      </c>
      <c r="D220" s="212"/>
      <c r="E220" s="212"/>
      <c r="F220" s="212"/>
      <c r="G220" s="212"/>
      <c r="H220" s="212"/>
      <c r="I220" s="212"/>
      <c r="J220" s="212"/>
      <c r="K220" s="212"/>
      <c r="L220" s="212"/>
      <c r="M220" s="212"/>
      <c r="N220" s="231"/>
      <c r="AF220" s="73"/>
      <c r="AG220" s="52"/>
      <c r="AH220" s="39" t="s">
        <v>265</v>
      </c>
      <c r="AL220" s="52"/>
      <c r="AP220" s="52"/>
    </row>
    <row r="221" spans="1:42" customFormat="1" ht="15" x14ac:dyDescent="0.25">
      <c r="A221" s="112"/>
      <c r="B221" s="61" t="s">
        <v>30</v>
      </c>
      <c r="C221" s="212" t="s">
        <v>171</v>
      </c>
      <c r="D221" s="212"/>
      <c r="E221" s="212"/>
      <c r="F221" s="100"/>
      <c r="G221" s="76"/>
      <c r="H221" s="76"/>
      <c r="I221" s="76"/>
      <c r="J221" s="97">
        <v>350.42</v>
      </c>
      <c r="K221" s="76"/>
      <c r="L221" s="97">
        <v>2.5</v>
      </c>
      <c r="M221" s="76"/>
      <c r="N221" s="106"/>
      <c r="AF221" s="73"/>
      <c r="AG221" s="52"/>
      <c r="AI221" s="39" t="s">
        <v>171</v>
      </c>
      <c r="AL221" s="52"/>
      <c r="AP221" s="52"/>
    </row>
    <row r="222" spans="1:42" customFormat="1" ht="15" x14ac:dyDescent="0.25">
      <c r="A222" s="112"/>
      <c r="B222" s="61" t="s">
        <v>170</v>
      </c>
      <c r="C222" s="212" t="s">
        <v>169</v>
      </c>
      <c r="D222" s="212"/>
      <c r="E222" s="212"/>
      <c r="F222" s="100"/>
      <c r="G222" s="76"/>
      <c r="H222" s="76"/>
      <c r="I222" s="76"/>
      <c r="J222" s="97">
        <v>32.33</v>
      </c>
      <c r="K222" s="76"/>
      <c r="L222" s="97">
        <v>0.23</v>
      </c>
      <c r="M222" s="108">
        <v>24.79</v>
      </c>
      <c r="N222" s="113">
        <v>6</v>
      </c>
      <c r="AF222" s="73"/>
      <c r="AG222" s="52"/>
      <c r="AI222" s="39" t="s">
        <v>169</v>
      </c>
      <c r="AL222" s="52"/>
      <c r="AP222" s="52"/>
    </row>
    <row r="223" spans="1:42" customFormat="1" ht="15" x14ac:dyDescent="0.25">
      <c r="A223" s="101"/>
      <c r="B223" s="61"/>
      <c r="C223" s="212" t="s">
        <v>164</v>
      </c>
      <c r="D223" s="212"/>
      <c r="E223" s="212"/>
      <c r="F223" s="100" t="s">
        <v>165</v>
      </c>
      <c r="G223" s="108">
        <v>1.98</v>
      </c>
      <c r="H223" s="76"/>
      <c r="I223" s="117">
        <v>1.4137200000000001E-2</v>
      </c>
      <c r="J223" s="98"/>
      <c r="K223" s="76"/>
      <c r="L223" s="98"/>
      <c r="M223" s="76"/>
      <c r="N223" s="106"/>
      <c r="AF223" s="73"/>
      <c r="AG223" s="52"/>
      <c r="AJ223" s="39" t="s">
        <v>164</v>
      </c>
      <c r="AL223" s="52"/>
      <c r="AP223" s="52"/>
    </row>
    <row r="224" spans="1:42" customFormat="1" ht="15" x14ac:dyDescent="0.25">
      <c r="A224" s="88"/>
      <c r="B224" s="61"/>
      <c r="C224" s="225" t="s">
        <v>163</v>
      </c>
      <c r="D224" s="225"/>
      <c r="E224" s="225"/>
      <c r="F224" s="105"/>
      <c r="G224" s="80"/>
      <c r="H224" s="80"/>
      <c r="I224" s="80"/>
      <c r="J224" s="103">
        <v>350.42</v>
      </c>
      <c r="K224" s="80"/>
      <c r="L224" s="103">
        <v>2.5</v>
      </c>
      <c r="M224" s="80"/>
      <c r="N224" s="102"/>
      <c r="AF224" s="73"/>
      <c r="AG224" s="52"/>
      <c r="AK224" s="39" t="s">
        <v>163</v>
      </c>
      <c r="AL224" s="52"/>
      <c r="AP224" s="52"/>
    </row>
    <row r="225" spans="1:43" customFormat="1" ht="15" x14ac:dyDescent="0.25">
      <c r="A225" s="101"/>
      <c r="B225" s="61"/>
      <c r="C225" s="212" t="s">
        <v>162</v>
      </c>
      <c r="D225" s="212"/>
      <c r="E225" s="212"/>
      <c r="F225" s="100"/>
      <c r="G225" s="76"/>
      <c r="H225" s="76"/>
      <c r="I225" s="76"/>
      <c r="J225" s="98"/>
      <c r="K225" s="76"/>
      <c r="L225" s="97">
        <v>0.23</v>
      </c>
      <c r="M225" s="76"/>
      <c r="N225" s="113">
        <v>6</v>
      </c>
      <c r="AF225" s="73"/>
      <c r="AG225" s="52"/>
      <c r="AJ225" s="39" t="s">
        <v>162</v>
      </c>
      <c r="AL225" s="52"/>
      <c r="AP225" s="52"/>
    </row>
    <row r="226" spans="1:43" customFormat="1" ht="23.25" x14ac:dyDescent="0.25">
      <c r="A226" s="101"/>
      <c r="B226" s="61" t="s">
        <v>208</v>
      </c>
      <c r="C226" s="212" t="s">
        <v>207</v>
      </c>
      <c r="D226" s="212"/>
      <c r="E226" s="212"/>
      <c r="F226" s="100" t="s">
        <v>158</v>
      </c>
      <c r="G226" s="99">
        <v>92</v>
      </c>
      <c r="H226" s="76"/>
      <c r="I226" s="99">
        <v>92</v>
      </c>
      <c r="J226" s="98"/>
      <c r="K226" s="76"/>
      <c r="L226" s="97">
        <v>0.21</v>
      </c>
      <c r="M226" s="76"/>
      <c r="N226" s="113">
        <v>6</v>
      </c>
      <c r="AF226" s="73"/>
      <c r="AG226" s="52"/>
      <c r="AJ226" s="39" t="s">
        <v>207</v>
      </c>
      <c r="AL226" s="52"/>
      <c r="AP226" s="52"/>
    </row>
    <row r="227" spans="1:43" customFormat="1" ht="23.25" x14ac:dyDescent="0.25">
      <c r="A227" s="101"/>
      <c r="B227" s="61" t="s">
        <v>206</v>
      </c>
      <c r="C227" s="212" t="s">
        <v>205</v>
      </c>
      <c r="D227" s="212"/>
      <c r="E227" s="212"/>
      <c r="F227" s="100" t="s">
        <v>158</v>
      </c>
      <c r="G227" s="99">
        <v>46</v>
      </c>
      <c r="H227" s="76"/>
      <c r="I227" s="99">
        <v>46</v>
      </c>
      <c r="J227" s="98"/>
      <c r="K227" s="76"/>
      <c r="L227" s="97">
        <v>0.11</v>
      </c>
      <c r="M227" s="76"/>
      <c r="N227" s="113">
        <v>3</v>
      </c>
      <c r="AF227" s="73"/>
      <c r="AG227" s="52"/>
      <c r="AJ227" s="39" t="s">
        <v>205</v>
      </c>
      <c r="AL227" s="52"/>
      <c r="AP227" s="52"/>
    </row>
    <row r="228" spans="1:43" customFormat="1" ht="15" x14ac:dyDescent="0.25">
      <c r="A228" s="86"/>
      <c r="B228" s="85"/>
      <c r="C228" s="230" t="s">
        <v>65</v>
      </c>
      <c r="D228" s="230"/>
      <c r="E228" s="230"/>
      <c r="F228" s="84"/>
      <c r="G228" s="82"/>
      <c r="H228" s="82"/>
      <c r="I228" s="82"/>
      <c r="J228" s="83"/>
      <c r="K228" s="82"/>
      <c r="L228" s="81">
        <v>2.82</v>
      </c>
      <c r="M228" s="80"/>
      <c r="N228" s="95"/>
      <c r="AF228" s="73"/>
      <c r="AG228" s="52"/>
      <c r="AL228" s="52" t="s">
        <v>65</v>
      </c>
      <c r="AP228" s="52"/>
    </row>
    <row r="229" spans="1:43" customFormat="1" ht="15" x14ac:dyDescent="0.25">
      <c r="A229" s="234" t="s">
        <v>264</v>
      </c>
      <c r="B229" s="235"/>
      <c r="C229" s="235"/>
      <c r="D229" s="235"/>
      <c r="E229" s="235"/>
      <c r="F229" s="235"/>
      <c r="G229" s="235"/>
      <c r="H229" s="235"/>
      <c r="I229" s="235"/>
      <c r="J229" s="235"/>
      <c r="K229" s="235"/>
      <c r="L229" s="235"/>
      <c r="M229" s="235"/>
      <c r="N229" s="236"/>
      <c r="AF229" s="73"/>
      <c r="AG229" s="52"/>
      <c r="AL229" s="52"/>
      <c r="AP229" s="52"/>
      <c r="AQ229" s="52" t="s">
        <v>264</v>
      </c>
    </row>
    <row r="230" spans="1:43" customFormat="1" ht="34.5" x14ac:dyDescent="0.25">
      <c r="A230" s="92" t="s">
        <v>263</v>
      </c>
      <c r="B230" s="91" t="s">
        <v>262</v>
      </c>
      <c r="C230" s="230" t="s">
        <v>261</v>
      </c>
      <c r="D230" s="230"/>
      <c r="E230" s="230"/>
      <c r="F230" s="84" t="s">
        <v>211</v>
      </c>
      <c r="G230" s="82">
        <v>5.3999999999999999E-2</v>
      </c>
      <c r="H230" s="115">
        <v>0.5</v>
      </c>
      <c r="I230" s="120">
        <v>2.7E-2</v>
      </c>
      <c r="J230" s="83"/>
      <c r="K230" s="82"/>
      <c r="L230" s="83"/>
      <c r="M230" s="82"/>
      <c r="N230" s="95"/>
      <c r="AF230" s="73"/>
      <c r="AG230" s="52" t="s">
        <v>261</v>
      </c>
      <c r="AL230" s="52"/>
      <c r="AP230" s="52"/>
      <c r="AQ230" s="52"/>
    </row>
    <row r="231" spans="1:43" customFormat="1" ht="15" x14ac:dyDescent="0.25">
      <c r="A231" s="88"/>
      <c r="B231" s="87"/>
      <c r="C231" s="212" t="s">
        <v>260</v>
      </c>
      <c r="D231" s="212"/>
      <c r="E231" s="212"/>
      <c r="F231" s="212"/>
      <c r="G231" s="212"/>
      <c r="H231" s="212"/>
      <c r="I231" s="212"/>
      <c r="J231" s="212"/>
      <c r="K231" s="212"/>
      <c r="L231" s="212"/>
      <c r="M231" s="212"/>
      <c r="N231" s="231"/>
      <c r="AF231" s="73"/>
      <c r="AG231" s="52"/>
      <c r="AH231" s="39" t="s">
        <v>260</v>
      </c>
      <c r="AL231" s="52"/>
      <c r="AP231" s="52"/>
      <c r="AQ231" s="52"/>
    </row>
    <row r="232" spans="1:43" customFormat="1" ht="15" x14ac:dyDescent="0.25">
      <c r="A232" s="112"/>
      <c r="B232" s="61" t="s">
        <v>30</v>
      </c>
      <c r="C232" s="212" t="s">
        <v>171</v>
      </c>
      <c r="D232" s="212"/>
      <c r="E232" s="212"/>
      <c r="F232" s="100"/>
      <c r="G232" s="76"/>
      <c r="H232" s="76"/>
      <c r="I232" s="76"/>
      <c r="J232" s="111">
        <v>4233.43</v>
      </c>
      <c r="K232" s="76"/>
      <c r="L232" s="97">
        <v>114.3</v>
      </c>
      <c r="M232" s="76"/>
      <c r="N232" s="106"/>
      <c r="AF232" s="73"/>
      <c r="AG232" s="52"/>
      <c r="AI232" s="39" t="s">
        <v>171</v>
      </c>
      <c r="AL232" s="52"/>
      <c r="AP232" s="52"/>
      <c r="AQ232" s="52"/>
    </row>
    <row r="233" spans="1:43" customFormat="1" ht="15" x14ac:dyDescent="0.25">
      <c r="A233" s="112"/>
      <c r="B233" s="61" t="s">
        <v>170</v>
      </c>
      <c r="C233" s="212" t="s">
        <v>169</v>
      </c>
      <c r="D233" s="212"/>
      <c r="E233" s="212"/>
      <c r="F233" s="100"/>
      <c r="G233" s="76"/>
      <c r="H233" s="76"/>
      <c r="I233" s="76"/>
      <c r="J233" s="97">
        <v>664.79</v>
      </c>
      <c r="K233" s="76"/>
      <c r="L233" s="97">
        <v>17.95</v>
      </c>
      <c r="M233" s="108">
        <v>24.79</v>
      </c>
      <c r="N233" s="113">
        <v>445</v>
      </c>
      <c r="AF233" s="73"/>
      <c r="AG233" s="52"/>
      <c r="AI233" s="39" t="s">
        <v>169</v>
      </c>
      <c r="AL233" s="52"/>
      <c r="AP233" s="52"/>
      <c r="AQ233" s="52"/>
    </row>
    <row r="234" spans="1:43" customFormat="1" ht="15" x14ac:dyDescent="0.25">
      <c r="A234" s="101"/>
      <c r="B234" s="61"/>
      <c r="C234" s="212" t="s">
        <v>164</v>
      </c>
      <c r="D234" s="212"/>
      <c r="E234" s="212"/>
      <c r="F234" s="100" t="s">
        <v>165</v>
      </c>
      <c r="G234" s="108">
        <v>40.71</v>
      </c>
      <c r="H234" s="76"/>
      <c r="I234" s="116">
        <v>1.09917</v>
      </c>
      <c r="J234" s="98"/>
      <c r="K234" s="76"/>
      <c r="L234" s="98"/>
      <c r="M234" s="76"/>
      <c r="N234" s="106"/>
      <c r="AF234" s="73"/>
      <c r="AG234" s="52"/>
      <c r="AJ234" s="39" t="s">
        <v>164</v>
      </c>
      <c r="AL234" s="52"/>
      <c r="AP234" s="52"/>
      <c r="AQ234" s="52"/>
    </row>
    <row r="235" spans="1:43" customFormat="1" ht="15" x14ac:dyDescent="0.25">
      <c r="A235" s="88"/>
      <c r="B235" s="61"/>
      <c r="C235" s="225" t="s">
        <v>163</v>
      </c>
      <c r="D235" s="225"/>
      <c r="E235" s="225"/>
      <c r="F235" s="105"/>
      <c r="G235" s="80"/>
      <c r="H235" s="80"/>
      <c r="I235" s="80"/>
      <c r="J235" s="104">
        <v>4233.43</v>
      </c>
      <c r="K235" s="80"/>
      <c r="L235" s="103">
        <v>114.3</v>
      </c>
      <c r="M235" s="80"/>
      <c r="N235" s="102"/>
      <c r="AF235" s="73"/>
      <c r="AG235" s="52"/>
      <c r="AK235" s="39" t="s">
        <v>163</v>
      </c>
      <c r="AL235" s="52"/>
      <c r="AP235" s="52"/>
      <c r="AQ235" s="52"/>
    </row>
    <row r="236" spans="1:43" customFormat="1" ht="15" x14ac:dyDescent="0.25">
      <c r="A236" s="101"/>
      <c r="B236" s="61"/>
      <c r="C236" s="212" t="s">
        <v>162</v>
      </c>
      <c r="D236" s="212"/>
      <c r="E236" s="212"/>
      <c r="F236" s="100"/>
      <c r="G236" s="76"/>
      <c r="H236" s="76"/>
      <c r="I236" s="76"/>
      <c r="J236" s="98"/>
      <c r="K236" s="76"/>
      <c r="L236" s="97">
        <v>17.95</v>
      </c>
      <c r="M236" s="76"/>
      <c r="N236" s="113">
        <v>445</v>
      </c>
      <c r="AF236" s="73"/>
      <c r="AG236" s="52"/>
      <c r="AJ236" s="39" t="s">
        <v>162</v>
      </c>
      <c r="AL236" s="52"/>
      <c r="AP236" s="52"/>
      <c r="AQ236" s="52"/>
    </row>
    <row r="237" spans="1:43" customFormat="1" ht="23.25" x14ac:dyDescent="0.25">
      <c r="A237" s="101"/>
      <c r="B237" s="61" t="s">
        <v>208</v>
      </c>
      <c r="C237" s="212" t="s">
        <v>207</v>
      </c>
      <c r="D237" s="212"/>
      <c r="E237" s="212"/>
      <c r="F237" s="100" t="s">
        <v>158</v>
      </c>
      <c r="G237" s="99">
        <v>92</v>
      </c>
      <c r="H237" s="76"/>
      <c r="I237" s="99">
        <v>92</v>
      </c>
      <c r="J237" s="98"/>
      <c r="K237" s="76"/>
      <c r="L237" s="97">
        <v>16.510000000000002</v>
      </c>
      <c r="M237" s="76"/>
      <c r="N237" s="113">
        <v>409</v>
      </c>
      <c r="AF237" s="73"/>
      <c r="AG237" s="52"/>
      <c r="AJ237" s="39" t="s">
        <v>207</v>
      </c>
      <c r="AL237" s="52"/>
      <c r="AP237" s="52"/>
      <c r="AQ237" s="52"/>
    </row>
    <row r="238" spans="1:43" customFormat="1" ht="23.25" x14ac:dyDescent="0.25">
      <c r="A238" s="101"/>
      <c r="B238" s="61" t="s">
        <v>206</v>
      </c>
      <c r="C238" s="212" t="s">
        <v>205</v>
      </c>
      <c r="D238" s="212"/>
      <c r="E238" s="212"/>
      <c r="F238" s="100" t="s">
        <v>158</v>
      </c>
      <c r="G238" s="99">
        <v>46</v>
      </c>
      <c r="H238" s="76"/>
      <c r="I238" s="99">
        <v>46</v>
      </c>
      <c r="J238" s="98"/>
      <c r="K238" s="76"/>
      <c r="L238" s="97">
        <v>8.26</v>
      </c>
      <c r="M238" s="76"/>
      <c r="N238" s="113">
        <v>205</v>
      </c>
      <c r="AF238" s="73"/>
      <c r="AG238" s="52"/>
      <c r="AJ238" s="39" t="s">
        <v>205</v>
      </c>
      <c r="AL238" s="52"/>
      <c r="AP238" s="52"/>
      <c r="AQ238" s="52"/>
    </row>
    <row r="239" spans="1:43" customFormat="1" ht="15" x14ac:dyDescent="0.25">
      <c r="A239" s="86"/>
      <c r="B239" s="85"/>
      <c r="C239" s="230" t="s">
        <v>65</v>
      </c>
      <c r="D239" s="230"/>
      <c r="E239" s="230"/>
      <c r="F239" s="84"/>
      <c r="G239" s="82"/>
      <c r="H239" s="82"/>
      <c r="I239" s="82"/>
      <c r="J239" s="83"/>
      <c r="K239" s="82"/>
      <c r="L239" s="81">
        <v>139.07</v>
      </c>
      <c r="M239" s="80"/>
      <c r="N239" s="95"/>
      <c r="AF239" s="73"/>
      <c r="AG239" s="52"/>
      <c r="AL239" s="52" t="s">
        <v>65</v>
      </c>
      <c r="AP239" s="52"/>
      <c r="AQ239" s="52"/>
    </row>
    <row r="240" spans="1:43" customFormat="1" ht="101.25" x14ac:dyDescent="0.25">
      <c r="A240" s="92" t="s">
        <v>259</v>
      </c>
      <c r="B240" s="91" t="s">
        <v>258</v>
      </c>
      <c r="C240" s="230" t="s">
        <v>256</v>
      </c>
      <c r="D240" s="230"/>
      <c r="E240" s="230"/>
      <c r="F240" s="84" t="s">
        <v>257</v>
      </c>
      <c r="G240" s="82">
        <v>0.33800000000000002</v>
      </c>
      <c r="H240" s="115">
        <v>0.5</v>
      </c>
      <c r="I240" s="120">
        <v>0.16900000000000001</v>
      </c>
      <c r="J240" s="83"/>
      <c r="K240" s="82"/>
      <c r="L240" s="83"/>
      <c r="M240" s="82"/>
      <c r="N240" s="95"/>
      <c r="AF240" s="73"/>
      <c r="AG240" s="52" t="s">
        <v>256</v>
      </c>
      <c r="AL240" s="52"/>
      <c r="AP240" s="52"/>
      <c r="AQ240" s="52"/>
    </row>
    <row r="241" spans="1:43" customFormat="1" ht="15" x14ac:dyDescent="0.25">
      <c r="A241" s="88"/>
      <c r="B241" s="87"/>
      <c r="C241" s="212" t="s">
        <v>255</v>
      </c>
      <c r="D241" s="212"/>
      <c r="E241" s="212"/>
      <c r="F241" s="212"/>
      <c r="G241" s="212"/>
      <c r="H241" s="212"/>
      <c r="I241" s="212"/>
      <c r="J241" s="212"/>
      <c r="K241" s="212"/>
      <c r="L241" s="212"/>
      <c r="M241" s="212"/>
      <c r="N241" s="231"/>
      <c r="AF241" s="73"/>
      <c r="AG241" s="52"/>
      <c r="AH241" s="39" t="s">
        <v>255</v>
      </c>
      <c r="AL241" s="52"/>
      <c r="AP241" s="52"/>
      <c r="AQ241" s="52"/>
    </row>
    <row r="242" spans="1:43" customFormat="1" ht="15" x14ac:dyDescent="0.25">
      <c r="A242" s="112"/>
      <c r="B242" s="61" t="s">
        <v>29</v>
      </c>
      <c r="C242" s="212" t="s">
        <v>172</v>
      </c>
      <c r="D242" s="212"/>
      <c r="E242" s="212"/>
      <c r="F242" s="100"/>
      <c r="G242" s="76"/>
      <c r="H242" s="76"/>
      <c r="I242" s="76"/>
      <c r="J242" s="111">
        <v>1174.6199999999999</v>
      </c>
      <c r="K242" s="76"/>
      <c r="L242" s="97">
        <v>198.51</v>
      </c>
      <c r="M242" s="108">
        <v>24.79</v>
      </c>
      <c r="N242" s="96">
        <v>4921</v>
      </c>
      <c r="AF242" s="73"/>
      <c r="AG242" s="52"/>
      <c r="AI242" s="39" t="s">
        <v>172</v>
      </c>
      <c r="AL242" s="52"/>
      <c r="AP242" s="52"/>
      <c r="AQ242" s="52"/>
    </row>
    <row r="243" spans="1:43" customFormat="1" ht="15" x14ac:dyDescent="0.25">
      <c r="A243" s="112"/>
      <c r="B243" s="61" t="s">
        <v>30</v>
      </c>
      <c r="C243" s="212" t="s">
        <v>171</v>
      </c>
      <c r="D243" s="212"/>
      <c r="E243" s="212"/>
      <c r="F243" s="100"/>
      <c r="G243" s="76"/>
      <c r="H243" s="76"/>
      <c r="I243" s="76"/>
      <c r="J243" s="111">
        <v>3054.37</v>
      </c>
      <c r="K243" s="76"/>
      <c r="L243" s="97">
        <v>516.19000000000005</v>
      </c>
      <c r="M243" s="76"/>
      <c r="N243" s="106"/>
      <c r="AF243" s="73"/>
      <c r="AG243" s="52"/>
      <c r="AI243" s="39" t="s">
        <v>171</v>
      </c>
      <c r="AL243" s="52"/>
      <c r="AP243" s="52"/>
      <c r="AQ243" s="52"/>
    </row>
    <row r="244" spans="1:43" customFormat="1" ht="15" x14ac:dyDescent="0.25">
      <c r="A244" s="112"/>
      <c r="B244" s="61" t="s">
        <v>170</v>
      </c>
      <c r="C244" s="212" t="s">
        <v>169</v>
      </c>
      <c r="D244" s="212"/>
      <c r="E244" s="212"/>
      <c r="F244" s="100"/>
      <c r="G244" s="76"/>
      <c r="H244" s="76"/>
      <c r="I244" s="76"/>
      <c r="J244" s="97">
        <v>337.72</v>
      </c>
      <c r="K244" s="76"/>
      <c r="L244" s="97">
        <v>57.07</v>
      </c>
      <c r="M244" s="108">
        <v>24.79</v>
      </c>
      <c r="N244" s="96">
        <v>1415</v>
      </c>
      <c r="AF244" s="73"/>
      <c r="AG244" s="52"/>
      <c r="AI244" s="39" t="s">
        <v>169</v>
      </c>
      <c r="AL244" s="52"/>
      <c r="AP244" s="52"/>
      <c r="AQ244" s="52"/>
    </row>
    <row r="245" spans="1:43" customFormat="1" ht="15" x14ac:dyDescent="0.25">
      <c r="A245" s="112"/>
      <c r="B245" s="61" t="s">
        <v>168</v>
      </c>
      <c r="C245" s="212" t="s">
        <v>167</v>
      </c>
      <c r="D245" s="212"/>
      <c r="E245" s="212"/>
      <c r="F245" s="100"/>
      <c r="G245" s="76"/>
      <c r="H245" s="76"/>
      <c r="I245" s="76"/>
      <c r="J245" s="111">
        <v>17782.87</v>
      </c>
      <c r="K245" s="76"/>
      <c r="L245" s="111">
        <v>3005.31</v>
      </c>
      <c r="M245" s="76"/>
      <c r="N245" s="106"/>
      <c r="AF245" s="73"/>
      <c r="AG245" s="52"/>
      <c r="AI245" s="39" t="s">
        <v>167</v>
      </c>
      <c r="AL245" s="52"/>
      <c r="AP245" s="52"/>
      <c r="AQ245" s="52"/>
    </row>
    <row r="246" spans="1:43" customFormat="1" ht="15" x14ac:dyDescent="0.25">
      <c r="A246" s="101"/>
      <c r="B246" s="61"/>
      <c r="C246" s="212" t="s">
        <v>166</v>
      </c>
      <c r="D246" s="212"/>
      <c r="E246" s="212"/>
      <c r="F246" s="100" t="s">
        <v>165</v>
      </c>
      <c r="G246" s="110">
        <v>106.3</v>
      </c>
      <c r="H246" s="76"/>
      <c r="I246" s="107">
        <v>17.964700000000001</v>
      </c>
      <c r="J246" s="98"/>
      <c r="K246" s="76"/>
      <c r="L246" s="98"/>
      <c r="M246" s="76"/>
      <c r="N246" s="106"/>
      <c r="AF246" s="73"/>
      <c r="AG246" s="52"/>
      <c r="AJ246" s="39" t="s">
        <v>166</v>
      </c>
      <c r="AL246" s="52"/>
      <c r="AP246" s="52"/>
      <c r="AQ246" s="52"/>
    </row>
    <row r="247" spans="1:43" customFormat="1" ht="15" x14ac:dyDescent="0.25">
      <c r="A247" s="101"/>
      <c r="B247" s="61"/>
      <c r="C247" s="212" t="s">
        <v>164</v>
      </c>
      <c r="D247" s="212"/>
      <c r="E247" s="212"/>
      <c r="F247" s="100" t="s">
        <v>165</v>
      </c>
      <c r="G247" s="108">
        <v>20.77</v>
      </c>
      <c r="H247" s="76"/>
      <c r="I247" s="116">
        <v>3.5101300000000002</v>
      </c>
      <c r="J247" s="98"/>
      <c r="K247" s="76"/>
      <c r="L247" s="98"/>
      <c r="M247" s="76"/>
      <c r="N247" s="106"/>
      <c r="AF247" s="73"/>
      <c r="AG247" s="52"/>
      <c r="AJ247" s="39" t="s">
        <v>164</v>
      </c>
      <c r="AL247" s="52"/>
      <c r="AP247" s="52"/>
      <c r="AQ247" s="52"/>
    </row>
    <row r="248" spans="1:43" customFormat="1" ht="15" x14ac:dyDescent="0.25">
      <c r="A248" s="88"/>
      <c r="B248" s="61"/>
      <c r="C248" s="225" t="s">
        <v>163</v>
      </c>
      <c r="D248" s="225"/>
      <c r="E248" s="225"/>
      <c r="F248" s="105"/>
      <c r="G248" s="80"/>
      <c r="H248" s="80"/>
      <c r="I248" s="80"/>
      <c r="J248" s="104">
        <v>22011.86</v>
      </c>
      <c r="K248" s="80"/>
      <c r="L248" s="104">
        <v>3720.01</v>
      </c>
      <c r="M248" s="80"/>
      <c r="N248" s="102"/>
      <c r="AF248" s="73"/>
      <c r="AG248" s="52"/>
      <c r="AK248" s="39" t="s">
        <v>163</v>
      </c>
      <c r="AL248" s="52"/>
      <c r="AP248" s="52"/>
      <c r="AQ248" s="52"/>
    </row>
    <row r="249" spans="1:43" customFormat="1" ht="15" x14ac:dyDescent="0.25">
      <c r="A249" s="101"/>
      <c r="B249" s="61"/>
      <c r="C249" s="212" t="s">
        <v>162</v>
      </c>
      <c r="D249" s="212"/>
      <c r="E249" s="212"/>
      <c r="F249" s="100"/>
      <c r="G249" s="76"/>
      <c r="H249" s="76"/>
      <c r="I249" s="76"/>
      <c r="J249" s="98"/>
      <c r="K249" s="76"/>
      <c r="L249" s="97">
        <v>255.58</v>
      </c>
      <c r="M249" s="76"/>
      <c r="N249" s="96">
        <v>6336</v>
      </c>
      <c r="AF249" s="73"/>
      <c r="AG249" s="52"/>
      <c r="AJ249" s="39" t="s">
        <v>162</v>
      </c>
      <c r="AL249" s="52"/>
      <c r="AP249" s="52"/>
      <c r="AQ249" s="52"/>
    </row>
    <row r="250" spans="1:43" customFormat="1" ht="23.25" x14ac:dyDescent="0.25">
      <c r="A250" s="101"/>
      <c r="B250" s="61" t="s">
        <v>254</v>
      </c>
      <c r="C250" s="212" t="s">
        <v>253</v>
      </c>
      <c r="D250" s="212"/>
      <c r="E250" s="212"/>
      <c r="F250" s="100" t="s">
        <v>158</v>
      </c>
      <c r="G250" s="99">
        <v>117</v>
      </c>
      <c r="H250" s="76"/>
      <c r="I250" s="99">
        <v>117</v>
      </c>
      <c r="J250" s="98"/>
      <c r="K250" s="76"/>
      <c r="L250" s="97">
        <v>299.02999999999997</v>
      </c>
      <c r="M250" s="76"/>
      <c r="N250" s="96">
        <v>7413</v>
      </c>
      <c r="AF250" s="73"/>
      <c r="AG250" s="52"/>
      <c r="AJ250" s="39" t="s">
        <v>253</v>
      </c>
      <c r="AL250" s="52"/>
      <c r="AP250" s="52"/>
      <c r="AQ250" s="52"/>
    </row>
    <row r="251" spans="1:43" customFormat="1" ht="23.25" x14ac:dyDescent="0.25">
      <c r="A251" s="101"/>
      <c r="B251" s="61" t="s">
        <v>252</v>
      </c>
      <c r="C251" s="212" t="s">
        <v>251</v>
      </c>
      <c r="D251" s="212"/>
      <c r="E251" s="212"/>
      <c r="F251" s="100" t="s">
        <v>158</v>
      </c>
      <c r="G251" s="99">
        <v>74</v>
      </c>
      <c r="H251" s="76"/>
      <c r="I251" s="99">
        <v>74</v>
      </c>
      <c r="J251" s="98"/>
      <c r="K251" s="76"/>
      <c r="L251" s="97">
        <v>189.13</v>
      </c>
      <c r="M251" s="76"/>
      <c r="N251" s="96">
        <v>4689</v>
      </c>
      <c r="AF251" s="73"/>
      <c r="AG251" s="52"/>
      <c r="AJ251" s="39" t="s">
        <v>251</v>
      </c>
      <c r="AL251" s="52"/>
      <c r="AP251" s="52"/>
      <c r="AQ251" s="52"/>
    </row>
    <row r="252" spans="1:43" customFormat="1" ht="15" x14ac:dyDescent="0.25">
      <c r="A252" s="86"/>
      <c r="B252" s="85"/>
      <c r="C252" s="230" t="s">
        <v>65</v>
      </c>
      <c r="D252" s="230"/>
      <c r="E252" s="230"/>
      <c r="F252" s="84"/>
      <c r="G252" s="82"/>
      <c r="H252" s="82"/>
      <c r="I252" s="82"/>
      <c r="J252" s="83"/>
      <c r="K252" s="82"/>
      <c r="L252" s="94">
        <v>4208.17</v>
      </c>
      <c r="M252" s="80"/>
      <c r="N252" s="95"/>
      <c r="AF252" s="73"/>
      <c r="AG252" s="52"/>
      <c r="AL252" s="52" t="s">
        <v>65</v>
      </c>
      <c r="AP252" s="52"/>
      <c r="AQ252" s="52"/>
    </row>
    <row r="253" spans="1:43" customFormat="1" ht="23.25" x14ac:dyDescent="0.25">
      <c r="A253" s="92" t="s">
        <v>250</v>
      </c>
      <c r="B253" s="91" t="s">
        <v>249</v>
      </c>
      <c r="C253" s="230" t="s">
        <v>248</v>
      </c>
      <c r="D253" s="230"/>
      <c r="E253" s="230"/>
      <c r="F253" s="84" t="s">
        <v>239</v>
      </c>
      <c r="G253" s="82">
        <v>-1.6224000000000001</v>
      </c>
      <c r="H253" s="115">
        <v>0.5</v>
      </c>
      <c r="I253" s="119">
        <v>-0.81120000000000003</v>
      </c>
      <c r="J253" s="81">
        <v>638.82000000000005</v>
      </c>
      <c r="K253" s="82"/>
      <c r="L253" s="81">
        <v>-518.21</v>
      </c>
      <c r="M253" s="82"/>
      <c r="N253" s="95"/>
      <c r="AF253" s="73"/>
      <c r="AG253" s="52" t="s">
        <v>248</v>
      </c>
      <c r="AL253" s="52"/>
      <c r="AP253" s="52"/>
      <c r="AQ253" s="52"/>
    </row>
    <row r="254" spans="1:43" customFormat="1" ht="15" x14ac:dyDescent="0.25">
      <c r="A254" s="86"/>
      <c r="B254" s="85"/>
      <c r="C254" s="212" t="s">
        <v>230</v>
      </c>
      <c r="D254" s="212"/>
      <c r="E254" s="212"/>
      <c r="F254" s="212"/>
      <c r="G254" s="212"/>
      <c r="H254" s="212"/>
      <c r="I254" s="212"/>
      <c r="J254" s="212"/>
      <c r="K254" s="212"/>
      <c r="L254" s="212"/>
      <c r="M254" s="212"/>
      <c r="N254" s="231"/>
      <c r="AF254" s="73"/>
      <c r="AG254" s="52"/>
      <c r="AL254" s="52"/>
      <c r="AN254" s="39" t="s">
        <v>230</v>
      </c>
      <c r="AP254" s="52"/>
      <c r="AQ254" s="52"/>
    </row>
    <row r="255" spans="1:43" customFormat="1" ht="15" x14ac:dyDescent="0.25">
      <c r="A255" s="88"/>
      <c r="B255" s="87"/>
      <c r="C255" s="212" t="s">
        <v>247</v>
      </c>
      <c r="D255" s="212"/>
      <c r="E255" s="212"/>
      <c r="F255" s="212"/>
      <c r="G255" s="212"/>
      <c r="H255" s="212"/>
      <c r="I255" s="212"/>
      <c r="J255" s="212"/>
      <c r="K255" s="212"/>
      <c r="L255" s="212"/>
      <c r="M255" s="212"/>
      <c r="N255" s="231"/>
      <c r="AF255" s="73"/>
      <c r="AG255" s="52"/>
      <c r="AH255" s="39" t="s">
        <v>247</v>
      </c>
      <c r="AL255" s="52"/>
      <c r="AP255" s="52"/>
      <c r="AQ255" s="52"/>
    </row>
    <row r="256" spans="1:43" customFormat="1" ht="15" x14ac:dyDescent="0.25">
      <c r="A256" s="86"/>
      <c r="B256" s="85"/>
      <c r="C256" s="230" t="s">
        <v>65</v>
      </c>
      <c r="D256" s="230"/>
      <c r="E256" s="230"/>
      <c r="F256" s="84"/>
      <c r="G256" s="82"/>
      <c r="H256" s="82"/>
      <c r="I256" s="82"/>
      <c r="J256" s="83"/>
      <c r="K256" s="82"/>
      <c r="L256" s="81">
        <v>-518.21</v>
      </c>
      <c r="M256" s="80"/>
      <c r="N256" s="95"/>
      <c r="AF256" s="73"/>
      <c r="AG256" s="52"/>
      <c r="AL256" s="52" t="s">
        <v>65</v>
      </c>
      <c r="AP256" s="52"/>
      <c r="AQ256" s="52"/>
    </row>
    <row r="257" spans="1:43" customFormat="1" ht="23.25" x14ac:dyDescent="0.25">
      <c r="A257" s="92" t="s">
        <v>246</v>
      </c>
      <c r="B257" s="91" t="s">
        <v>245</v>
      </c>
      <c r="C257" s="230" t="s">
        <v>243</v>
      </c>
      <c r="D257" s="230"/>
      <c r="E257" s="230"/>
      <c r="F257" s="84" t="s">
        <v>244</v>
      </c>
      <c r="G257" s="82">
        <v>-0.66754999999999998</v>
      </c>
      <c r="H257" s="115">
        <v>0.5</v>
      </c>
      <c r="I257" s="118">
        <v>-0.33377499999999999</v>
      </c>
      <c r="J257" s="94">
        <v>2266.42</v>
      </c>
      <c r="K257" s="82"/>
      <c r="L257" s="81">
        <v>-756.47</v>
      </c>
      <c r="M257" s="82"/>
      <c r="N257" s="95"/>
      <c r="AF257" s="73"/>
      <c r="AG257" s="52" t="s">
        <v>243</v>
      </c>
      <c r="AL257" s="52"/>
      <c r="AP257" s="52"/>
      <c r="AQ257" s="52"/>
    </row>
    <row r="258" spans="1:43" customFormat="1" ht="15" x14ac:dyDescent="0.25">
      <c r="A258" s="86"/>
      <c r="B258" s="85"/>
      <c r="C258" s="212" t="s">
        <v>230</v>
      </c>
      <c r="D258" s="212"/>
      <c r="E258" s="212"/>
      <c r="F258" s="212"/>
      <c r="G258" s="212"/>
      <c r="H258" s="212"/>
      <c r="I258" s="212"/>
      <c r="J258" s="212"/>
      <c r="K258" s="212"/>
      <c r="L258" s="212"/>
      <c r="M258" s="212"/>
      <c r="N258" s="231"/>
      <c r="AF258" s="73"/>
      <c r="AG258" s="52"/>
      <c r="AL258" s="52"/>
      <c r="AN258" s="39" t="s">
        <v>230</v>
      </c>
      <c r="AP258" s="52"/>
      <c r="AQ258" s="52"/>
    </row>
    <row r="259" spans="1:43" customFormat="1" ht="15" x14ac:dyDescent="0.25">
      <c r="A259" s="88"/>
      <c r="B259" s="87"/>
      <c r="C259" s="212" t="s">
        <v>242</v>
      </c>
      <c r="D259" s="212"/>
      <c r="E259" s="212"/>
      <c r="F259" s="212"/>
      <c r="G259" s="212"/>
      <c r="H259" s="212"/>
      <c r="I259" s="212"/>
      <c r="J259" s="212"/>
      <c r="K259" s="212"/>
      <c r="L259" s="212"/>
      <c r="M259" s="212"/>
      <c r="N259" s="231"/>
      <c r="AF259" s="73"/>
      <c r="AG259" s="52"/>
      <c r="AH259" s="39" t="s">
        <v>242</v>
      </c>
      <c r="AL259" s="52"/>
      <c r="AP259" s="52"/>
      <c r="AQ259" s="52"/>
    </row>
    <row r="260" spans="1:43" customFormat="1" ht="15" x14ac:dyDescent="0.25">
      <c r="A260" s="86"/>
      <c r="B260" s="85"/>
      <c r="C260" s="230" t="s">
        <v>65</v>
      </c>
      <c r="D260" s="230"/>
      <c r="E260" s="230"/>
      <c r="F260" s="84"/>
      <c r="G260" s="82"/>
      <c r="H260" s="82"/>
      <c r="I260" s="82"/>
      <c r="J260" s="83"/>
      <c r="K260" s="82"/>
      <c r="L260" s="81">
        <v>-756.47</v>
      </c>
      <c r="M260" s="80"/>
      <c r="N260" s="95"/>
      <c r="AF260" s="73"/>
      <c r="AG260" s="52"/>
      <c r="AL260" s="52" t="s">
        <v>65</v>
      </c>
      <c r="AP260" s="52"/>
      <c r="AQ260" s="52"/>
    </row>
    <row r="261" spans="1:43" customFormat="1" ht="23.25" x14ac:dyDescent="0.25">
      <c r="A261" s="92" t="s">
        <v>241</v>
      </c>
      <c r="B261" s="91" t="s">
        <v>240</v>
      </c>
      <c r="C261" s="230" t="s">
        <v>238</v>
      </c>
      <c r="D261" s="230"/>
      <c r="E261" s="230"/>
      <c r="F261" s="84" t="s">
        <v>239</v>
      </c>
      <c r="G261" s="82">
        <v>-0.98019999999999996</v>
      </c>
      <c r="H261" s="115">
        <v>0.5</v>
      </c>
      <c r="I261" s="119">
        <v>-0.49009999999999998</v>
      </c>
      <c r="J261" s="81">
        <v>254.45</v>
      </c>
      <c r="K261" s="82"/>
      <c r="L261" s="81">
        <v>-124.71</v>
      </c>
      <c r="M261" s="82"/>
      <c r="N261" s="95"/>
      <c r="AF261" s="73"/>
      <c r="AG261" s="52" t="s">
        <v>238</v>
      </c>
      <c r="AL261" s="52"/>
      <c r="AP261" s="52"/>
      <c r="AQ261" s="52"/>
    </row>
    <row r="262" spans="1:43" customFormat="1" ht="15" x14ac:dyDescent="0.25">
      <c r="A262" s="86"/>
      <c r="B262" s="85"/>
      <c r="C262" s="212" t="s">
        <v>230</v>
      </c>
      <c r="D262" s="212"/>
      <c r="E262" s="212"/>
      <c r="F262" s="212"/>
      <c r="G262" s="212"/>
      <c r="H262" s="212"/>
      <c r="I262" s="212"/>
      <c r="J262" s="212"/>
      <c r="K262" s="212"/>
      <c r="L262" s="212"/>
      <c r="M262" s="212"/>
      <c r="N262" s="231"/>
      <c r="AF262" s="73"/>
      <c r="AG262" s="52"/>
      <c r="AL262" s="52"/>
      <c r="AN262" s="39" t="s">
        <v>230</v>
      </c>
      <c r="AP262" s="52"/>
      <c r="AQ262" s="52"/>
    </row>
    <row r="263" spans="1:43" customFormat="1" ht="15" x14ac:dyDescent="0.25">
      <c r="A263" s="88"/>
      <c r="B263" s="87"/>
      <c r="C263" s="212" t="s">
        <v>237</v>
      </c>
      <c r="D263" s="212"/>
      <c r="E263" s="212"/>
      <c r="F263" s="212"/>
      <c r="G263" s="212"/>
      <c r="H263" s="212"/>
      <c r="I263" s="212"/>
      <c r="J263" s="212"/>
      <c r="K263" s="212"/>
      <c r="L263" s="212"/>
      <c r="M263" s="212"/>
      <c r="N263" s="231"/>
      <c r="AF263" s="73"/>
      <c r="AG263" s="52"/>
      <c r="AH263" s="39" t="s">
        <v>237</v>
      </c>
      <c r="AL263" s="52"/>
      <c r="AP263" s="52"/>
      <c r="AQ263" s="52"/>
    </row>
    <row r="264" spans="1:43" customFormat="1" ht="15" x14ac:dyDescent="0.25">
      <c r="A264" s="86"/>
      <c r="B264" s="85"/>
      <c r="C264" s="230" t="s">
        <v>65</v>
      </c>
      <c r="D264" s="230"/>
      <c r="E264" s="230"/>
      <c r="F264" s="84"/>
      <c r="G264" s="82"/>
      <c r="H264" s="82"/>
      <c r="I264" s="82"/>
      <c r="J264" s="83"/>
      <c r="K264" s="82"/>
      <c r="L264" s="81">
        <v>-124.71</v>
      </c>
      <c r="M264" s="80"/>
      <c r="N264" s="95"/>
      <c r="AF264" s="73"/>
      <c r="AG264" s="52"/>
      <c r="AL264" s="52" t="s">
        <v>65</v>
      </c>
      <c r="AP264" s="52"/>
      <c r="AQ264" s="52"/>
    </row>
    <row r="265" spans="1:43" customFormat="1" ht="34.5" x14ac:dyDescent="0.25">
      <c r="A265" s="92" t="s">
        <v>236</v>
      </c>
      <c r="B265" s="91" t="s">
        <v>235</v>
      </c>
      <c r="C265" s="230" t="s">
        <v>234</v>
      </c>
      <c r="D265" s="230"/>
      <c r="E265" s="230"/>
      <c r="F265" s="84" t="s">
        <v>226</v>
      </c>
      <c r="G265" s="82">
        <v>2</v>
      </c>
      <c r="H265" s="115">
        <v>0.5</v>
      </c>
      <c r="I265" s="90">
        <v>1</v>
      </c>
      <c r="J265" s="81">
        <v>941.82</v>
      </c>
      <c r="K265" s="82"/>
      <c r="L265" s="81">
        <v>941.82</v>
      </c>
      <c r="M265" s="82"/>
      <c r="N265" s="95"/>
      <c r="AF265" s="73"/>
      <c r="AG265" s="52" t="s">
        <v>234</v>
      </c>
      <c r="AL265" s="52"/>
      <c r="AP265" s="52"/>
      <c r="AQ265" s="52"/>
    </row>
    <row r="266" spans="1:43" customFormat="1" ht="15" x14ac:dyDescent="0.25">
      <c r="A266" s="86"/>
      <c r="B266" s="85"/>
      <c r="C266" s="212" t="s">
        <v>230</v>
      </c>
      <c r="D266" s="212"/>
      <c r="E266" s="212"/>
      <c r="F266" s="212"/>
      <c r="G266" s="212"/>
      <c r="H266" s="212"/>
      <c r="I266" s="212"/>
      <c r="J266" s="212"/>
      <c r="K266" s="212"/>
      <c r="L266" s="212"/>
      <c r="M266" s="212"/>
      <c r="N266" s="231"/>
      <c r="AF266" s="73"/>
      <c r="AG266" s="52"/>
      <c r="AL266" s="52"/>
      <c r="AN266" s="39" t="s">
        <v>230</v>
      </c>
      <c r="AP266" s="52"/>
      <c r="AQ266" s="52"/>
    </row>
    <row r="267" spans="1:43" customFormat="1" ht="15" x14ac:dyDescent="0.25">
      <c r="A267" s="88"/>
      <c r="B267" s="87"/>
      <c r="C267" s="212" t="s">
        <v>229</v>
      </c>
      <c r="D267" s="212"/>
      <c r="E267" s="212"/>
      <c r="F267" s="212"/>
      <c r="G267" s="212"/>
      <c r="H267" s="212"/>
      <c r="I267" s="212"/>
      <c r="J267" s="212"/>
      <c r="K267" s="212"/>
      <c r="L267" s="212"/>
      <c r="M267" s="212"/>
      <c r="N267" s="231"/>
      <c r="AF267" s="73"/>
      <c r="AG267" s="52"/>
      <c r="AH267" s="39" t="s">
        <v>229</v>
      </c>
      <c r="AL267" s="52"/>
      <c r="AP267" s="52"/>
      <c r="AQ267" s="52"/>
    </row>
    <row r="268" spans="1:43" customFormat="1" ht="15" x14ac:dyDescent="0.25">
      <c r="A268" s="86"/>
      <c r="B268" s="85"/>
      <c r="C268" s="230" t="s">
        <v>65</v>
      </c>
      <c r="D268" s="230"/>
      <c r="E268" s="230"/>
      <c r="F268" s="84"/>
      <c r="G268" s="82"/>
      <c r="H268" s="82"/>
      <c r="I268" s="82"/>
      <c r="J268" s="83"/>
      <c r="K268" s="82"/>
      <c r="L268" s="81">
        <v>941.82</v>
      </c>
      <c r="M268" s="80"/>
      <c r="N268" s="95"/>
      <c r="AF268" s="73"/>
      <c r="AG268" s="52"/>
      <c r="AL268" s="52" t="s">
        <v>65</v>
      </c>
      <c r="AP268" s="52"/>
      <c r="AQ268" s="52"/>
    </row>
    <row r="269" spans="1:43" customFormat="1" ht="34.5" x14ac:dyDescent="0.25">
      <c r="A269" s="92" t="s">
        <v>233</v>
      </c>
      <c r="B269" s="91" t="s">
        <v>232</v>
      </c>
      <c r="C269" s="230" t="s">
        <v>231</v>
      </c>
      <c r="D269" s="230"/>
      <c r="E269" s="230"/>
      <c r="F269" s="84" t="s">
        <v>226</v>
      </c>
      <c r="G269" s="82">
        <v>2</v>
      </c>
      <c r="H269" s="115">
        <v>0.5</v>
      </c>
      <c r="I269" s="90">
        <v>1</v>
      </c>
      <c r="J269" s="94">
        <v>1152.1199999999999</v>
      </c>
      <c r="K269" s="82"/>
      <c r="L269" s="94">
        <v>1152.1199999999999</v>
      </c>
      <c r="M269" s="82"/>
      <c r="N269" s="95"/>
      <c r="AF269" s="73"/>
      <c r="AG269" s="52" t="s">
        <v>231</v>
      </c>
      <c r="AL269" s="52"/>
      <c r="AP269" s="52"/>
      <c r="AQ269" s="52"/>
    </row>
    <row r="270" spans="1:43" customFormat="1" ht="15" x14ac:dyDescent="0.25">
      <c r="A270" s="86"/>
      <c r="B270" s="85"/>
      <c r="C270" s="212" t="s">
        <v>230</v>
      </c>
      <c r="D270" s="212"/>
      <c r="E270" s="212"/>
      <c r="F270" s="212"/>
      <c r="G270" s="212"/>
      <c r="H270" s="212"/>
      <c r="I270" s="212"/>
      <c r="J270" s="212"/>
      <c r="K270" s="212"/>
      <c r="L270" s="212"/>
      <c r="M270" s="212"/>
      <c r="N270" s="231"/>
      <c r="AF270" s="73"/>
      <c r="AG270" s="52"/>
      <c r="AL270" s="52"/>
      <c r="AN270" s="39" t="s">
        <v>230</v>
      </c>
      <c r="AP270" s="52"/>
      <c r="AQ270" s="52"/>
    </row>
    <row r="271" spans="1:43" customFormat="1" ht="15" x14ac:dyDescent="0.25">
      <c r="A271" s="88"/>
      <c r="B271" s="87"/>
      <c r="C271" s="212" t="s">
        <v>229</v>
      </c>
      <c r="D271" s="212"/>
      <c r="E271" s="212"/>
      <c r="F271" s="212"/>
      <c r="G271" s="212"/>
      <c r="H271" s="212"/>
      <c r="I271" s="212"/>
      <c r="J271" s="212"/>
      <c r="K271" s="212"/>
      <c r="L271" s="212"/>
      <c r="M271" s="212"/>
      <c r="N271" s="231"/>
      <c r="AF271" s="73"/>
      <c r="AG271" s="52"/>
      <c r="AH271" s="39" t="s">
        <v>229</v>
      </c>
      <c r="AL271" s="52"/>
      <c r="AP271" s="52"/>
      <c r="AQ271" s="52"/>
    </row>
    <row r="272" spans="1:43" customFormat="1" ht="15" x14ac:dyDescent="0.25">
      <c r="A272" s="86"/>
      <c r="B272" s="85"/>
      <c r="C272" s="230" t="s">
        <v>65</v>
      </c>
      <c r="D272" s="230"/>
      <c r="E272" s="230"/>
      <c r="F272" s="84"/>
      <c r="G272" s="82"/>
      <c r="H272" s="82"/>
      <c r="I272" s="82"/>
      <c r="J272" s="83"/>
      <c r="K272" s="82"/>
      <c r="L272" s="94">
        <v>1152.1199999999999</v>
      </c>
      <c r="M272" s="80"/>
      <c r="N272" s="95"/>
      <c r="AF272" s="73"/>
      <c r="AG272" s="52"/>
      <c r="AL272" s="52" t="s">
        <v>65</v>
      </c>
      <c r="AP272" s="52"/>
      <c r="AQ272" s="52"/>
    </row>
    <row r="273" spans="1:43" customFormat="1" ht="15" x14ac:dyDescent="0.25">
      <c r="A273" s="92" t="s">
        <v>228</v>
      </c>
      <c r="B273" s="91" t="s">
        <v>227</v>
      </c>
      <c r="C273" s="230" t="s">
        <v>225</v>
      </c>
      <c r="D273" s="230"/>
      <c r="E273" s="230"/>
      <c r="F273" s="84" t="s">
        <v>226</v>
      </c>
      <c r="G273" s="82">
        <v>2</v>
      </c>
      <c r="H273" s="115">
        <v>0.5</v>
      </c>
      <c r="I273" s="90">
        <v>1</v>
      </c>
      <c r="J273" s="81">
        <v>488.76</v>
      </c>
      <c r="K273" s="82"/>
      <c r="L273" s="81">
        <v>488.76</v>
      </c>
      <c r="M273" s="82"/>
      <c r="N273" s="95"/>
      <c r="AF273" s="73"/>
      <c r="AG273" s="52" t="s">
        <v>225</v>
      </c>
      <c r="AL273" s="52"/>
      <c r="AP273" s="52"/>
      <c r="AQ273" s="52"/>
    </row>
    <row r="274" spans="1:43" customFormat="1" ht="15" x14ac:dyDescent="0.25">
      <c r="A274" s="86"/>
      <c r="B274" s="85"/>
      <c r="C274" s="212" t="s">
        <v>224</v>
      </c>
      <c r="D274" s="212"/>
      <c r="E274" s="212"/>
      <c r="F274" s="212"/>
      <c r="G274" s="212"/>
      <c r="H274" s="212"/>
      <c r="I274" s="212"/>
      <c r="J274" s="212"/>
      <c r="K274" s="212"/>
      <c r="L274" s="212"/>
      <c r="M274" s="212"/>
      <c r="N274" s="231"/>
      <c r="AF274" s="73"/>
      <c r="AG274" s="52"/>
      <c r="AL274" s="52"/>
      <c r="AN274" s="39" t="s">
        <v>224</v>
      </c>
      <c r="AP274" s="52"/>
      <c r="AQ274" s="52"/>
    </row>
    <row r="275" spans="1:43" customFormat="1" ht="15" x14ac:dyDescent="0.25">
      <c r="A275" s="88"/>
      <c r="B275" s="87"/>
      <c r="C275" s="212" t="s">
        <v>223</v>
      </c>
      <c r="D275" s="212"/>
      <c r="E275" s="212"/>
      <c r="F275" s="212"/>
      <c r="G275" s="212"/>
      <c r="H275" s="212"/>
      <c r="I275" s="212"/>
      <c r="J275" s="212"/>
      <c r="K275" s="212"/>
      <c r="L275" s="212"/>
      <c r="M275" s="212"/>
      <c r="N275" s="231"/>
      <c r="AF275" s="73"/>
      <c r="AG275" s="52"/>
      <c r="AH275" s="39" t="s">
        <v>223</v>
      </c>
      <c r="AL275" s="52"/>
      <c r="AP275" s="52"/>
      <c r="AQ275" s="52"/>
    </row>
    <row r="276" spans="1:43" customFormat="1" ht="15" x14ac:dyDescent="0.25">
      <c r="A276" s="86"/>
      <c r="B276" s="85"/>
      <c r="C276" s="230" t="s">
        <v>65</v>
      </c>
      <c r="D276" s="230"/>
      <c r="E276" s="230"/>
      <c r="F276" s="84"/>
      <c r="G276" s="82"/>
      <c r="H276" s="82"/>
      <c r="I276" s="82"/>
      <c r="J276" s="83"/>
      <c r="K276" s="82"/>
      <c r="L276" s="81">
        <v>488.76</v>
      </c>
      <c r="M276" s="80"/>
      <c r="N276" s="95"/>
      <c r="AF276" s="73"/>
      <c r="AG276" s="52"/>
      <c r="AL276" s="52" t="s">
        <v>65</v>
      </c>
      <c r="AP276" s="52"/>
      <c r="AQ276" s="52"/>
    </row>
    <row r="277" spans="1:43" customFormat="1" ht="56.25" x14ac:dyDescent="0.25">
      <c r="A277" s="92" t="s">
        <v>222</v>
      </c>
      <c r="B277" s="91" t="s">
        <v>221</v>
      </c>
      <c r="C277" s="230" t="s">
        <v>219</v>
      </c>
      <c r="D277" s="230"/>
      <c r="E277" s="230"/>
      <c r="F277" s="84" t="s">
        <v>220</v>
      </c>
      <c r="G277" s="82">
        <v>0.75380000000000003</v>
      </c>
      <c r="H277" s="115">
        <v>0.5</v>
      </c>
      <c r="I277" s="119">
        <v>0.37690000000000001</v>
      </c>
      <c r="J277" s="83"/>
      <c r="K277" s="82"/>
      <c r="L277" s="83"/>
      <c r="M277" s="82"/>
      <c r="N277" s="95"/>
      <c r="AF277" s="73"/>
      <c r="AG277" s="52" t="s">
        <v>219</v>
      </c>
      <c r="AL277" s="52"/>
      <c r="AP277" s="52"/>
      <c r="AQ277" s="52"/>
    </row>
    <row r="278" spans="1:43" customFormat="1" ht="15" x14ac:dyDescent="0.25">
      <c r="A278" s="88"/>
      <c r="B278" s="87"/>
      <c r="C278" s="212" t="s">
        <v>218</v>
      </c>
      <c r="D278" s="212"/>
      <c r="E278" s="212"/>
      <c r="F278" s="212"/>
      <c r="G278" s="212"/>
      <c r="H278" s="212"/>
      <c r="I278" s="212"/>
      <c r="J278" s="212"/>
      <c r="K278" s="212"/>
      <c r="L278" s="212"/>
      <c r="M278" s="212"/>
      <c r="N278" s="231"/>
      <c r="AF278" s="73"/>
      <c r="AG278" s="52"/>
      <c r="AH278" s="39" t="s">
        <v>218</v>
      </c>
      <c r="AL278" s="52"/>
      <c r="AP278" s="52"/>
      <c r="AQ278" s="52"/>
    </row>
    <row r="279" spans="1:43" customFormat="1" ht="15" x14ac:dyDescent="0.25">
      <c r="A279" s="112"/>
      <c r="B279" s="61" t="s">
        <v>29</v>
      </c>
      <c r="C279" s="212" t="s">
        <v>172</v>
      </c>
      <c r="D279" s="212"/>
      <c r="E279" s="212"/>
      <c r="F279" s="100"/>
      <c r="G279" s="76"/>
      <c r="H279" s="76"/>
      <c r="I279" s="76"/>
      <c r="J279" s="97">
        <v>255.04</v>
      </c>
      <c r="K279" s="76"/>
      <c r="L279" s="97">
        <v>96.12</v>
      </c>
      <c r="M279" s="108">
        <v>24.79</v>
      </c>
      <c r="N279" s="96">
        <v>2383</v>
      </c>
      <c r="AF279" s="73"/>
      <c r="AG279" s="52"/>
      <c r="AI279" s="39" t="s">
        <v>172</v>
      </c>
      <c r="AL279" s="52"/>
      <c r="AP279" s="52"/>
      <c r="AQ279" s="52"/>
    </row>
    <row r="280" spans="1:43" customFormat="1" ht="15" x14ac:dyDescent="0.25">
      <c r="A280" s="112"/>
      <c r="B280" s="61" t="s">
        <v>30</v>
      </c>
      <c r="C280" s="212" t="s">
        <v>171</v>
      </c>
      <c r="D280" s="212"/>
      <c r="E280" s="212"/>
      <c r="F280" s="100"/>
      <c r="G280" s="76"/>
      <c r="H280" s="76"/>
      <c r="I280" s="76"/>
      <c r="J280" s="97">
        <v>66.55</v>
      </c>
      <c r="K280" s="76"/>
      <c r="L280" s="97">
        <v>25.08</v>
      </c>
      <c r="M280" s="76"/>
      <c r="N280" s="106"/>
      <c r="AF280" s="73"/>
      <c r="AG280" s="52"/>
      <c r="AI280" s="39" t="s">
        <v>171</v>
      </c>
      <c r="AL280" s="52"/>
      <c r="AP280" s="52"/>
      <c r="AQ280" s="52"/>
    </row>
    <row r="281" spans="1:43" customFormat="1" ht="15" x14ac:dyDescent="0.25">
      <c r="A281" s="112"/>
      <c r="B281" s="61" t="s">
        <v>168</v>
      </c>
      <c r="C281" s="212" t="s">
        <v>167</v>
      </c>
      <c r="D281" s="212"/>
      <c r="E281" s="212"/>
      <c r="F281" s="100"/>
      <c r="G281" s="76"/>
      <c r="H281" s="76"/>
      <c r="I281" s="76"/>
      <c r="J281" s="111">
        <v>1067.8900000000001</v>
      </c>
      <c r="K281" s="76"/>
      <c r="L281" s="97">
        <v>402.49</v>
      </c>
      <c r="M281" s="76"/>
      <c r="N281" s="106"/>
      <c r="AF281" s="73"/>
      <c r="AG281" s="52"/>
      <c r="AI281" s="39" t="s">
        <v>167</v>
      </c>
      <c r="AL281" s="52"/>
      <c r="AP281" s="52"/>
      <c r="AQ281" s="52"/>
    </row>
    <row r="282" spans="1:43" customFormat="1" ht="15" x14ac:dyDescent="0.25">
      <c r="A282" s="101"/>
      <c r="B282" s="61"/>
      <c r="C282" s="212" t="s">
        <v>166</v>
      </c>
      <c r="D282" s="212"/>
      <c r="E282" s="212"/>
      <c r="F282" s="100" t="s">
        <v>165</v>
      </c>
      <c r="G282" s="110">
        <v>21.2</v>
      </c>
      <c r="H282" s="76"/>
      <c r="I282" s="116">
        <v>7.9902800000000003</v>
      </c>
      <c r="J282" s="98"/>
      <c r="K282" s="76"/>
      <c r="L282" s="98"/>
      <c r="M282" s="76"/>
      <c r="N282" s="106"/>
      <c r="AF282" s="73"/>
      <c r="AG282" s="52"/>
      <c r="AJ282" s="39" t="s">
        <v>166</v>
      </c>
      <c r="AL282" s="52"/>
      <c r="AP282" s="52"/>
      <c r="AQ282" s="52"/>
    </row>
    <row r="283" spans="1:43" customFormat="1" ht="15" x14ac:dyDescent="0.25">
      <c r="A283" s="88"/>
      <c r="B283" s="61"/>
      <c r="C283" s="225" t="s">
        <v>163</v>
      </c>
      <c r="D283" s="225"/>
      <c r="E283" s="225"/>
      <c r="F283" s="105"/>
      <c r="G283" s="80"/>
      <c r="H283" s="80"/>
      <c r="I283" s="80"/>
      <c r="J283" s="104">
        <v>1389.48</v>
      </c>
      <c r="K283" s="80"/>
      <c r="L283" s="103">
        <v>523.69000000000005</v>
      </c>
      <c r="M283" s="80"/>
      <c r="N283" s="102"/>
      <c r="AF283" s="73"/>
      <c r="AG283" s="52"/>
      <c r="AK283" s="39" t="s">
        <v>163</v>
      </c>
      <c r="AL283" s="52"/>
      <c r="AP283" s="52"/>
      <c r="AQ283" s="52"/>
    </row>
    <row r="284" spans="1:43" customFormat="1" ht="15" x14ac:dyDescent="0.25">
      <c r="A284" s="101"/>
      <c r="B284" s="61"/>
      <c r="C284" s="212" t="s">
        <v>162</v>
      </c>
      <c r="D284" s="212"/>
      <c r="E284" s="212"/>
      <c r="F284" s="100"/>
      <c r="G284" s="76"/>
      <c r="H284" s="76"/>
      <c r="I284" s="76"/>
      <c r="J284" s="98"/>
      <c r="K284" s="76"/>
      <c r="L284" s="97">
        <v>96.12</v>
      </c>
      <c r="M284" s="76"/>
      <c r="N284" s="96">
        <v>2383</v>
      </c>
      <c r="AF284" s="73"/>
      <c r="AG284" s="52"/>
      <c r="AJ284" s="39" t="s">
        <v>162</v>
      </c>
      <c r="AL284" s="52"/>
      <c r="AP284" s="52"/>
      <c r="AQ284" s="52"/>
    </row>
    <row r="285" spans="1:43" customFormat="1" ht="22.5" x14ac:dyDescent="0.25">
      <c r="A285" s="101"/>
      <c r="B285" s="61" t="s">
        <v>217</v>
      </c>
      <c r="C285" s="212" t="s">
        <v>216</v>
      </c>
      <c r="D285" s="212"/>
      <c r="E285" s="212"/>
      <c r="F285" s="100" t="s">
        <v>158</v>
      </c>
      <c r="G285" s="99">
        <v>110</v>
      </c>
      <c r="H285" s="76"/>
      <c r="I285" s="99">
        <v>110</v>
      </c>
      <c r="J285" s="98"/>
      <c r="K285" s="76"/>
      <c r="L285" s="97">
        <v>105.73</v>
      </c>
      <c r="M285" s="76"/>
      <c r="N285" s="96">
        <v>2621</v>
      </c>
      <c r="AF285" s="73"/>
      <c r="AG285" s="52"/>
      <c r="AJ285" s="39" t="s">
        <v>216</v>
      </c>
      <c r="AL285" s="52"/>
      <c r="AP285" s="52"/>
      <c r="AQ285" s="52"/>
    </row>
    <row r="286" spans="1:43" customFormat="1" ht="22.5" x14ac:dyDescent="0.25">
      <c r="A286" s="101"/>
      <c r="B286" s="61" t="s">
        <v>215</v>
      </c>
      <c r="C286" s="212" t="s">
        <v>214</v>
      </c>
      <c r="D286" s="212"/>
      <c r="E286" s="212"/>
      <c r="F286" s="100" t="s">
        <v>158</v>
      </c>
      <c r="G286" s="99">
        <v>69</v>
      </c>
      <c r="H286" s="76"/>
      <c r="I286" s="99">
        <v>69</v>
      </c>
      <c r="J286" s="98"/>
      <c r="K286" s="76"/>
      <c r="L286" s="97">
        <v>66.319999999999993</v>
      </c>
      <c r="M286" s="76"/>
      <c r="N286" s="96">
        <v>1644</v>
      </c>
      <c r="AF286" s="73"/>
      <c r="AG286" s="52"/>
      <c r="AJ286" s="39" t="s">
        <v>214</v>
      </c>
      <c r="AL286" s="52"/>
      <c r="AP286" s="52"/>
      <c r="AQ286" s="52"/>
    </row>
    <row r="287" spans="1:43" customFormat="1" ht="15" x14ac:dyDescent="0.25">
      <c r="A287" s="86"/>
      <c r="B287" s="85"/>
      <c r="C287" s="230" t="s">
        <v>65</v>
      </c>
      <c r="D287" s="230"/>
      <c r="E287" s="230"/>
      <c r="F287" s="84"/>
      <c r="G287" s="82"/>
      <c r="H287" s="82"/>
      <c r="I287" s="82"/>
      <c r="J287" s="83"/>
      <c r="K287" s="82"/>
      <c r="L287" s="81">
        <v>695.74</v>
      </c>
      <c r="M287" s="80"/>
      <c r="N287" s="95"/>
      <c r="AF287" s="73"/>
      <c r="AG287" s="52"/>
      <c r="AL287" s="52" t="s">
        <v>65</v>
      </c>
      <c r="AP287" s="52"/>
      <c r="AQ287" s="52"/>
    </row>
    <row r="288" spans="1:43" customFormat="1" ht="45.75" x14ac:dyDescent="0.25">
      <c r="A288" s="92" t="s">
        <v>213</v>
      </c>
      <c r="B288" s="91" t="s">
        <v>212</v>
      </c>
      <c r="C288" s="230" t="s">
        <v>210</v>
      </c>
      <c r="D288" s="230"/>
      <c r="E288" s="230"/>
      <c r="F288" s="84" t="s">
        <v>211</v>
      </c>
      <c r="G288" s="82">
        <v>3.5150000000000001E-2</v>
      </c>
      <c r="H288" s="115">
        <v>0.5</v>
      </c>
      <c r="I288" s="118">
        <v>1.7575E-2</v>
      </c>
      <c r="J288" s="83"/>
      <c r="K288" s="82"/>
      <c r="L288" s="83"/>
      <c r="M288" s="82"/>
      <c r="N288" s="95"/>
      <c r="AF288" s="73"/>
      <c r="AG288" s="52" t="s">
        <v>210</v>
      </c>
      <c r="AL288" s="52"/>
      <c r="AP288" s="52"/>
      <c r="AQ288" s="52"/>
    </row>
    <row r="289" spans="1:43" customFormat="1" ht="15" x14ac:dyDescent="0.25">
      <c r="A289" s="88"/>
      <c r="B289" s="87"/>
      <c r="C289" s="212" t="s">
        <v>209</v>
      </c>
      <c r="D289" s="212"/>
      <c r="E289" s="212"/>
      <c r="F289" s="212"/>
      <c r="G289" s="212"/>
      <c r="H289" s="212"/>
      <c r="I289" s="212"/>
      <c r="J289" s="212"/>
      <c r="K289" s="212"/>
      <c r="L289" s="212"/>
      <c r="M289" s="212"/>
      <c r="N289" s="231"/>
      <c r="AF289" s="73"/>
      <c r="AG289" s="52"/>
      <c r="AH289" s="39" t="s">
        <v>209</v>
      </c>
      <c r="AL289" s="52"/>
      <c r="AP289" s="52"/>
      <c r="AQ289" s="52"/>
    </row>
    <row r="290" spans="1:43" customFormat="1" ht="15" x14ac:dyDescent="0.25">
      <c r="A290" s="112"/>
      <c r="B290" s="61" t="s">
        <v>30</v>
      </c>
      <c r="C290" s="212" t="s">
        <v>171</v>
      </c>
      <c r="D290" s="212"/>
      <c r="E290" s="212"/>
      <c r="F290" s="100"/>
      <c r="G290" s="76"/>
      <c r="H290" s="76"/>
      <c r="I290" s="76"/>
      <c r="J290" s="97">
        <v>350.42</v>
      </c>
      <c r="K290" s="76"/>
      <c r="L290" s="97">
        <v>6.16</v>
      </c>
      <c r="M290" s="76"/>
      <c r="N290" s="106"/>
      <c r="AF290" s="73"/>
      <c r="AG290" s="52"/>
      <c r="AI290" s="39" t="s">
        <v>171</v>
      </c>
      <c r="AL290" s="52"/>
      <c r="AP290" s="52"/>
      <c r="AQ290" s="52"/>
    </row>
    <row r="291" spans="1:43" customFormat="1" ht="15" x14ac:dyDescent="0.25">
      <c r="A291" s="112"/>
      <c r="B291" s="61" t="s">
        <v>170</v>
      </c>
      <c r="C291" s="212" t="s">
        <v>169</v>
      </c>
      <c r="D291" s="212"/>
      <c r="E291" s="212"/>
      <c r="F291" s="100"/>
      <c r="G291" s="76"/>
      <c r="H291" s="76"/>
      <c r="I291" s="76"/>
      <c r="J291" s="97">
        <v>32.33</v>
      </c>
      <c r="K291" s="76"/>
      <c r="L291" s="97">
        <v>0.56999999999999995</v>
      </c>
      <c r="M291" s="108">
        <v>24.79</v>
      </c>
      <c r="N291" s="113">
        <v>14</v>
      </c>
      <c r="AF291" s="73"/>
      <c r="AG291" s="52"/>
      <c r="AI291" s="39" t="s">
        <v>169</v>
      </c>
      <c r="AL291" s="52"/>
      <c r="AP291" s="52"/>
      <c r="AQ291" s="52"/>
    </row>
    <row r="292" spans="1:43" customFormat="1" ht="15" x14ac:dyDescent="0.25">
      <c r="A292" s="101"/>
      <c r="B292" s="61"/>
      <c r="C292" s="212" t="s">
        <v>164</v>
      </c>
      <c r="D292" s="212"/>
      <c r="E292" s="212"/>
      <c r="F292" s="100" t="s">
        <v>165</v>
      </c>
      <c r="G292" s="108">
        <v>1.98</v>
      </c>
      <c r="H292" s="76"/>
      <c r="I292" s="117">
        <v>3.4798500000000003E-2</v>
      </c>
      <c r="J292" s="98"/>
      <c r="K292" s="76"/>
      <c r="L292" s="98"/>
      <c r="M292" s="76"/>
      <c r="N292" s="106"/>
      <c r="AF292" s="73"/>
      <c r="AG292" s="52"/>
      <c r="AJ292" s="39" t="s">
        <v>164</v>
      </c>
      <c r="AL292" s="52"/>
      <c r="AP292" s="52"/>
      <c r="AQ292" s="52"/>
    </row>
    <row r="293" spans="1:43" customFormat="1" ht="15" x14ac:dyDescent="0.25">
      <c r="A293" s="88"/>
      <c r="B293" s="61"/>
      <c r="C293" s="225" t="s">
        <v>163</v>
      </c>
      <c r="D293" s="225"/>
      <c r="E293" s="225"/>
      <c r="F293" s="105"/>
      <c r="G293" s="80"/>
      <c r="H293" s="80"/>
      <c r="I293" s="80"/>
      <c r="J293" s="103">
        <v>350.42</v>
      </c>
      <c r="K293" s="80"/>
      <c r="L293" s="103">
        <v>6.16</v>
      </c>
      <c r="M293" s="80"/>
      <c r="N293" s="102"/>
      <c r="AF293" s="73"/>
      <c r="AG293" s="52"/>
      <c r="AK293" s="39" t="s">
        <v>163</v>
      </c>
      <c r="AL293" s="52"/>
      <c r="AP293" s="52"/>
      <c r="AQ293" s="52"/>
    </row>
    <row r="294" spans="1:43" customFormat="1" ht="15" x14ac:dyDescent="0.25">
      <c r="A294" s="101"/>
      <c r="B294" s="61"/>
      <c r="C294" s="212" t="s">
        <v>162</v>
      </c>
      <c r="D294" s="212"/>
      <c r="E294" s="212"/>
      <c r="F294" s="100"/>
      <c r="G294" s="76"/>
      <c r="H294" s="76"/>
      <c r="I294" s="76"/>
      <c r="J294" s="98"/>
      <c r="K294" s="76"/>
      <c r="L294" s="97">
        <v>0.56999999999999995</v>
      </c>
      <c r="M294" s="76"/>
      <c r="N294" s="113">
        <v>14</v>
      </c>
      <c r="AF294" s="73"/>
      <c r="AG294" s="52"/>
      <c r="AJ294" s="39" t="s">
        <v>162</v>
      </c>
      <c r="AL294" s="52"/>
      <c r="AP294" s="52"/>
      <c r="AQ294" s="52"/>
    </row>
    <row r="295" spans="1:43" customFormat="1" ht="23.25" x14ac:dyDescent="0.25">
      <c r="A295" s="101"/>
      <c r="B295" s="61" t="s">
        <v>208</v>
      </c>
      <c r="C295" s="212" t="s">
        <v>207</v>
      </c>
      <c r="D295" s="212"/>
      <c r="E295" s="212"/>
      <c r="F295" s="100" t="s">
        <v>158</v>
      </c>
      <c r="G295" s="99">
        <v>92</v>
      </c>
      <c r="H295" s="76"/>
      <c r="I295" s="99">
        <v>92</v>
      </c>
      <c r="J295" s="98"/>
      <c r="K295" s="76"/>
      <c r="L295" s="97">
        <v>0.52</v>
      </c>
      <c r="M295" s="76"/>
      <c r="N295" s="113">
        <v>13</v>
      </c>
      <c r="AF295" s="73"/>
      <c r="AG295" s="52"/>
      <c r="AJ295" s="39" t="s">
        <v>207</v>
      </c>
      <c r="AL295" s="52"/>
      <c r="AP295" s="52"/>
      <c r="AQ295" s="52"/>
    </row>
    <row r="296" spans="1:43" customFormat="1" ht="23.25" x14ac:dyDescent="0.25">
      <c r="A296" s="101"/>
      <c r="B296" s="61" t="s">
        <v>206</v>
      </c>
      <c r="C296" s="212" t="s">
        <v>205</v>
      </c>
      <c r="D296" s="212"/>
      <c r="E296" s="212"/>
      <c r="F296" s="100" t="s">
        <v>158</v>
      </c>
      <c r="G296" s="99">
        <v>46</v>
      </c>
      <c r="H296" s="76"/>
      <c r="I296" s="99">
        <v>46</v>
      </c>
      <c r="J296" s="98"/>
      <c r="K296" s="76"/>
      <c r="L296" s="97">
        <v>0.26</v>
      </c>
      <c r="M296" s="76"/>
      <c r="N296" s="113">
        <v>6</v>
      </c>
      <c r="AF296" s="73"/>
      <c r="AG296" s="52"/>
      <c r="AJ296" s="39" t="s">
        <v>205</v>
      </c>
      <c r="AL296" s="52"/>
      <c r="AP296" s="52"/>
      <c r="AQ296" s="52"/>
    </row>
    <row r="297" spans="1:43" customFormat="1" ht="15" x14ac:dyDescent="0.25">
      <c r="A297" s="86"/>
      <c r="B297" s="85"/>
      <c r="C297" s="230" t="s">
        <v>65</v>
      </c>
      <c r="D297" s="230"/>
      <c r="E297" s="230"/>
      <c r="F297" s="84"/>
      <c r="G297" s="82"/>
      <c r="H297" s="82"/>
      <c r="I297" s="82"/>
      <c r="J297" s="83"/>
      <c r="K297" s="82"/>
      <c r="L297" s="81">
        <v>6.94</v>
      </c>
      <c r="M297" s="80"/>
      <c r="N297" s="95"/>
      <c r="AF297" s="73"/>
      <c r="AG297" s="52"/>
      <c r="AL297" s="52" t="s">
        <v>65</v>
      </c>
      <c r="AP297" s="52"/>
      <c r="AQ297" s="52"/>
    </row>
    <row r="298" spans="1:43" customFormat="1" ht="45.75" x14ac:dyDescent="0.25">
      <c r="A298" s="92" t="s">
        <v>204</v>
      </c>
      <c r="B298" s="91" t="s">
        <v>203</v>
      </c>
      <c r="C298" s="230" t="s">
        <v>201</v>
      </c>
      <c r="D298" s="230"/>
      <c r="E298" s="230"/>
      <c r="F298" s="84" t="s">
        <v>202</v>
      </c>
      <c r="G298" s="82">
        <v>0.1885</v>
      </c>
      <c r="H298" s="115">
        <v>0.5</v>
      </c>
      <c r="I298" s="114">
        <v>9.425E-2</v>
      </c>
      <c r="J298" s="83"/>
      <c r="K298" s="82"/>
      <c r="L298" s="83"/>
      <c r="M298" s="82"/>
      <c r="N298" s="95"/>
      <c r="AF298" s="73"/>
      <c r="AG298" s="52" t="s">
        <v>201</v>
      </c>
      <c r="AL298" s="52"/>
      <c r="AP298" s="52"/>
      <c r="AQ298" s="52"/>
    </row>
    <row r="299" spans="1:43" customFormat="1" ht="15" x14ac:dyDescent="0.25">
      <c r="A299" s="88"/>
      <c r="B299" s="87"/>
      <c r="C299" s="212" t="s">
        <v>200</v>
      </c>
      <c r="D299" s="212"/>
      <c r="E299" s="212"/>
      <c r="F299" s="212"/>
      <c r="G299" s="212"/>
      <c r="H299" s="212"/>
      <c r="I299" s="212"/>
      <c r="J299" s="212"/>
      <c r="K299" s="212"/>
      <c r="L299" s="212"/>
      <c r="M299" s="212"/>
      <c r="N299" s="231"/>
      <c r="AF299" s="73"/>
      <c r="AG299" s="52"/>
      <c r="AH299" s="39" t="s">
        <v>200</v>
      </c>
      <c r="AL299" s="52"/>
      <c r="AP299" s="52"/>
      <c r="AQ299" s="52"/>
    </row>
    <row r="300" spans="1:43" customFormat="1" ht="15" x14ac:dyDescent="0.25">
      <c r="A300" s="112"/>
      <c r="B300" s="61" t="s">
        <v>29</v>
      </c>
      <c r="C300" s="212" t="s">
        <v>172</v>
      </c>
      <c r="D300" s="212"/>
      <c r="E300" s="212"/>
      <c r="F300" s="100"/>
      <c r="G300" s="76"/>
      <c r="H300" s="76"/>
      <c r="I300" s="76"/>
      <c r="J300" s="97">
        <v>585.86</v>
      </c>
      <c r="K300" s="76"/>
      <c r="L300" s="97">
        <v>55.22</v>
      </c>
      <c r="M300" s="108">
        <v>24.79</v>
      </c>
      <c r="N300" s="96">
        <v>1369</v>
      </c>
      <c r="AF300" s="73"/>
      <c r="AG300" s="52"/>
      <c r="AI300" s="39" t="s">
        <v>172</v>
      </c>
      <c r="AL300" s="52"/>
      <c r="AP300" s="52"/>
      <c r="AQ300" s="52"/>
    </row>
    <row r="301" spans="1:43" customFormat="1" ht="15" x14ac:dyDescent="0.25">
      <c r="A301" s="101"/>
      <c r="B301" s="61"/>
      <c r="C301" s="212" t="s">
        <v>166</v>
      </c>
      <c r="D301" s="212"/>
      <c r="E301" s="212"/>
      <c r="F301" s="100" t="s">
        <v>165</v>
      </c>
      <c r="G301" s="110">
        <v>61.8</v>
      </c>
      <c r="H301" s="76"/>
      <c r="I301" s="116">
        <v>5.8246500000000001</v>
      </c>
      <c r="J301" s="98"/>
      <c r="K301" s="76"/>
      <c r="L301" s="98"/>
      <c r="M301" s="76"/>
      <c r="N301" s="106"/>
      <c r="AF301" s="73"/>
      <c r="AG301" s="52"/>
      <c r="AJ301" s="39" t="s">
        <v>166</v>
      </c>
      <c r="AL301" s="52"/>
      <c r="AP301" s="52"/>
      <c r="AQ301" s="52"/>
    </row>
    <row r="302" spans="1:43" customFormat="1" ht="15" x14ac:dyDescent="0.25">
      <c r="A302" s="88"/>
      <c r="B302" s="61"/>
      <c r="C302" s="225" t="s">
        <v>163</v>
      </c>
      <c r="D302" s="225"/>
      <c r="E302" s="225"/>
      <c r="F302" s="105"/>
      <c r="G302" s="80"/>
      <c r="H302" s="80"/>
      <c r="I302" s="80"/>
      <c r="J302" s="103">
        <v>585.86</v>
      </c>
      <c r="K302" s="80"/>
      <c r="L302" s="103">
        <v>55.22</v>
      </c>
      <c r="M302" s="80"/>
      <c r="N302" s="102"/>
      <c r="AF302" s="73"/>
      <c r="AG302" s="52"/>
      <c r="AK302" s="39" t="s">
        <v>163</v>
      </c>
      <c r="AL302" s="52"/>
      <c r="AP302" s="52"/>
      <c r="AQ302" s="52"/>
    </row>
    <row r="303" spans="1:43" customFormat="1" ht="15" x14ac:dyDescent="0.25">
      <c r="A303" s="101"/>
      <c r="B303" s="61"/>
      <c r="C303" s="212" t="s">
        <v>162</v>
      </c>
      <c r="D303" s="212"/>
      <c r="E303" s="212"/>
      <c r="F303" s="100"/>
      <c r="G303" s="76"/>
      <c r="H303" s="76"/>
      <c r="I303" s="76"/>
      <c r="J303" s="98"/>
      <c r="K303" s="76"/>
      <c r="L303" s="97">
        <v>55.22</v>
      </c>
      <c r="M303" s="76"/>
      <c r="N303" s="96">
        <v>1369</v>
      </c>
      <c r="AF303" s="73"/>
      <c r="AG303" s="52"/>
      <c r="AJ303" s="39" t="s">
        <v>162</v>
      </c>
      <c r="AL303" s="52"/>
      <c r="AP303" s="52"/>
      <c r="AQ303" s="52"/>
    </row>
    <row r="304" spans="1:43" customFormat="1" ht="23.25" x14ac:dyDescent="0.25">
      <c r="A304" s="101"/>
      <c r="B304" s="61" t="s">
        <v>199</v>
      </c>
      <c r="C304" s="212" t="s">
        <v>198</v>
      </c>
      <c r="D304" s="212"/>
      <c r="E304" s="212"/>
      <c r="F304" s="100" t="s">
        <v>158</v>
      </c>
      <c r="G304" s="99">
        <v>89</v>
      </c>
      <c r="H304" s="76"/>
      <c r="I304" s="99">
        <v>89</v>
      </c>
      <c r="J304" s="98"/>
      <c r="K304" s="76"/>
      <c r="L304" s="97">
        <v>49.15</v>
      </c>
      <c r="M304" s="76"/>
      <c r="N304" s="96">
        <v>1218</v>
      </c>
      <c r="AF304" s="73"/>
      <c r="AG304" s="52"/>
      <c r="AJ304" s="39" t="s">
        <v>198</v>
      </c>
      <c r="AL304" s="52"/>
      <c r="AP304" s="52"/>
      <c r="AQ304" s="52"/>
    </row>
    <row r="305" spans="1:43" customFormat="1" ht="23.25" x14ac:dyDescent="0.25">
      <c r="A305" s="101"/>
      <c r="B305" s="61" t="s">
        <v>197</v>
      </c>
      <c r="C305" s="212" t="s">
        <v>196</v>
      </c>
      <c r="D305" s="212"/>
      <c r="E305" s="212"/>
      <c r="F305" s="100" t="s">
        <v>158</v>
      </c>
      <c r="G305" s="99">
        <v>40</v>
      </c>
      <c r="H305" s="76"/>
      <c r="I305" s="99">
        <v>40</v>
      </c>
      <c r="J305" s="98"/>
      <c r="K305" s="76"/>
      <c r="L305" s="97">
        <v>22.09</v>
      </c>
      <c r="M305" s="76"/>
      <c r="N305" s="113">
        <v>548</v>
      </c>
      <c r="AF305" s="73"/>
      <c r="AG305" s="52"/>
      <c r="AJ305" s="39" t="s">
        <v>196</v>
      </c>
      <c r="AL305" s="52"/>
      <c r="AP305" s="52"/>
      <c r="AQ305" s="52"/>
    </row>
    <row r="306" spans="1:43" customFormat="1" ht="15" x14ac:dyDescent="0.25">
      <c r="A306" s="86"/>
      <c r="B306" s="85"/>
      <c r="C306" s="230" t="s">
        <v>65</v>
      </c>
      <c r="D306" s="230"/>
      <c r="E306" s="230"/>
      <c r="F306" s="84"/>
      <c r="G306" s="82"/>
      <c r="H306" s="82"/>
      <c r="I306" s="82"/>
      <c r="J306" s="83"/>
      <c r="K306" s="82"/>
      <c r="L306" s="81">
        <v>126.46</v>
      </c>
      <c r="M306" s="80"/>
      <c r="N306" s="95"/>
      <c r="AF306" s="73"/>
      <c r="AG306" s="52"/>
      <c r="AL306" s="52" t="s">
        <v>65</v>
      </c>
      <c r="AP306" s="52"/>
      <c r="AQ306" s="52"/>
    </row>
    <row r="307" spans="1:43" customFormat="1" ht="45.75" x14ac:dyDescent="0.25">
      <c r="A307" s="92" t="s">
        <v>195</v>
      </c>
      <c r="B307" s="91" t="s">
        <v>194</v>
      </c>
      <c r="C307" s="230" t="s">
        <v>192</v>
      </c>
      <c r="D307" s="230"/>
      <c r="E307" s="230"/>
      <c r="F307" s="84" t="s">
        <v>193</v>
      </c>
      <c r="G307" s="82">
        <v>32.987499999999997</v>
      </c>
      <c r="H307" s="115">
        <v>0.5</v>
      </c>
      <c r="I307" s="114">
        <v>16.493749999999999</v>
      </c>
      <c r="J307" s="81">
        <v>17.55</v>
      </c>
      <c r="K307" s="82"/>
      <c r="L307" s="81">
        <v>289.47000000000003</v>
      </c>
      <c r="M307" s="82"/>
      <c r="N307" s="95"/>
      <c r="AF307" s="73"/>
      <c r="AG307" s="52" t="s">
        <v>192</v>
      </c>
      <c r="AL307" s="52"/>
      <c r="AP307" s="52"/>
      <c r="AQ307" s="52"/>
    </row>
    <row r="308" spans="1:43" customFormat="1" ht="15" x14ac:dyDescent="0.25">
      <c r="A308" s="88"/>
      <c r="B308" s="87"/>
      <c r="C308" s="212" t="s">
        <v>191</v>
      </c>
      <c r="D308" s="212"/>
      <c r="E308" s="212"/>
      <c r="F308" s="212"/>
      <c r="G308" s="212"/>
      <c r="H308" s="212"/>
      <c r="I308" s="212"/>
      <c r="J308" s="212"/>
      <c r="K308" s="212"/>
      <c r="L308" s="212"/>
      <c r="M308" s="212"/>
      <c r="N308" s="231"/>
      <c r="AF308" s="73"/>
      <c r="AG308" s="52"/>
      <c r="AH308" s="39" t="s">
        <v>191</v>
      </c>
      <c r="AL308" s="52"/>
      <c r="AP308" s="52"/>
      <c r="AQ308" s="52"/>
    </row>
    <row r="309" spans="1:43" customFormat="1" ht="15" x14ac:dyDescent="0.25">
      <c r="A309" s="86"/>
      <c r="B309" s="85"/>
      <c r="C309" s="230" t="s">
        <v>65</v>
      </c>
      <c r="D309" s="230"/>
      <c r="E309" s="230"/>
      <c r="F309" s="84"/>
      <c r="G309" s="82"/>
      <c r="H309" s="82"/>
      <c r="I309" s="82"/>
      <c r="J309" s="83"/>
      <c r="K309" s="82"/>
      <c r="L309" s="81">
        <v>289.47000000000003</v>
      </c>
      <c r="M309" s="80"/>
      <c r="N309" s="95"/>
      <c r="AF309" s="73"/>
      <c r="AG309" s="52"/>
      <c r="AL309" s="52" t="s">
        <v>65</v>
      </c>
      <c r="AP309" s="52"/>
      <c r="AQ309" s="52"/>
    </row>
    <row r="310" spans="1:43" customFormat="1" ht="0" hidden="1" customHeight="1" x14ac:dyDescent="0.25">
      <c r="A310" s="78"/>
      <c r="B310" s="50"/>
      <c r="C310" s="50"/>
      <c r="D310" s="50"/>
      <c r="E310" s="50"/>
      <c r="F310" s="77"/>
      <c r="G310" s="77"/>
      <c r="H310" s="77"/>
      <c r="I310" s="77"/>
      <c r="J310" s="51"/>
      <c r="K310" s="77"/>
      <c r="L310" s="51"/>
      <c r="M310" s="76"/>
      <c r="N310" s="51"/>
      <c r="AF310" s="73"/>
      <c r="AG310" s="52"/>
      <c r="AL310" s="52"/>
      <c r="AP310" s="52"/>
      <c r="AQ310" s="52"/>
    </row>
    <row r="311" spans="1:43" customFormat="1" ht="15" x14ac:dyDescent="0.25">
      <c r="A311" s="70"/>
      <c r="B311" s="69"/>
      <c r="C311" s="230" t="s">
        <v>190</v>
      </c>
      <c r="D311" s="230"/>
      <c r="E311" s="230"/>
      <c r="F311" s="230"/>
      <c r="G311" s="230"/>
      <c r="H311" s="230"/>
      <c r="I311" s="230"/>
      <c r="J311" s="230"/>
      <c r="K311" s="230"/>
      <c r="L311" s="75">
        <v>9075.7900000000009</v>
      </c>
      <c r="M311" s="67"/>
      <c r="N311" s="74">
        <v>95894</v>
      </c>
      <c r="AF311" s="73"/>
      <c r="AG311" s="52"/>
      <c r="AL311" s="52"/>
      <c r="AP311" s="52" t="s">
        <v>190</v>
      </c>
      <c r="AQ311" s="52"/>
    </row>
    <row r="312" spans="1:43" customFormat="1" ht="15" x14ac:dyDescent="0.25">
      <c r="A312" s="227" t="s">
        <v>189</v>
      </c>
      <c r="B312" s="228"/>
      <c r="C312" s="228"/>
      <c r="D312" s="228"/>
      <c r="E312" s="228"/>
      <c r="F312" s="228"/>
      <c r="G312" s="228"/>
      <c r="H312" s="228"/>
      <c r="I312" s="228"/>
      <c r="J312" s="228"/>
      <c r="K312" s="228"/>
      <c r="L312" s="228"/>
      <c r="M312" s="228"/>
      <c r="N312" s="229"/>
      <c r="AF312" s="73" t="s">
        <v>189</v>
      </c>
      <c r="AG312" s="52"/>
      <c r="AL312" s="52"/>
      <c r="AP312" s="52"/>
      <c r="AQ312" s="52"/>
    </row>
    <row r="313" spans="1:43" customFormat="1" ht="23.25" x14ac:dyDescent="0.25">
      <c r="A313" s="92" t="s">
        <v>188</v>
      </c>
      <c r="B313" s="91" t="s">
        <v>155</v>
      </c>
      <c r="C313" s="230" t="s">
        <v>186</v>
      </c>
      <c r="D313" s="230"/>
      <c r="E313" s="230"/>
      <c r="F313" s="84" t="s">
        <v>187</v>
      </c>
      <c r="G313" s="82">
        <v>1</v>
      </c>
      <c r="H313" s="90">
        <v>1</v>
      </c>
      <c r="I313" s="90">
        <v>1</v>
      </c>
      <c r="J313" s="94">
        <v>2211291.67</v>
      </c>
      <c r="K313" s="82"/>
      <c r="L313" s="94">
        <v>275036.32</v>
      </c>
      <c r="M313" s="89">
        <v>8.0399999999999991</v>
      </c>
      <c r="N313" s="93">
        <v>2211292</v>
      </c>
      <c r="AF313" s="73"/>
      <c r="AG313" s="52" t="s">
        <v>186</v>
      </c>
      <c r="AL313" s="52"/>
      <c r="AP313" s="52"/>
      <c r="AQ313" s="52"/>
    </row>
    <row r="314" spans="1:43" customFormat="1" ht="15" x14ac:dyDescent="0.25">
      <c r="A314" s="86"/>
      <c r="B314" s="85"/>
      <c r="C314" s="212" t="s">
        <v>181</v>
      </c>
      <c r="D314" s="212"/>
      <c r="E314" s="212"/>
      <c r="F314" s="212"/>
      <c r="G314" s="212"/>
      <c r="H314" s="212"/>
      <c r="I314" s="212"/>
      <c r="J314" s="212"/>
      <c r="K314" s="212"/>
      <c r="L314" s="212"/>
      <c r="M314" s="212"/>
      <c r="N314" s="231"/>
      <c r="AF314" s="73"/>
      <c r="AG314" s="52"/>
      <c r="AL314" s="52"/>
      <c r="AN314" s="39" t="s">
        <v>181</v>
      </c>
      <c r="AP314" s="52"/>
      <c r="AQ314" s="52"/>
    </row>
    <row r="315" spans="1:43" customFormat="1" ht="15" x14ac:dyDescent="0.25">
      <c r="A315" s="88"/>
      <c r="B315" s="87"/>
      <c r="C315" s="212" t="s">
        <v>185</v>
      </c>
      <c r="D315" s="212"/>
      <c r="E315" s="212"/>
      <c r="F315" s="212"/>
      <c r="G315" s="212"/>
      <c r="H315" s="212"/>
      <c r="I315" s="212"/>
      <c r="J315" s="212"/>
      <c r="K315" s="212"/>
      <c r="L315" s="212"/>
      <c r="M315" s="212"/>
      <c r="N315" s="231"/>
      <c r="AF315" s="73"/>
      <c r="AG315" s="52"/>
      <c r="AL315" s="52"/>
      <c r="AO315" s="39" t="s">
        <v>185</v>
      </c>
      <c r="AP315" s="52"/>
      <c r="AQ315" s="52"/>
    </row>
    <row r="316" spans="1:43" customFormat="1" ht="15" x14ac:dyDescent="0.25">
      <c r="A316" s="86"/>
      <c r="B316" s="85"/>
      <c r="C316" s="230" t="s">
        <v>65</v>
      </c>
      <c r="D316" s="230"/>
      <c r="E316" s="230"/>
      <c r="F316" s="84"/>
      <c r="G316" s="82"/>
      <c r="H316" s="82"/>
      <c r="I316" s="82"/>
      <c r="J316" s="83"/>
      <c r="K316" s="82"/>
      <c r="L316" s="94">
        <v>275036.32</v>
      </c>
      <c r="M316" s="80"/>
      <c r="N316" s="93">
        <v>2211292</v>
      </c>
      <c r="AF316" s="73"/>
      <c r="AG316" s="52"/>
      <c r="AL316" s="52" t="s">
        <v>65</v>
      </c>
      <c r="AP316" s="52"/>
      <c r="AQ316" s="52"/>
    </row>
    <row r="317" spans="1:43" customFormat="1" ht="15" x14ac:dyDescent="0.25">
      <c r="A317" s="92" t="s">
        <v>184</v>
      </c>
      <c r="B317" s="91" t="s">
        <v>155</v>
      </c>
      <c r="C317" s="230" t="s">
        <v>182</v>
      </c>
      <c r="D317" s="230"/>
      <c r="E317" s="230"/>
      <c r="F317" s="84" t="s">
        <v>183</v>
      </c>
      <c r="G317" s="82">
        <v>1</v>
      </c>
      <c r="H317" s="90">
        <v>1</v>
      </c>
      <c r="I317" s="90">
        <v>1</v>
      </c>
      <c r="J317" s="94">
        <v>241333.33</v>
      </c>
      <c r="K317" s="82"/>
      <c r="L317" s="94">
        <v>30016.54</v>
      </c>
      <c r="M317" s="89">
        <v>8.0399999999999991</v>
      </c>
      <c r="N317" s="93">
        <v>241333</v>
      </c>
      <c r="AF317" s="73"/>
      <c r="AG317" s="52" t="s">
        <v>182</v>
      </c>
      <c r="AL317" s="52"/>
      <c r="AP317" s="52"/>
      <c r="AQ317" s="52"/>
    </row>
    <row r="318" spans="1:43" customFormat="1" ht="15" x14ac:dyDescent="0.25">
      <c r="A318" s="86"/>
      <c r="B318" s="85"/>
      <c r="C318" s="212" t="s">
        <v>181</v>
      </c>
      <c r="D318" s="212"/>
      <c r="E318" s="212"/>
      <c r="F318" s="212"/>
      <c r="G318" s="212"/>
      <c r="H318" s="212"/>
      <c r="I318" s="212"/>
      <c r="J318" s="212"/>
      <c r="K318" s="212"/>
      <c r="L318" s="212"/>
      <c r="M318" s="212"/>
      <c r="N318" s="231"/>
      <c r="AF318" s="73"/>
      <c r="AG318" s="52"/>
      <c r="AL318" s="52"/>
      <c r="AN318" s="39" t="s">
        <v>181</v>
      </c>
      <c r="AP318" s="52"/>
      <c r="AQ318" s="52"/>
    </row>
    <row r="319" spans="1:43" customFormat="1" ht="15" x14ac:dyDescent="0.25">
      <c r="A319" s="88"/>
      <c r="B319" s="87"/>
      <c r="C319" s="212" t="s">
        <v>180</v>
      </c>
      <c r="D319" s="212"/>
      <c r="E319" s="212"/>
      <c r="F319" s="212"/>
      <c r="G319" s="212"/>
      <c r="H319" s="212"/>
      <c r="I319" s="212"/>
      <c r="J319" s="212"/>
      <c r="K319" s="212"/>
      <c r="L319" s="212"/>
      <c r="M319" s="212"/>
      <c r="N319" s="231"/>
      <c r="AF319" s="73"/>
      <c r="AG319" s="52"/>
      <c r="AL319" s="52"/>
      <c r="AO319" s="39" t="s">
        <v>180</v>
      </c>
      <c r="AP319" s="52"/>
      <c r="AQ319" s="52"/>
    </row>
    <row r="320" spans="1:43" customFormat="1" ht="15" x14ac:dyDescent="0.25">
      <c r="A320" s="86"/>
      <c r="B320" s="85"/>
      <c r="C320" s="230" t="s">
        <v>65</v>
      </c>
      <c r="D320" s="230"/>
      <c r="E320" s="230"/>
      <c r="F320" s="84"/>
      <c r="G320" s="82"/>
      <c r="H320" s="82"/>
      <c r="I320" s="82"/>
      <c r="J320" s="83"/>
      <c r="K320" s="82"/>
      <c r="L320" s="94">
        <v>30016.54</v>
      </c>
      <c r="M320" s="80"/>
      <c r="N320" s="93">
        <v>241333</v>
      </c>
      <c r="AF320" s="73"/>
      <c r="AG320" s="52"/>
      <c r="AL320" s="52" t="s">
        <v>65</v>
      </c>
      <c r="AP320" s="52"/>
      <c r="AQ320" s="52"/>
    </row>
    <row r="321" spans="1:43" customFormat="1" ht="0" hidden="1" customHeight="1" x14ac:dyDescent="0.25">
      <c r="A321" s="78"/>
      <c r="B321" s="50"/>
      <c r="C321" s="50"/>
      <c r="D321" s="50"/>
      <c r="E321" s="50"/>
      <c r="F321" s="77"/>
      <c r="G321" s="77"/>
      <c r="H321" s="77"/>
      <c r="I321" s="77"/>
      <c r="J321" s="51"/>
      <c r="K321" s="77"/>
      <c r="L321" s="51"/>
      <c r="M321" s="76"/>
      <c r="N321" s="51"/>
      <c r="AF321" s="73"/>
      <c r="AG321" s="52"/>
      <c r="AL321" s="52"/>
      <c r="AP321" s="52"/>
      <c r="AQ321" s="52"/>
    </row>
    <row r="322" spans="1:43" customFormat="1" ht="15" x14ac:dyDescent="0.25">
      <c r="A322" s="70"/>
      <c r="B322" s="69"/>
      <c r="C322" s="230" t="s">
        <v>179</v>
      </c>
      <c r="D322" s="230"/>
      <c r="E322" s="230"/>
      <c r="F322" s="230"/>
      <c r="G322" s="230"/>
      <c r="H322" s="230"/>
      <c r="I322" s="230"/>
      <c r="J322" s="230"/>
      <c r="K322" s="230"/>
      <c r="L322" s="75">
        <v>305052.86</v>
      </c>
      <c r="M322" s="67"/>
      <c r="N322" s="74">
        <v>2452625</v>
      </c>
      <c r="AF322" s="73"/>
      <c r="AG322" s="52"/>
      <c r="AL322" s="52"/>
      <c r="AP322" s="52" t="s">
        <v>179</v>
      </c>
      <c r="AQ322" s="52"/>
    </row>
    <row r="323" spans="1:43" customFormat="1" ht="15" x14ac:dyDescent="0.25">
      <c r="A323" s="227" t="s">
        <v>178</v>
      </c>
      <c r="B323" s="228"/>
      <c r="C323" s="228"/>
      <c r="D323" s="228"/>
      <c r="E323" s="228"/>
      <c r="F323" s="228"/>
      <c r="G323" s="228"/>
      <c r="H323" s="228"/>
      <c r="I323" s="228"/>
      <c r="J323" s="228"/>
      <c r="K323" s="228"/>
      <c r="L323" s="228"/>
      <c r="M323" s="228"/>
      <c r="N323" s="229"/>
      <c r="AF323" s="73" t="s">
        <v>178</v>
      </c>
      <c r="AG323" s="52"/>
      <c r="AL323" s="52"/>
      <c r="AP323" s="52"/>
      <c r="AQ323" s="52"/>
    </row>
    <row r="324" spans="1:43" customFormat="1" ht="23.25" x14ac:dyDescent="0.25">
      <c r="A324" s="92" t="s">
        <v>177</v>
      </c>
      <c r="B324" s="91" t="s">
        <v>176</v>
      </c>
      <c r="C324" s="230" t="s">
        <v>174</v>
      </c>
      <c r="D324" s="230"/>
      <c r="E324" s="230"/>
      <c r="F324" s="84" t="s">
        <v>175</v>
      </c>
      <c r="G324" s="82">
        <v>0.01</v>
      </c>
      <c r="H324" s="90">
        <v>1</v>
      </c>
      <c r="I324" s="89">
        <v>0.01</v>
      </c>
      <c r="J324" s="83"/>
      <c r="K324" s="82"/>
      <c r="L324" s="83"/>
      <c r="M324" s="82"/>
      <c r="N324" s="95"/>
      <c r="AF324" s="73"/>
      <c r="AG324" s="52" t="s">
        <v>174</v>
      </c>
      <c r="AL324" s="52"/>
      <c r="AP324" s="52"/>
      <c r="AQ324" s="52"/>
    </row>
    <row r="325" spans="1:43" customFormat="1" ht="15" x14ac:dyDescent="0.25">
      <c r="A325" s="88"/>
      <c r="B325" s="87"/>
      <c r="C325" s="212" t="s">
        <v>173</v>
      </c>
      <c r="D325" s="212"/>
      <c r="E325" s="212"/>
      <c r="F325" s="212"/>
      <c r="G325" s="212"/>
      <c r="H325" s="212"/>
      <c r="I325" s="212"/>
      <c r="J325" s="212"/>
      <c r="K325" s="212"/>
      <c r="L325" s="212"/>
      <c r="M325" s="212"/>
      <c r="N325" s="231"/>
      <c r="AF325" s="73"/>
      <c r="AG325" s="52"/>
      <c r="AH325" s="39" t="s">
        <v>173</v>
      </c>
      <c r="AL325" s="52"/>
      <c r="AP325" s="52"/>
      <c r="AQ325" s="52"/>
    </row>
    <row r="326" spans="1:43" customFormat="1" ht="15" x14ac:dyDescent="0.25">
      <c r="A326" s="112"/>
      <c r="B326" s="61" t="s">
        <v>29</v>
      </c>
      <c r="C326" s="212" t="s">
        <v>172</v>
      </c>
      <c r="D326" s="212"/>
      <c r="E326" s="212"/>
      <c r="F326" s="100"/>
      <c r="G326" s="76"/>
      <c r="H326" s="76"/>
      <c r="I326" s="76"/>
      <c r="J326" s="111">
        <v>23942.07</v>
      </c>
      <c r="K326" s="76"/>
      <c r="L326" s="97">
        <v>239.42</v>
      </c>
      <c r="M326" s="108">
        <v>24.79</v>
      </c>
      <c r="N326" s="96">
        <v>5935</v>
      </c>
      <c r="AF326" s="73"/>
      <c r="AG326" s="52"/>
      <c r="AI326" s="39" t="s">
        <v>172</v>
      </c>
      <c r="AL326" s="52"/>
      <c r="AP326" s="52"/>
      <c r="AQ326" s="52"/>
    </row>
    <row r="327" spans="1:43" customFormat="1" ht="15" x14ac:dyDescent="0.25">
      <c r="A327" s="112"/>
      <c r="B327" s="61" t="s">
        <v>30</v>
      </c>
      <c r="C327" s="212" t="s">
        <v>171</v>
      </c>
      <c r="D327" s="212"/>
      <c r="E327" s="212"/>
      <c r="F327" s="100"/>
      <c r="G327" s="76"/>
      <c r="H327" s="76"/>
      <c r="I327" s="76"/>
      <c r="J327" s="111">
        <v>13524.54</v>
      </c>
      <c r="K327" s="76"/>
      <c r="L327" s="97">
        <v>135.25</v>
      </c>
      <c r="M327" s="76"/>
      <c r="N327" s="106"/>
      <c r="AF327" s="73"/>
      <c r="AG327" s="52"/>
      <c r="AI327" s="39" t="s">
        <v>171</v>
      </c>
      <c r="AL327" s="52"/>
      <c r="AP327" s="52"/>
      <c r="AQ327" s="52"/>
    </row>
    <row r="328" spans="1:43" customFormat="1" ht="15" x14ac:dyDescent="0.25">
      <c r="A328" s="112"/>
      <c r="B328" s="61" t="s">
        <v>170</v>
      </c>
      <c r="C328" s="212" t="s">
        <v>169</v>
      </c>
      <c r="D328" s="212"/>
      <c r="E328" s="212"/>
      <c r="F328" s="100"/>
      <c r="G328" s="76"/>
      <c r="H328" s="76"/>
      <c r="I328" s="76"/>
      <c r="J328" s="111">
        <v>1762.61</v>
      </c>
      <c r="K328" s="76"/>
      <c r="L328" s="97">
        <v>17.63</v>
      </c>
      <c r="M328" s="108">
        <v>24.79</v>
      </c>
      <c r="N328" s="113">
        <v>437</v>
      </c>
      <c r="AF328" s="73"/>
      <c r="AG328" s="52"/>
      <c r="AI328" s="39" t="s">
        <v>169</v>
      </c>
      <c r="AL328" s="52"/>
      <c r="AP328" s="52"/>
      <c r="AQ328" s="52"/>
    </row>
    <row r="329" spans="1:43" customFormat="1" ht="15" x14ac:dyDescent="0.25">
      <c r="A329" s="112"/>
      <c r="B329" s="61" t="s">
        <v>168</v>
      </c>
      <c r="C329" s="212" t="s">
        <v>167</v>
      </c>
      <c r="D329" s="212"/>
      <c r="E329" s="212"/>
      <c r="F329" s="100"/>
      <c r="G329" s="76"/>
      <c r="H329" s="76"/>
      <c r="I329" s="76"/>
      <c r="J329" s="111">
        <v>2937.82</v>
      </c>
      <c r="K329" s="76"/>
      <c r="L329" s="97">
        <v>29.38</v>
      </c>
      <c r="M329" s="76"/>
      <c r="N329" s="106"/>
      <c r="AF329" s="73"/>
      <c r="AG329" s="52"/>
      <c r="AI329" s="39" t="s">
        <v>167</v>
      </c>
      <c r="AL329" s="52"/>
      <c r="AP329" s="52"/>
      <c r="AQ329" s="52"/>
    </row>
    <row r="330" spans="1:43" customFormat="1" ht="15" x14ac:dyDescent="0.25">
      <c r="A330" s="101"/>
      <c r="B330" s="61"/>
      <c r="C330" s="212" t="s">
        <v>166</v>
      </c>
      <c r="D330" s="212"/>
      <c r="E330" s="212"/>
      <c r="F330" s="100" t="s">
        <v>165</v>
      </c>
      <c r="G330" s="110">
        <v>1940.2</v>
      </c>
      <c r="H330" s="76"/>
      <c r="I330" s="109">
        <v>19.402000000000001</v>
      </c>
      <c r="J330" s="98"/>
      <c r="K330" s="76"/>
      <c r="L330" s="98"/>
      <c r="M330" s="76"/>
      <c r="N330" s="106"/>
      <c r="AF330" s="73"/>
      <c r="AG330" s="52"/>
      <c r="AJ330" s="39" t="s">
        <v>166</v>
      </c>
      <c r="AL330" s="52"/>
      <c r="AP330" s="52"/>
      <c r="AQ330" s="52"/>
    </row>
    <row r="331" spans="1:43" customFormat="1" ht="15" x14ac:dyDescent="0.25">
      <c r="A331" s="101"/>
      <c r="B331" s="61"/>
      <c r="C331" s="212" t="s">
        <v>164</v>
      </c>
      <c r="D331" s="212"/>
      <c r="E331" s="212"/>
      <c r="F331" s="100" t="s">
        <v>165</v>
      </c>
      <c r="G331" s="108">
        <v>108.87</v>
      </c>
      <c r="H331" s="76"/>
      <c r="I331" s="107">
        <v>1.0887</v>
      </c>
      <c r="J331" s="98"/>
      <c r="K331" s="76"/>
      <c r="L331" s="98"/>
      <c r="M331" s="76"/>
      <c r="N331" s="106"/>
      <c r="AF331" s="73"/>
      <c r="AG331" s="52"/>
      <c r="AJ331" s="39" t="s">
        <v>164</v>
      </c>
      <c r="AL331" s="52"/>
      <c r="AP331" s="52"/>
      <c r="AQ331" s="52"/>
    </row>
    <row r="332" spans="1:43" customFormat="1" ht="15" x14ac:dyDescent="0.25">
      <c r="A332" s="88"/>
      <c r="B332" s="61"/>
      <c r="C332" s="225" t="s">
        <v>163</v>
      </c>
      <c r="D332" s="225"/>
      <c r="E332" s="225"/>
      <c r="F332" s="105"/>
      <c r="G332" s="80"/>
      <c r="H332" s="80"/>
      <c r="I332" s="80"/>
      <c r="J332" s="104">
        <v>40404.43</v>
      </c>
      <c r="K332" s="80"/>
      <c r="L332" s="103">
        <v>404.05</v>
      </c>
      <c r="M332" s="80"/>
      <c r="N332" s="102"/>
      <c r="AF332" s="73"/>
      <c r="AG332" s="52"/>
      <c r="AK332" s="39" t="s">
        <v>163</v>
      </c>
      <c r="AL332" s="52"/>
      <c r="AP332" s="52"/>
      <c r="AQ332" s="52"/>
    </row>
    <row r="333" spans="1:43" customFormat="1" ht="15" x14ac:dyDescent="0.25">
      <c r="A333" s="101"/>
      <c r="B333" s="61"/>
      <c r="C333" s="212" t="s">
        <v>162</v>
      </c>
      <c r="D333" s="212"/>
      <c r="E333" s="212"/>
      <c r="F333" s="100"/>
      <c r="G333" s="76"/>
      <c r="H333" s="76"/>
      <c r="I333" s="76"/>
      <c r="J333" s="98"/>
      <c r="K333" s="76"/>
      <c r="L333" s="97">
        <v>257.05</v>
      </c>
      <c r="M333" s="76"/>
      <c r="N333" s="96">
        <v>6372</v>
      </c>
      <c r="AF333" s="73"/>
      <c r="AG333" s="52"/>
      <c r="AJ333" s="39" t="s">
        <v>162</v>
      </c>
      <c r="AL333" s="52"/>
      <c r="AP333" s="52"/>
      <c r="AQ333" s="52"/>
    </row>
    <row r="334" spans="1:43" customFormat="1" ht="23.25" x14ac:dyDescent="0.25">
      <c r="A334" s="101"/>
      <c r="B334" s="61" t="s">
        <v>161</v>
      </c>
      <c r="C334" s="212" t="s">
        <v>160</v>
      </c>
      <c r="D334" s="212"/>
      <c r="E334" s="212"/>
      <c r="F334" s="100" t="s">
        <v>158</v>
      </c>
      <c r="G334" s="99">
        <v>110</v>
      </c>
      <c r="H334" s="76"/>
      <c r="I334" s="99">
        <v>110</v>
      </c>
      <c r="J334" s="98"/>
      <c r="K334" s="76"/>
      <c r="L334" s="97">
        <v>282.76</v>
      </c>
      <c r="M334" s="76"/>
      <c r="N334" s="96">
        <v>7009</v>
      </c>
      <c r="AF334" s="73"/>
      <c r="AG334" s="52"/>
      <c r="AJ334" s="39" t="s">
        <v>160</v>
      </c>
      <c r="AL334" s="52"/>
      <c r="AP334" s="52"/>
      <c r="AQ334" s="52"/>
    </row>
    <row r="335" spans="1:43" customFormat="1" ht="23.25" x14ac:dyDescent="0.25">
      <c r="A335" s="101"/>
      <c r="B335" s="61" t="s">
        <v>159</v>
      </c>
      <c r="C335" s="212" t="s">
        <v>157</v>
      </c>
      <c r="D335" s="212"/>
      <c r="E335" s="212"/>
      <c r="F335" s="100" t="s">
        <v>158</v>
      </c>
      <c r="G335" s="99">
        <v>73</v>
      </c>
      <c r="H335" s="76"/>
      <c r="I335" s="99">
        <v>73</v>
      </c>
      <c r="J335" s="98"/>
      <c r="K335" s="76"/>
      <c r="L335" s="97">
        <v>187.65</v>
      </c>
      <c r="M335" s="76"/>
      <c r="N335" s="96">
        <v>4652</v>
      </c>
      <c r="AF335" s="73"/>
      <c r="AG335" s="52"/>
      <c r="AJ335" s="39" t="s">
        <v>157</v>
      </c>
      <c r="AL335" s="52"/>
      <c r="AP335" s="52"/>
      <c r="AQ335" s="52"/>
    </row>
    <row r="336" spans="1:43" customFormat="1" ht="15" x14ac:dyDescent="0.25">
      <c r="A336" s="86"/>
      <c r="B336" s="85"/>
      <c r="C336" s="230" t="s">
        <v>65</v>
      </c>
      <c r="D336" s="230"/>
      <c r="E336" s="230"/>
      <c r="F336" s="84"/>
      <c r="G336" s="82"/>
      <c r="H336" s="82"/>
      <c r="I336" s="82"/>
      <c r="J336" s="83"/>
      <c r="K336" s="82"/>
      <c r="L336" s="81">
        <v>874.46</v>
      </c>
      <c r="M336" s="80"/>
      <c r="N336" s="95"/>
      <c r="AF336" s="73"/>
      <c r="AG336" s="52"/>
      <c r="AL336" s="52" t="s">
        <v>65</v>
      </c>
      <c r="AP336" s="52"/>
      <c r="AQ336" s="52"/>
    </row>
    <row r="337" spans="1:43" customFormat="1" ht="23.25" x14ac:dyDescent="0.25">
      <c r="A337" s="92" t="s">
        <v>156</v>
      </c>
      <c r="B337" s="91" t="s">
        <v>155</v>
      </c>
      <c r="C337" s="230" t="s">
        <v>154</v>
      </c>
      <c r="D337" s="230"/>
      <c r="E337" s="230"/>
      <c r="F337" s="84" t="s">
        <v>69</v>
      </c>
      <c r="G337" s="82">
        <v>1</v>
      </c>
      <c r="H337" s="90">
        <v>1</v>
      </c>
      <c r="I337" s="90">
        <v>1</v>
      </c>
      <c r="J337" s="94">
        <v>204250</v>
      </c>
      <c r="K337" s="82"/>
      <c r="L337" s="94">
        <v>25404.23</v>
      </c>
      <c r="M337" s="89">
        <v>8.0399999999999991</v>
      </c>
      <c r="N337" s="93">
        <v>204250</v>
      </c>
      <c r="AF337" s="73"/>
      <c r="AG337" s="52" t="s">
        <v>154</v>
      </c>
      <c r="AL337" s="52"/>
      <c r="AP337" s="52"/>
      <c r="AQ337" s="52"/>
    </row>
    <row r="338" spans="1:43" customFormat="1" ht="15" x14ac:dyDescent="0.25">
      <c r="A338" s="86"/>
      <c r="B338" s="85"/>
      <c r="C338" s="212" t="s">
        <v>67</v>
      </c>
      <c r="D338" s="212"/>
      <c r="E338" s="212"/>
      <c r="F338" s="212"/>
      <c r="G338" s="212"/>
      <c r="H338" s="212"/>
      <c r="I338" s="212"/>
      <c r="J338" s="212"/>
      <c r="K338" s="212"/>
      <c r="L338" s="212"/>
      <c r="M338" s="212"/>
      <c r="N338" s="231"/>
      <c r="AF338" s="73"/>
      <c r="AG338" s="52"/>
      <c r="AL338" s="52"/>
      <c r="AN338" s="39" t="s">
        <v>67</v>
      </c>
      <c r="AP338" s="52"/>
      <c r="AQ338" s="52"/>
    </row>
    <row r="339" spans="1:43" customFormat="1" ht="15" x14ac:dyDescent="0.25">
      <c r="A339" s="88"/>
      <c r="B339" s="87"/>
      <c r="C339" s="212" t="s">
        <v>153</v>
      </c>
      <c r="D339" s="212"/>
      <c r="E339" s="212"/>
      <c r="F339" s="212"/>
      <c r="G339" s="212"/>
      <c r="H339" s="212"/>
      <c r="I339" s="212"/>
      <c r="J339" s="212"/>
      <c r="K339" s="212"/>
      <c r="L339" s="212"/>
      <c r="M339" s="212"/>
      <c r="N339" s="231"/>
      <c r="AF339" s="73"/>
      <c r="AG339" s="52"/>
      <c r="AL339" s="52"/>
      <c r="AO339" s="39" t="s">
        <v>153</v>
      </c>
      <c r="AP339" s="52"/>
      <c r="AQ339" s="52"/>
    </row>
    <row r="340" spans="1:43" customFormat="1" ht="15" x14ac:dyDescent="0.25">
      <c r="A340" s="86"/>
      <c r="B340" s="85"/>
      <c r="C340" s="230" t="s">
        <v>65</v>
      </c>
      <c r="D340" s="230"/>
      <c r="E340" s="230"/>
      <c r="F340" s="84"/>
      <c r="G340" s="82"/>
      <c r="H340" s="82"/>
      <c r="I340" s="82"/>
      <c r="J340" s="83"/>
      <c r="K340" s="82"/>
      <c r="L340" s="94">
        <v>25404.23</v>
      </c>
      <c r="M340" s="80"/>
      <c r="N340" s="93">
        <v>204250</v>
      </c>
      <c r="AF340" s="73"/>
      <c r="AG340" s="52"/>
      <c r="AL340" s="52" t="s">
        <v>65</v>
      </c>
      <c r="AP340" s="52"/>
      <c r="AQ340" s="52"/>
    </row>
    <row r="341" spans="1:43" customFormat="1" ht="0" hidden="1" customHeight="1" x14ac:dyDescent="0.25">
      <c r="A341" s="78"/>
      <c r="B341" s="50"/>
      <c r="C341" s="50"/>
      <c r="D341" s="50"/>
      <c r="E341" s="50"/>
      <c r="F341" s="77"/>
      <c r="G341" s="77"/>
      <c r="H341" s="77"/>
      <c r="I341" s="77"/>
      <c r="J341" s="51"/>
      <c r="K341" s="77"/>
      <c r="L341" s="51"/>
      <c r="M341" s="76"/>
      <c r="N341" s="51"/>
      <c r="AF341" s="73"/>
      <c r="AG341" s="52"/>
      <c r="AL341" s="52"/>
      <c r="AP341" s="52"/>
      <c r="AQ341" s="52"/>
    </row>
    <row r="342" spans="1:43" customFormat="1" ht="15" x14ac:dyDescent="0.25">
      <c r="A342" s="70"/>
      <c r="B342" s="69"/>
      <c r="C342" s="230" t="s">
        <v>152</v>
      </c>
      <c r="D342" s="230"/>
      <c r="E342" s="230"/>
      <c r="F342" s="230"/>
      <c r="G342" s="230"/>
      <c r="H342" s="230"/>
      <c r="I342" s="230"/>
      <c r="J342" s="230"/>
      <c r="K342" s="230"/>
      <c r="L342" s="75">
        <v>26278.69</v>
      </c>
      <c r="M342" s="67"/>
      <c r="N342" s="74">
        <v>223506</v>
      </c>
      <c r="AF342" s="73"/>
      <c r="AG342" s="52"/>
      <c r="AL342" s="52"/>
      <c r="AP342" s="52" t="s">
        <v>152</v>
      </c>
      <c r="AQ342" s="52"/>
    </row>
    <row r="343" spans="1:43" customFormat="1" ht="15" x14ac:dyDescent="0.25">
      <c r="A343" s="227" t="s">
        <v>151</v>
      </c>
      <c r="B343" s="228"/>
      <c r="C343" s="228"/>
      <c r="D343" s="228"/>
      <c r="E343" s="228"/>
      <c r="F343" s="228"/>
      <c r="G343" s="228"/>
      <c r="H343" s="228"/>
      <c r="I343" s="228"/>
      <c r="J343" s="228"/>
      <c r="K343" s="228"/>
      <c r="L343" s="228"/>
      <c r="M343" s="228"/>
      <c r="N343" s="229"/>
      <c r="AF343" s="73" t="s">
        <v>151</v>
      </c>
      <c r="AG343" s="52"/>
      <c r="AL343" s="52"/>
      <c r="AP343" s="52"/>
      <c r="AQ343" s="52"/>
    </row>
    <row r="344" spans="1:43" customFormat="1" ht="45.75" x14ac:dyDescent="0.25">
      <c r="A344" s="92" t="s">
        <v>150</v>
      </c>
      <c r="B344" s="91" t="s">
        <v>70</v>
      </c>
      <c r="C344" s="230" t="s">
        <v>149</v>
      </c>
      <c r="D344" s="230"/>
      <c r="E344" s="230"/>
      <c r="F344" s="84" t="s">
        <v>69</v>
      </c>
      <c r="G344" s="82">
        <v>2</v>
      </c>
      <c r="H344" s="90">
        <v>1</v>
      </c>
      <c r="I344" s="90">
        <v>2</v>
      </c>
      <c r="J344" s="94">
        <v>6318.67</v>
      </c>
      <c r="K344" s="82"/>
      <c r="L344" s="94">
        <v>1571.77</v>
      </c>
      <c r="M344" s="89">
        <v>8.0399999999999991</v>
      </c>
      <c r="N344" s="93">
        <v>12637</v>
      </c>
      <c r="AF344" s="73"/>
      <c r="AG344" s="52" t="s">
        <v>149</v>
      </c>
      <c r="AL344" s="52"/>
      <c r="AP344" s="52"/>
      <c r="AQ344" s="52"/>
    </row>
    <row r="345" spans="1:43" customFormat="1" ht="15" x14ac:dyDescent="0.25">
      <c r="A345" s="86"/>
      <c r="B345" s="85"/>
      <c r="C345" s="212" t="s">
        <v>67</v>
      </c>
      <c r="D345" s="212"/>
      <c r="E345" s="212"/>
      <c r="F345" s="212"/>
      <c r="G345" s="212"/>
      <c r="H345" s="212"/>
      <c r="I345" s="212"/>
      <c r="J345" s="212"/>
      <c r="K345" s="212"/>
      <c r="L345" s="212"/>
      <c r="M345" s="212"/>
      <c r="N345" s="231"/>
      <c r="AF345" s="73"/>
      <c r="AG345" s="52"/>
      <c r="AL345" s="52"/>
      <c r="AN345" s="39" t="s">
        <v>67</v>
      </c>
      <c r="AP345" s="52"/>
      <c r="AQ345" s="52"/>
    </row>
    <row r="346" spans="1:43" customFormat="1" ht="15" x14ac:dyDescent="0.25">
      <c r="A346" s="88"/>
      <c r="B346" s="87"/>
      <c r="C346" s="212" t="s">
        <v>148</v>
      </c>
      <c r="D346" s="212"/>
      <c r="E346" s="212"/>
      <c r="F346" s="212"/>
      <c r="G346" s="212"/>
      <c r="H346" s="212"/>
      <c r="I346" s="212"/>
      <c r="J346" s="212"/>
      <c r="K346" s="212"/>
      <c r="L346" s="212"/>
      <c r="M346" s="212"/>
      <c r="N346" s="231"/>
      <c r="AF346" s="73"/>
      <c r="AG346" s="52"/>
      <c r="AL346" s="52"/>
      <c r="AO346" s="39" t="s">
        <v>148</v>
      </c>
      <c r="AP346" s="52"/>
      <c r="AQ346" s="52"/>
    </row>
    <row r="347" spans="1:43" customFormat="1" ht="15" x14ac:dyDescent="0.25">
      <c r="A347" s="86"/>
      <c r="B347" s="85"/>
      <c r="C347" s="230" t="s">
        <v>65</v>
      </c>
      <c r="D347" s="230"/>
      <c r="E347" s="230"/>
      <c r="F347" s="84"/>
      <c r="G347" s="82"/>
      <c r="H347" s="82"/>
      <c r="I347" s="82"/>
      <c r="J347" s="83"/>
      <c r="K347" s="82"/>
      <c r="L347" s="94">
        <v>1571.77</v>
      </c>
      <c r="M347" s="80"/>
      <c r="N347" s="93">
        <v>12637</v>
      </c>
      <c r="AF347" s="73"/>
      <c r="AG347" s="52"/>
      <c r="AL347" s="52" t="s">
        <v>65</v>
      </c>
      <c r="AP347" s="52"/>
      <c r="AQ347" s="52"/>
    </row>
    <row r="348" spans="1:43" customFormat="1" ht="23.25" x14ac:dyDescent="0.25">
      <c r="A348" s="92" t="s">
        <v>147</v>
      </c>
      <c r="B348" s="91" t="s">
        <v>70</v>
      </c>
      <c r="C348" s="230" t="s">
        <v>146</v>
      </c>
      <c r="D348" s="230"/>
      <c r="E348" s="230"/>
      <c r="F348" s="84" t="s">
        <v>69</v>
      </c>
      <c r="G348" s="82">
        <v>2</v>
      </c>
      <c r="H348" s="90">
        <v>1</v>
      </c>
      <c r="I348" s="90">
        <v>2</v>
      </c>
      <c r="J348" s="94">
        <v>2210.83</v>
      </c>
      <c r="K348" s="82"/>
      <c r="L348" s="81">
        <v>550</v>
      </c>
      <c r="M348" s="89">
        <v>8.0399999999999991</v>
      </c>
      <c r="N348" s="93">
        <v>4422</v>
      </c>
      <c r="AF348" s="73"/>
      <c r="AG348" s="52" t="s">
        <v>146</v>
      </c>
      <c r="AL348" s="52"/>
      <c r="AP348" s="52"/>
      <c r="AQ348" s="52"/>
    </row>
    <row r="349" spans="1:43" customFormat="1" ht="15" x14ac:dyDescent="0.25">
      <c r="A349" s="86"/>
      <c r="B349" s="85"/>
      <c r="C349" s="212" t="s">
        <v>67</v>
      </c>
      <c r="D349" s="212"/>
      <c r="E349" s="212"/>
      <c r="F349" s="212"/>
      <c r="G349" s="212"/>
      <c r="H349" s="212"/>
      <c r="I349" s="212"/>
      <c r="J349" s="212"/>
      <c r="K349" s="212"/>
      <c r="L349" s="212"/>
      <c r="M349" s="212"/>
      <c r="N349" s="231"/>
      <c r="AF349" s="73"/>
      <c r="AG349" s="52"/>
      <c r="AL349" s="52"/>
      <c r="AN349" s="39" t="s">
        <v>67</v>
      </c>
      <c r="AP349" s="52"/>
      <c r="AQ349" s="52"/>
    </row>
    <row r="350" spans="1:43" customFormat="1" ht="15" x14ac:dyDescent="0.25">
      <c r="A350" s="88"/>
      <c r="B350" s="87"/>
      <c r="C350" s="212" t="s">
        <v>145</v>
      </c>
      <c r="D350" s="212"/>
      <c r="E350" s="212"/>
      <c r="F350" s="212"/>
      <c r="G350" s="212"/>
      <c r="H350" s="212"/>
      <c r="I350" s="212"/>
      <c r="J350" s="212"/>
      <c r="K350" s="212"/>
      <c r="L350" s="212"/>
      <c r="M350" s="212"/>
      <c r="N350" s="231"/>
      <c r="AF350" s="73"/>
      <c r="AG350" s="52"/>
      <c r="AL350" s="52"/>
      <c r="AO350" s="39" t="s">
        <v>145</v>
      </c>
      <c r="AP350" s="52"/>
      <c r="AQ350" s="52"/>
    </row>
    <row r="351" spans="1:43" customFormat="1" ht="15" x14ac:dyDescent="0.25">
      <c r="A351" s="86"/>
      <c r="B351" s="85"/>
      <c r="C351" s="230" t="s">
        <v>65</v>
      </c>
      <c r="D351" s="230"/>
      <c r="E351" s="230"/>
      <c r="F351" s="84"/>
      <c r="G351" s="82"/>
      <c r="H351" s="82"/>
      <c r="I351" s="82"/>
      <c r="J351" s="83"/>
      <c r="K351" s="82"/>
      <c r="L351" s="81">
        <v>550</v>
      </c>
      <c r="M351" s="80"/>
      <c r="N351" s="93">
        <v>4422</v>
      </c>
      <c r="AF351" s="73"/>
      <c r="AG351" s="52"/>
      <c r="AL351" s="52" t="s">
        <v>65</v>
      </c>
      <c r="AP351" s="52"/>
      <c r="AQ351" s="52"/>
    </row>
    <row r="352" spans="1:43" customFormat="1" ht="34.5" x14ac:dyDescent="0.25">
      <c r="A352" s="92" t="s">
        <v>144</v>
      </c>
      <c r="B352" s="91" t="s">
        <v>70</v>
      </c>
      <c r="C352" s="230" t="s">
        <v>143</v>
      </c>
      <c r="D352" s="230"/>
      <c r="E352" s="230"/>
      <c r="F352" s="84" t="s">
        <v>69</v>
      </c>
      <c r="G352" s="82">
        <v>1</v>
      </c>
      <c r="H352" s="90">
        <v>1</v>
      </c>
      <c r="I352" s="90">
        <v>1</v>
      </c>
      <c r="J352" s="94">
        <v>28698.58</v>
      </c>
      <c r="K352" s="82"/>
      <c r="L352" s="94">
        <v>3569.53</v>
      </c>
      <c r="M352" s="89">
        <v>8.0399999999999991</v>
      </c>
      <c r="N352" s="93">
        <v>28699</v>
      </c>
      <c r="AF352" s="73"/>
      <c r="AG352" s="52" t="s">
        <v>143</v>
      </c>
      <c r="AL352" s="52"/>
      <c r="AP352" s="52"/>
      <c r="AQ352" s="52"/>
    </row>
    <row r="353" spans="1:43" customFormat="1" ht="15" x14ac:dyDescent="0.25">
      <c r="A353" s="86"/>
      <c r="B353" s="85"/>
      <c r="C353" s="212" t="s">
        <v>67</v>
      </c>
      <c r="D353" s="212"/>
      <c r="E353" s="212"/>
      <c r="F353" s="212"/>
      <c r="G353" s="212"/>
      <c r="H353" s="212"/>
      <c r="I353" s="212"/>
      <c r="J353" s="212"/>
      <c r="K353" s="212"/>
      <c r="L353" s="212"/>
      <c r="M353" s="212"/>
      <c r="N353" s="231"/>
      <c r="AF353" s="73"/>
      <c r="AG353" s="52"/>
      <c r="AL353" s="52"/>
      <c r="AN353" s="39" t="s">
        <v>67</v>
      </c>
      <c r="AP353" s="52"/>
      <c r="AQ353" s="52"/>
    </row>
    <row r="354" spans="1:43" customFormat="1" ht="15" x14ac:dyDescent="0.25">
      <c r="A354" s="88"/>
      <c r="B354" s="87"/>
      <c r="C354" s="212" t="s">
        <v>142</v>
      </c>
      <c r="D354" s="212"/>
      <c r="E354" s="212"/>
      <c r="F354" s="212"/>
      <c r="G354" s="212"/>
      <c r="H354" s="212"/>
      <c r="I354" s="212"/>
      <c r="J354" s="212"/>
      <c r="K354" s="212"/>
      <c r="L354" s="212"/>
      <c r="M354" s="212"/>
      <c r="N354" s="231"/>
      <c r="AF354" s="73"/>
      <c r="AG354" s="52"/>
      <c r="AL354" s="52"/>
      <c r="AO354" s="39" t="s">
        <v>142</v>
      </c>
      <c r="AP354" s="52"/>
      <c r="AQ354" s="52"/>
    </row>
    <row r="355" spans="1:43" customFormat="1" ht="15" x14ac:dyDescent="0.25">
      <c r="A355" s="86"/>
      <c r="B355" s="85"/>
      <c r="C355" s="230" t="s">
        <v>65</v>
      </c>
      <c r="D355" s="230"/>
      <c r="E355" s="230"/>
      <c r="F355" s="84"/>
      <c r="G355" s="82"/>
      <c r="H355" s="82"/>
      <c r="I355" s="82"/>
      <c r="J355" s="83"/>
      <c r="K355" s="82"/>
      <c r="L355" s="94">
        <v>3569.53</v>
      </c>
      <c r="M355" s="80"/>
      <c r="N355" s="93">
        <v>28699</v>
      </c>
      <c r="AF355" s="73"/>
      <c r="AG355" s="52"/>
      <c r="AL355" s="52" t="s">
        <v>65</v>
      </c>
      <c r="AP355" s="52"/>
      <c r="AQ355" s="52"/>
    </row>
    <row r="356" spans="1:43" customFormat="1" ht="23.25" x14ac:dyDescent="0.25">
      <c r="A356" s="92" t="s">
        <v>141</v>
      </c>
      <c r="B356" s="91" t="s">
        <v>70</v>
      </c>
      <c r="C356" s="230" t="s">
        <v>140</v>
      </c>
      <c r="D356" s="230"/>
      <c r="E356" s="230"/>
      <c r="F356" s="84" t="s">
        <v>69</v>
      </c>
      <c r="G356" s="82">
        <v>1</v>
      </c>
      <c r="H356" s="90">
        <v>1</v>
      </c>
      <c r="I356" s="90">
        <v>1</v>
      </c>
      <c r="J356" s="94">
        <v>3095.75</v>
      </c>
      <c r="K356" s="82"/>
      <c r="L356" s="81">
        <v>385.07</v>
      </c>
      <c r="M356" s="89">
        <v>8.0399999999999991</v>
      </c>
      <c r="N356" s="93">
        <v>3096</v>
      </c>
      <c r="AF356" s="73"/>
      <c r="AG356" s="52" t="s">
        <v>140</v>
      </c>
      <c r="AL356" s="52"/>
      <c r="AP356" s="52"/>
      <c r="AQ356" s="52"/>
    </row>
    <row r="357" spans="1:43" customFormat="1" ht="15" x14ac:dyDescent="0.25">
      <c r="A357" s="86"/>
      <c r="B357" s="85"/>
      <c r="C357" s="212" t="s">
        <v>67</v>
      </c>
      <c r="D357" s="212"/>
      <c r="E357" s="212"/>
      <c r="F357" s="212"/>
      <c r="G357" s="212"/>
      <c r="H357" s="212"/>
      <c r="I357" s="212"/>
      <c r="J357" s="212"/>
      <c r="K357" s="212"/>
      <c r="L357" s="212"/>
      <c r="M357" s="212"/>
      <c r="N357" s="231"/>
      <c r="AF357" s="73"/>
      <c r="AG357" s="52"/>
      <c r="AL357" s="52"/>
      <c r="AN357" s="39" t="s">
        <v>67</v>
      </c>
      <c r="AP357" s="52"/>
      <c r="AQ357" s="52"/>
    </row>
    <row r="358" spans="1:43" customFormat="1" ht="15" x14ac:dyDescent="0.25">
      <c r="A358" s="88"/>
      <c r="B358" s="87"/>
      <c r="C358" s="212" t="s">
        <v>139</v>
      </c>
      <c r="D358" s="212"/>
      <c r="E358" s="212"/>
      <c r="F358" s="212"/>
      <c r="G358" s="212"/>
      <c r="H358" s="212"/>
      <c r="I358" s="212"/>
      <c r="J358" s="212"/>
      <c r="K358" s="212"/>
      <c r="L358" s="212"/>
      <c r="M358" s="212"/>
      <c r="N358" s="231"/>
      <c r="AF358" s="73"/>
      <c r="AG358" s="52"/>
      <c r="AL358" s="52"/>
      <c r="AO358" s="39" t="s">
        <v>139</v>
      </c>
      <c r="AP358" s="52"/>
      <c r="AQ358" s="52"/>
    </row>
    <row r="359" spans="1:43" customFormat="1" ht="15" x14ac:dyDescent="0.25">
      <c r="A359" s="86"/>
      <c r="B359" s="85"/>
      <c r="C359" s="230" t="s">
        <v>65</v>
      </c>
      <c r="D359" s="230"/>
      <c r="E359" s="230"/>
      <c r="F359" s="84"/>
      <c r="G359" s="82"/>
      <c r="H359" s="82"/>
      <c r="I359" s="82"/>
      <c r="J359" s="83"/>
      <c r="K359" s="82"/>
      <c r="L359" s="81">
        <v>385.07</v>
      </c>
      <c r="M359" s="80"/>
      <c r="N359" s="93">
        <v>3096</v>
      </c>
      <c r="AF359" s="73"/>
      <c r="AG359" s="52"/>
      <c r="AL359" s="52" t="s">
        <v>65</v>
      </c>
      <c r="AP359" s="52"/>
      <c r="AQ359" s="52"/>
    </row>
    <row r="360" spans="1:43" customFormat="1" ht="23.25" x14ac:dyDescent="0.25">
      <c r="A360" s="92" t="s">
        <v>138</v>
      </c>
      <c r="B360" s="91" t="s">
        <v>70</v>
      </c>
      <c r="C360" s="230" t="s">
        <v>137</v>
      </c>
      <c r="D360" s="230"/>
      <c r="E360" s="230"/>
      <c r="F360" s="84" t="s">
        <v>69</v>
      </c>
      <c r="G360" s="82">
        <v>1</v>
      </c>
      <c r="H360" s="90">
        <v>1</v>
      </c>
      <c r="I360" s="90">
        <v>1</v>
      </c>
      <c r="J360" s="94">
        <v>10494.25</v>
      </c>
      <c r="K360" s="82"/>
      <c r="L360" s="94">
        <v>1305.22</v>
      </c>
      <c r="M360" s="89">
        <v>8.0399999999999991</v>
      </c>
      <c r="N360" s="93">
        <v>10494</v>
      </c>
      <c r="AF360" s="73"/>
      <c r="AG360" s="52" t="s">
        <v>137</v>
      </c>
      <c r="AL360" s="52"/>
      <c r="AP360" s="52"/>
      <c r="AQ360" s="52"/>
    </row>
    <row r="361" spans="1:43" customFormat="1" ht="15" x14ac:dyDescent="0.25">
      <c r="A361" s="86"/>
      <c r="B361" s="85"/>
      <c r="C361" s="212" t="s">
        <v>67</v>
      </c>
      <c r="D361" s="212"/>
      <c r="E361" s="212"/>
      <c r="F361" s="212"/>
      <c r="G361" s="212"/>
      <c r="H361" s="212"/>
      <c r="I361" s="212"/>
      <c r="J361" s="212"/>
      <c r="K361" s="212"/>
      <c r="L361" s="212"/>
      <c r="M361" s="212"/>
      <c r="N361" s="231"/>
      <c r="AF361" s="73"/>
      <c r="AG361" s="52"/>
      <c r="AL361" s="52"/>
      <c r="AN361" s="39" t="s">
        <v>67</v>
      </c>
      <c r="AP361" s="52"/>
      <c r="AQ361" s="52"/>
    </row>
    <row r="362" spans="1:43" customFormat="1" ht="15" x14ac:dyDescent="0.25">
      <c r="A362" s="88"/>
      <c r="B362" s="87"/>
      <c r="C362" s="212" t="s">
        <v>136</v>
      </c>
      <c r="D362" s="212"/>
      <c r="E362" s="212"/>
      <c r="F362" s="212"/>
      <c r="G362" s="212"/>
      <c r="H362" s="212"/>
      <c r="I362" s="212"/>
      <c r="J362" s="212"/>
      <c r="K362" s="212"/>
      <c r="L362" s="212"/>
      <c r="M362" s="212"/>
      <c r="N362" s="231"/>
      <c r="AF362" s="73"/>
      <c r="AG362" s="52"/>
      <c r="AL362" s="52"/>
      <c r="AO362" s="39" t="s">
        <v>136</v>
      </c>
      <c r="AP362" s="52"/>
      <c r="AQ362" s="52"/>
    </row>
    <row r="363" spans="1:43" customFormat="1" ht="15" x14ac:dyDescent="0.25">
      <c r="A363" s="86"/>
      <c r="B363" s="85"/>
      <c r="C363" s="230" t="s">
        <v>65</v>
      </c>
      <c r="D363" s="230"/>
      <c r="E363" s="230"/>
      <c r="F363" s="84"/>
      <c r="G363" s="82"/>
      <c r="H363" s="82"/>
      <c r="I363" s="82"/>
      <c r="J363" s="83"/>
      <c r="K363" s="82"/>
      <c r="L363" s="94">
        <v>1305.22</v>
      </c>
      <c r="M363" s="80"/>
      <c r="N363" s="93">
        <v>10494</v>
      </c>
      <c r="AF363" s="73"/>
      <c r="AG363" s="52"/>
      <c r="AL363" s="52" t="s">
        <v>65</v>
      </c>
      <c r="AP363" s="52"/>
      <c r="AQ363" s="52"/>
    </row>
    <row r="364" spans="1:43" customFormat="1" ht="23.25" x14ac:dyDescent="0.25">
      <c r="A364" s="92" t="s">
        <v>135</v>
      </c>
      <c r="B364" s="91" t="s">
        <v>70</v>
      </c>
      <c r="C364" s="230" t="s">
        <v>134</v>
      </c>
      <c r="D364" s="230"/>
      <c r="E364" s="230"/>
      <c r="F364" s="84" t="s">
        <v>69</v>
      </c>
      <c r="G364" s="82">
        <v>1</v>
      </c>
      <c r="H364" s="90">
        <v>1</v>
      </c>
      <c r="I364" s="90">
        <v>1</v>
      </c>
      <c r="J364" s="94">
        <v>13998.83</v>
      </c>
      <c r="K364" s="82"/>
      <c r="L364" s="94">
        <v>1741.17</v>
      </c>
      <c r="M364" s="89">
        <v>8.0399999999999991</v>
      </c>
      <c r="N364" s="93">
        <v>13999</v>
      </c>
      <c r="AF364" s="73"/>
      <c r="AG364" s="52" t="s">
        <v>134</v>
      </c>
      <c r="AL364" s="52"/>
      <c r="AP364" s="52"/>
      <c r="AQ364" s="52"/>
    </row>
    <row r="365" spans="1:43" customFormat="1" ht="15" x14ac:dyDescent="0.25">
      <c r="A365" s="86"/>
      <c r="B365" s="85"/>
      <c r="C365" s="212" t="s">
        <v>67</v>
      </c>
      <c r="D365" s="212"/>
      <c r="E365" s="212"/>
      <c r="F365" s="212"/>
      <c r="G365" s="212"/>
      <c r="H365" s="212"/>
      <c r="I365" s="212"/>
      <c r="J365" s="212"/>
      <c r="K365" s="212"/>
      <c r="L365" s="212"/>
      <c r="M365" s="212"/>
      <c r="N365" s="231"/>
      <c r="AF365" s="73"/>
      <c r="AG365" s="52"/>
      <c r="AL365" s="52"/>
      <c r="AN365" s="39" t="s">
        <v>67</v>
      </c>
      <c r="AP365" s="52"/>
      <c r="AQ365" s="52"/>
    </row>
    <row r="366" spans="1:43" customFormat="1" ht="15" x14ac:dyDescent="0.25">
      <c r="A366" s="88"/>
      <c r="B366" s="87"/>
      <c r="C366" s="212" t="s">
        <v>133</v>
      </c>
      <c r="D366" s="212"/>
      <c r="E366" s="212"/>
      <c r="F366" s="212"/>
      <c r="G366" s="212"/>
      <c r="H366" s="212"/>
      <c r="I366" s="212"/>
      <c r="J366" s="212"/>
      <c r="K366" s="212"/>
      <c r="L366" s="212"/>
      <c r="M366" s="212"/>
      <c r="N366" s="231"/>
      <c r="AF366" s="73"/>
      <c r="AG366" s="52"/>
      <c r="AL366" s="52"/>
      <c r="AO366" s="39" t="s">
        <v>133</v>
      </c>
      <c r="AP366" s="52"/>
      <c r="AQ366" s="52"/>
    </row>
    <row r="367" spans="1:43" customFormat="1" ht="15" x14ac:dyDescent="0.25">
      <c r="A367" s="86"/>
      <c r="B367" s="85"/>
      <c r="C367" s="230" t="s">
        <v>65</v>
      </c>
      <c r="D367" s="230"/>
      <c r="E367" s="230"/>
      <c r="F367" s="84"/>
      <c r="G367" s="82"/>
      <c r="H367" s="82"/>
      <c r="I367" s="82"/>
      <c r="J367" s="83"/>
      <c r="K367" s="82"/>
      <c r="L367" s="94">
        <v>1741.17</v>
      </c>
      <c r="M367" s="80"/>
      <c r="N367" s="93">
        <v>13999</v>
      </c>
      <c r="AF367" s="73"/>
      <c r="AG367" s="52"/>
      <c r="AL367" s="52" t="s">
        <v>65</v>
      </c>
      <c r="AP367" s="52"/>
      <c r="AQ367" s="52"/>
    </row>
    <row r="368" spans="1:43" customFormat="1" ht="23.25" x14ac:dyDescent="0.25">
      <c r="A368" s="92" t="s">
        <v>132</v>
      </c>
      <c r="B368" s="91" t="s">
        <v>70</v>
      </c>
      <c r="C368" s="230" t="s">
        <v>131</v>
      </c>
      <c r="D368" s="230"/>
      <c r="E368" s="230"/>
      <c r="F368" s="84" t="s">
        <v>69</v>
      </c>
      <c r="G368" s="82">
        <v>1</v>
      </c>
      <c r="H368" s="90">
        <v>1</v>
      </c>
      <c r="I368" s="90">
        <v>1</v>
      </c>
      <c r="J368" s="94">
        <v>2316.17</v>
      </c>
      <c r="K368" s="82"/>
      <c r="L368" s="81">
        <v>288.06</v>
      </c>
      <c r="M368" s="89">
        <v>8.0399999999999991</v>
      </c>
      <c r="N368" s="93">
        <v>2316</v>
      </c>
      <c r="AF368" s="73"/>
      <c r="AG368" s="52" t="s">
        <v>131</v>
      </c>
      <c r="AL368" s="52"/>
      <c r="AP368" s="52"/>
      <c r="AQ368" s="52"/>
    </row>
    <row r="369" spans="1:43" customFormat="1" ht="15" x14ac:dyDescent="0.25">
      <c r="A369" s="86"/>
      <c r="B369" s="85"/>
      <c r="C369" s="212" t="s">
        <v>67</v>
      </c>
      <c r="D369" s="212"/>
      <c r="E369" s="212"/>
      <c r="F369" s="212"/>
      <c r="G369" s="212"/>
      <c r="H369" s="212"/>
      <c r="I369" s="212"/>
      <c r="J369" s="212"/>
      <c r="K369" s="212"/>
      <c r="L369" s="212"/>
      <c r="M369" s="212"/>
      <c r="N369" s="231"/>
      <c r="AF369" s="73"/>
      <c r="AG369" s="52"/>
      <c r="AL369" s="52"/>
      <c r="AN369" s="39" t="s">
        <v>67</v>
      </c>
      <c r="AP369" s="52"/>
      <c r="AQ369" s="52"/>
    </row>
    <row r="370" spans="1:43" customFormat="1" ht="15" x14ac:dyDescent="0.25">
      <c r="A370" s="88"/>
      <c r="B370" s="87"/>
      <c r="C370" s="212" t="s">
        <v>130</v>
      </c>
      <c r="D370" s="212"/>
      <c r="E370" s="212"/>
      <c r="F370" s="212"/>
      <c r="G370" s="212"/>
      <c r="H370" s="212"/>
      <c r="I370" s="212"/>
      <c r="J370" s="212"/>
      <c r="K370" s="212"/>
      <c r="L370" s="212"/>
      <c r="M370" s="212"/>
      <c r="N370" s="231"/>
      <c r="AF370" s="73"/>
      <c r="AG370" s="52"/>
      <c r="AL370" s="52"/>
      <c r="AO370" s="39" t="s">
        <v>130</v>
      </c>
      <c r="AP370" s="52"/>
      <c r="AQ370" s="52"/>
    </row>
    <row r="371" spans="1:43" customFormat="1" ht="15" x14ac:dyDescent="0.25">
      <c r="A371" s="86"/>
      <c r="B371" s="85"/>
      <c r="C371" s="230" t="s">
        <v>65</v>
      </c>
      <c r="D371" s="230"/>
      <c r="E371" s="230"/>
      <c r="F371" s="84"/>
      <c r="G371" s="82"/>
      <c r="H371" s="82"/>
      <c r="I371" s="82"/>
      <c r="J371" s="83"/>
      <c r="K371" s="82"/>
      <c r="L371" s="81">
        <v>288.06</v>
      </c>
      <c r="M371" s="80"/>
      <c r="N371" s="93">
        <v>2316</v>
      </c>
      <c r="AF371" s="73"/>
      <c r="AG371" s="52"/>
      <c r="AL371" s="52" t="s">
        <v>65</v>
      </c>
      <c r="AP371" s="52"/>
      <c r="AQ371" s="52"/>
    </row>
    <row r="372" spans="1:43" customFormat="1" ht="23.25" x14ac:dyDescent="0.25">
      <c r="A372" s="92" t="s">
        <v>129</v>
      </c>
      <c r="B372" s="91" t="s">
        <v>70</v>
      </c>
      <c r="C372" s="230" t="s">
        <v>100</v>
      </c>
      <c r="D372" s="230"/>
      <c r="E372" s="230"/>
      <c r="F372" s="84" t="s">
        <v>69</v>
      </c>
      <c r="G372" s="82">
        <v>1</v>
      </c>
      <c r="H372" s="90">
        <v>1</v>
      </c>
      <c r="I372" s="90">
        <v>1</v>
      </c>
      <c r="J372" s="94">
        <v>1790.25</v>
      </c>
      <c r="K372" s="82"/>
      <c r="L372" s="81">
        <v>222.64</v>
      </c>
      <c r="M372" s="89">
        <v>8.0399999999999991</v>
      </c>
      <c r="N372" s="93">
        <v>1790</v>
      </c>
      <c r="AF372" s="73"/>
      <c r="AG372" s="52" t="s">
        <v>100</v>
      </c>
      <c r="AL372" s="52"/>
      <c r="AP372" s="52"/>
      <c r="AQ372" s="52"/>
    </row>
    <row r="373" spans="1:43" customFormat="1" ht="15" x14ac:dyDescent="0.25">
      <c r="A373" s="86"/>
      <c r="B373" s="85"/>
      <c r="C373" s="212" t="s">
        <v>67</v>
      </c>
      <c r="D373" s="212"/>
      <c r="E373" s="212"/>
      <c r="F373" s="212"/>
      <c r="G373" s="212"/>
      <c r="H373" s="212"/>
      <c r="I373" s="212"/>
      <c r="J373" s="212"/>
      <c r="K373" s="212"/>
      <c r="L373" s="212"/>
      <c r="M373" s="212"/>
      <c r="N373" s="231"/>
      <c r="AF373" s="73"/>
      <c r="AG373" s="52"/>
      <c r="AL373" s="52"/>
      <c r="AN373" s="39" t="s">
        <v>67</v>
      </c>
      <c r="AP373" s="52"/>
      <c r="AQ373" s="52"/>
    </row>
    <row r="374" spans="1:43" customFormat="1" ht="15" x14ac:dyDescent="0.25">
      <c r="A374" s="88"/>
      <c r="B374" s="87"/>
      <c r="C374" s="212" t="s">
        <v>99</v>
      </c>
      <c r="D374" s="212"/>
      <c r="E374" s="212"/>
      <c r="F374" s="212"/>
      <c r="G374" s="212"/>
      <c r="H374" s="212"/>
      <c r="I374" s="212"/>
      <c r="J374" s="212"/>
      <c r="K374" s="212"/>
      <c r="L374" s="212"/>
      <c r="M374" s="212"/>
      <c r="N374" s="231"/>
      <c r="AF374" s="73"/>
      <c r="AG374" s="52"/>
      <c r="AL374" s="52"/>
      <c r="AO374" s="39" t="s">
        <v>99</v>
      </c>
      <c r="AP374" s="52"/>
      <c r="AQ374" s="52"/>
    </row>
    <row r="375" spans="1:43" customFormat="1" ht="15" x14ac:dyDescent="0.25">
      <c r="A375" s="86"/>
      <c r="B375" s="85"/>
      <c r="C375" s="230" t="s">
        <v>65</v>
      </c>
      <c r="D375" s="230"/>
      <c r="E375" s="230"/>
      <c r="F375" s="84"/>
      <c r="G375" s="82"/>
      <c r="H375" s="82"/>
      <c r="I375" s="82"/>
      <c r="J375" s="83"/>
      <c r="K375" s="82"/>
      <c r="L375" s="81">
        <v>222.64</v>
      </c>
      <c r="M375" s="80"/>
      <c r="N375" s="93">
        <v>1790</v>
      </c>
      <c r="AF375" s="73"/>
      <c r="AG375" s="52"/>
      <c r="AL375" s="52" t="s">
        <v>65</v>
      </c>
      <c r="AP375" s="52"/>
      <c r="AQ375" s="52"/>
    </row>
    <row r="376" spans="1:43" customFormat="1" ht="34.5" x14ac:dyDescent="0.25">
      <c r="A376" s="92" t="s">
        <v>128</v>
      </c>
      <c r="B376" s="91" t="s">
        <v>70</v>
      </c>
      <c r="C376" s="230" t="s">
        <v>127</v>
      </c>
      <c r="D376" s="230"/>
      <c r="E376" s="230"/>
      <c r="F376" s="84" t="s">
        <v>69</v>
      </c>
      <c r="G376" s="82">
        <v>1</v>
      </c>
      <c r="H376" s="90">
        <v>1</v>
      </c>
      <c r="I376" s="90">
        <v>1</v>
      </c>
      <c r="J376" s="81">
        <v>520.33000000000004</v>
      </c>
      <c r="K376" s="82"/>
      <c r="L376" s="81">
        <v>64.680000000000007</v>
      </c>
      <c r="M376" s="89">
        <v>8.0399999999999991</v>
      </c>
      <c r="N376" s="79">
        <v>520</v>
      </c>
      <c r="AF376" s="73"/>
      <c r="AG376" s="52" t="s">
        <v>127</v>
      </c>
      <c r="AL376" s="52"/>
      <c r="AP376" s="52"/>
      <c r="AQ376" s="52"/>
    </row>
    <row r="377" spans="1:43" customFormat="1" ht="15" x14ac:dyDescent="0.25">
      <c r="A377" s="86"/>
      <c r="B377" s="85"/>
      <c r="C377" s="212" t="s">
        <v>67</v>
      </c>
      <c r="D377" s="212"/>
      <c r="E377" s="212"/>
      <c r="F377" s="212"/>
      <c r="G377" s="212"/>
      <c r="H377" s="212"/>
      <c r="I377" s="212"/>
      <c r="J377" s="212"/>
      <c r="K377" s="212"/>
      <c r="L377" s="212"/>
      <c r="M377" s="212"/>
      <c r="N377" s="231"/>
      <c r="AF377" s="73"/>
      <c r="AG377" s="52"/>
      <c r="AL377" s="52"/>
      <c r="AN377" s="39" t="s">
        <v>67</v>
      </c>
      <c r="AP377" s="52"/>
      <c r="AQ377" s="52"/>
    </row>
    <row r="378" spans="1:43" customFormat="1" ht="15" x14ac:dyDescent="0.25">
      <c r="A378" s="88"/>
      <c r="B378" s="87"/>
      <c r="C378" s="212" t="s">
        <v>126</v>
      </c>
      <c r="D378" s="212"/>
      <c r="E378" s="212"/>
      <c r="F378" s="212"/>
      <c r="G378" s="212"/>
      <c r="H378" s="212"/>
      <c r="I378" s="212"/>
      <c r="J378" s="212"/>
      <c r="K378" s="212"/>
      <c r="L378" s="212"/>
      <c r="M378" s="212"/>
      <c r="N378" s="231"/>
      <c r="AF378" s="73"/>
      <c r="AG378" s="52"/>
      <c r="AL378" s="52"/>
      <c r="AO378" s="39" t="s">
        <v>126</v>
      </c>
      <c r="AP378" s="52"/>
      <c r="AQ378" s="52"/>
    </row>
    <row r="379" spans="1:43" customFormat="1" ht="15" x14ac:dyDescent="0.25">
      <c r="A379" s="86"/>
      <c r="B379" s="85"/>
      <c r="C379" s="230" t="s">
        <v>65</v>
      </c>
      <c r="D379" s="230"/>
      <c r="E379" s="230"/>
      <c r="F379" s="84"/>
      <c r="G379" s="82"/>
      <c r="H379" s="82"/>
      <c r="I379" s="82"/>
      <c r="J379" s="83"/>
      <c r="K379" s="82"/>
      <c r="L379" s="81">
        <v>64.680000000000007</v>
      </c>
      <c r="M379" s="80"/>
      <c r="N379" s="79">
        <v>520</v>
      </c>
      <c r="AF379" s="73"/>
      <c r="AG379" s="52"/>
      <c r="AL379" s="52" t="s">
        <v>65</v>
      </c>
      <c r="AP379" s="52"/>
      <c r="AQ379" s="52"/>
    </row>
    <row r="380" spans="1:43" customFormat="1" ht="15" x14ac:dyDescent="0.25">
      <c r="A380" s="92" t="s">
        <v>125</v>
      </c>
      <c r="B380" s="91" t="s">
        <v>70</v>
      </c>
      <c r="C380" s="230" t="s">
        <v>124</v>
      </c>
      <c r="D380" s="230"/>
      <c r="E380" s="230"/>
      <c r="F380" s="84" t="s">
        <v>69</v>
      </c>
      <c r="G380" s="82">
        <v>1</v>
      </c>
      <c r="H380" s="90">
        <v>1</v>
      </c>
      <c r="I380" s="90">
        <v>1</v>
      </c>
      <c r="J380" s="94">
        <v>6765.5</v>
      </c>
      <c r="K380" s="82"/>
      <c r="L380" s="81">
        <v>841.54</v>
      </c>
      <c r="M380" s="89">
        <v>8.0399999999999991</v>
      </c>
      <c r="N380" s="93">
        <v>6766</v>
      </c>
      <c r="AF380" s="73"/>
      <c r="AG380" s="52" t="s">
        <v>124</v>
      </c>
      <c r="AL380" s="52"/>
      <c r="AP380" s="52"/>
      <c r="AQ380" s="52"/>
    </row>
    <row r="381" spans="1:43" customFormat="1" ht="15" x14ac:dyDescent="0.25">
      <c r="A381" s="86"/>
      <c r="B381" s="85"/>
      <c r="C381" s="212" t="s">
        <v>67</v>
      </c>
      <c r="D381" s="212"/>
      <c r="E381" s="212"/>
      <c r="F381" s="212"/>
      <c r="G381" s="212"/>
      <c r="H381" s="212"/>
      <c r="I381" s="212"/>
      <c r="J381" s="212"/>
      <c r="K381" s="212"/>
      <c r="L381" s="212"/>
      <c r="M381" s="212"/>
      <c r="N381" s="231"/>
      <c r="AF381" s="73"/>
      <c r="AG381" s="52"/>
      <c r="AL381" s="52"/>
      <c r="AN381" s="39" t="s">
        <v>67</v>
      </c>
      <c r="AP381" s="52"/>
      <c r="AQ381" s="52"/>
    </row>
    <row r="382" spans="1:43" customFormat="1" ht="15" x14ac:dyDescent="0.25">
      <c r="A382" s="88"/>
      <c r="B382" s="87"/>
      <c r="C382" s="212" t="s">
        <v>123</v>
      </c>
      <c r="D382" s="212"/>
      <c r="E382" s="212"/>
      <c r="F382" s="212"/>
      <c r="G382" s="212"/>
      <c r="H382" s="212"/>
      <c r="I382" s="212"/>
      <c r="J382" s="212"/>
      <c r="K382" s="212"/>
      <c r="L382" s="212"/>
      <c r="M382" s="212"/>
      <c r="N382" s="231"/>
      <c r="AF382" s="73"/>
      <c r="AG382" s="52"/>
      <c r="AL382" s="52"/>
      <c r="AO382" s="39" t="s">
        <v>123</v>
      </c>
      <c r="AP382" s="52"/>
      <c r="AQ382" s="52"/>
    </row>
    <row r="383" spans="1:43" customFormat="1" ht="15" x14ac:dyDescent="0.25">
      <c r="A383" s="86"/>
      <c r="B383" s="85"/>
      <c r="C383" s="230" t="s">
        <v>65</v>
      </c>
      <c r="D383" s="230"/>
      <c r="E383" s="230"/>
      <c r="F383" s="84"/>
      <c r="G383" s="82"/>
      <c r="H383" s="82"/>
      <c r="I383" s="82"/>
      <c r="J383" s="83"/>
      <c r="K383" s="82"/>
      <c r="L383" s="81">
        <v>841.54</v>
      </c>
      <c r="M383" s="80"/>
      <c r="N383" s="93">
        <v>6766</v>
      </c>
      <c r="AF383" s="73"/>
      <c r="AG383" s="52"/>
      <c r="AL383" s="52" t="s">
        <v>65</v>
      </c>
      <c r="AP383" s="52"/>
      <c r="AQ383" s="52"/>
    </row>
    <row r="384" spans="1:43" customFormat="1" ht="15" x14ac:dyDescent="0.25">
      <c r="A384" s="92" t="s">
        <v>122</v>
      </c>
      <c r="B384" s="91" t="s">
        <v>70</v>
      </c>
      <c r="C384" s="230" t="s">
        <v>121</v>
      </c>
      <c r="D384" s="230"/>
      <c r="E384" s="230"/>
      <c r="F384" s="84" t="s">
        <v>69</v>
      </c>
      <c r="G384" s="82">
        <v>1</v>
      </c>
      <c r="H384" s="90">
        <v>1</v>
      </c>
      <c r="I384" s="90">
        <v>1</v>
      </c>
      <c r="J384" s="94">
        <v>1286</v>
      </c>
      <c r="K384" s="82"/>
      <c r="L384" s="81">
        <v>159.94999999999999</v>
      </c>
      <c r="M384" s="89">
        <v>8.0399999999999991</v>
      </c>
      <c r="N384" s="93">
        <v>1286</v>
      </c>
      <c r="AF384" s="73"/>
      <c r="AG384" s="52" t="s">
        <v>121</v>
      </c>
      <c r="AL384" s="52"/>
      <c r="AP384" s="52"/>
      <c r="AQ384" s="52"/>
    </row>
    <row r="385" spans="1:43" customFormat="1" ht="15" x14ac:dyDescent="0.25">
      <c r="A385" s="86"/>
      <c r="B385" s="85"/>
      <c r="C385" s="212" t="s">
        <v>67</v>
      </c>
      <c r="D385" s="212"/>
      <c r="E385" s="212"/>
      <c r="F385" s="212"/>
      <c r="G385" s="212"/>
      <c r="H385" s="212"/>
      <c r="I385" s="212"/>
      <c r="J385" s="212"/>
      <c r="K385" s="212"/>
      <c r="L385" s="212"/>
      <c r="M385" s="212"/>
      <c r="N385" s="231"/>
      <c r="AF385" s="73"/>
      <c r="AG385" s="52"/>
      <c r="AL385" s="52"/>
      <c r="AN385" s="39" t="s">
        <v>67</v>
      </c>
      <c r="AP385" s="52"/>
      <c r="AQ385" s="52"/>
    </row>
    <row r="386" spans="1:43" customFormat="1" ht="15" x14ac:dyDescent="0.25">
      <c r="A386" s="88"/>
      <c r="B386" s="87"/>
      <c r="C386" s="212" t="s">
        <v>120</v>
      </c>
      <c r="D386" s="212"/>
      <c r="E386" s="212"/>
      <c r="F386" s="212"/>
      <c r="G386" s="212"/>
      <c r="H386" s="212"/>
      <c r="I386" s="212"/>
      <c r="J386" s="212"/>
      <c r="K386" s="212"/>
      <c r="L386" s="212"/>
      <c r="M386" s="212"/>
      <c r="N386" s="231"/>
      <c r="AF386" s="73"/>
      <c r="AG386" s="52"/>
      <c r="AL386" s="52"/>
      <c r="AO386" s="39" t="s">
        <v>120</v>
      </c>
      <c r="AP386" s="52"/>
      <c r="AQ386" s="52"/>
    </row>
    <row r="387" spans="1:43" customFormat="1" ht="15" x14ac:dyDescent="0.25">
      <c r="A387" s="86"/>
      <c r="B387" s="85"/>
      <c r="C387" s="230" t="s">
        <v>65</v>
      </c>
      <c r="D387" s="230"/>
      <c r="E387" s="230"/>
      <c r="F387" s="84"/>
      <c r="G387" s="82"/>
      <c r="H387" s="82"/>
      <c r="I387" s="82"/>
      <c r="J387" s="83"/>
      <c r="K387" s="82"/>
      <c r="L387" s="81">
        <v>159.94999999999999</v>
      </c>
      <c r="M387" s="80"/>
      <c r="N387" s="93">
        <v>1286</v>
      </c>
      <c r="AF387" s="73"/>
      <c r="AG387" s="52"/>
      <c r="AL387" s="52" t="s">
        <v>65</v>
      </c>
      <c r="AP387" s="52"/>
      <c r="AQ387" s="52"/>
    </row>
    <row r="388" spans="1:43" customFormat="1" ht="23.25" x14ac:dyDescent="0.25">
      <c r="A388" s="92" t="s">
        <v>119</v>
      </c>
      <c r="B388" s="91" t="s">
        <v>70</v>
      </c>
      <c r="C388" s="230" t="s">
        <v>118</v>
      </c>
      <c r="D388" s="230"/>
      <c r="E388" s="230"/>
      <c r="F388" s="84" t="s">
        <v>69</v>
      </c>
      <c r="G388" s="82">
        <v>1</v>
      </c>
      <c r="H388" s="90">
        <v>1</v>
      </c>
      <c r="I388" s="90">
        <v>1</v>
      </c>
      <c r="J388" s="94">
        <v>79388.710000000006</v>
      </c>
      <c r="K388" s="82"/>
      <c r="L388" s="94">
        <v>9874.25</v>
      </c>
      <c r="M388" s="89">
        <v>8.0399999999999991</v>
      </c>
      <c r="N388" s="93">
        <v>79389</v>
      </c>
      <c r="AF388" s="73"/>
      <c r="AG388" s="52" t="s">
        <v>118</v>
      </c>
      <c r="AL388" s="52"/>
      <c r="AP388" s="52"/>
      <c r="AQ388" s="52"/>
    </row>
    <row r="389" spans="1:43" customFormat="1" ht="15" x14ac:dyDescent="0.25">
      <c r="A389" s="86"/>
      <c r="B389" s="85"/>
      <c r="C389" s="212" t="s">
        <v>67</v>
      </c>
      <c r="D389" s="212"/>
      <c r="E389" s="212"/>
      <c r="F389" s="212"/>
      <c r="G389" s="212"/>
      <c r="H389" s="212"/>
      <c r="I389" s="212"/>
      <c r="J389" s="212"/>
      <c r="K389" s="212"/>
      <c r="L389" s="212"/>
      <c r="M389" s="212"/>
      <c r="N389" s="231"/>
      <c r="AF389" s="73"/>
      <c r="AG389" s="52"/>
      <c r="AL389" s="52"/>
      <c r="AN389" s="39" t="s">
        <v>67</v>
      </c>
      <c r="AP389" s="52"/>
      <c r="AQ389" s="52"/>
    </row>
    <row r="390" spans="1:43" customFormat="1" ht="15" x14ac:dyDescent="0.25">
      <c r="A390" s="88"/>
      <c r="B390" s="87"/>
      <c r="C390" s="212" t="s">
        <v>117</v>
      </c>
      <c r="D390" s="212"/>
      <c r="E390" s="212"/>
      <c r="F390" s="212"/>
      <c r="G390" s="212"/>
      <c r="H390" s="212"/>
      <c r="I390" s="212"/>
      <c r="J390" s="212"/>
      <c r="K390" s="212"/>
      <c r="L390" s="212"/>
      <c r="M390" s="212"/>
      <c r="N390" s="231"/>
      <c r="AF390" s="73"/>
      <c r="AG390" s="52"/>
      <c r="AL390" s="52"/>
      <c r="AO390" s="39" t="s">
        <v>117</v>
      </c>
      <c r="AP390" s="52"/>
      <c r="AQ390" s="52"/>
    </row>
    <row r="391" spans="1:43" customFormat="1" ht="15" x14ac:dyDescent="0.25">
      <c r="A391" s="86"/>
      <c r="B391" s="85"/>
      <c r="C391" s="230" t="s">
        <v>65</v>
      </c>
      <c r="D391" s="230"/>
      <c r="E391" s="230"/>
      <c r="F391" s="84"/>
      <c r="G391" s="82"/>
      <c r="H391" s="82"/>
      <c r="I391" s="82"/>
      <c r="J391" s="83"/>
      <c r="K391" s="82"/>
      <c r="L391" s="94">
        <v>9874.25</v>
      </c>
      <c r="M391" s="80"/>
      <c r="N391" s="93">
        <v>79389</v>
      </c>
      <c r="AF391" s="73"/>
      <c r="AG391" s="52"/>
      <c r="AL391" s="52" t="s">
        <v>65</v>
      </c>
      <c r="AP391" s="52"/>
      <c r="AQ391" s="52"/>
    </row>
    <row r="392" spans="1:43" customFormat="1" ht="23.25" x14ac:dyDescent="0.25">
      <c r="A392" s="92" t="s">
        <v>116</v>
      </c>
      <c r="B392" s="91" t="s">
        <v>70</v>
      </c>
      <c r="C392" s="230" t="s">
        <v>115</v>
      </c>
      <c r="D392" s="230"/>
      <c r="E392" s="230"/>
      <c r="F392" s="84" t="s">
        <v>69</v>
      </c>
      <c r="G392" s="82">
        <v>1</v>
      </c>
      <c r="H392" s="90">
        <v>1</v>
      </c>
      <c r="I392" s="90">
        <v>1</v>
      </c>
      <c r="J392" s="94">
        <v>7410.67</v>
      </c>
      <c r="K392" s="82"/>
      <c r="L392" s="81">
        <v>921.77</v>
      </c>
      <c r="M392" s="89">
        <v>8.0399999999999991</v>
      </c>
      <c r="N392" s="93">
        <v>7411</v>
      </c>
      <c r="AF392" s="73"/>
      <c r="AG392" s="52" t="s">
        <v>115</v>
      </c>
      <c r="AL392" s="52"/>
      <c r="AP392" s="52"/>
      <c r="AQ392" s="52"/>
    </row>
    <row r="393" spans="1:43" customFormat="1" ht="15" x14ac:dyDescent="0.25">
      <c r="A393" s="86"/>
      <c r="B393" s="85"/>
      <c r="C393" s="212" t="s">
        <v>67</v>
      </c>
      <c r="D393" s="212"/>
      <c r="E393" s="212"/>
      <c r="F393" s="212"/>
      <c r="G393" s="212"/>
      <c r="H393" s="212"/>
      <c r="I393" s="212"/>
      <c r="J393" s="212"/>
      <c r="K393" s="212"/>
      <c r="L393" s="212"/>
      <c r="M393" s="212"/>
      <c r="N393" s="231"/>
      <c r="AF393" s="73"/>
      <c r="AG393" s="52"/>
      <c r="AL393" s="52"/>
      <c r="AN393" s="39" t="s">
        <v>67</v>
      </c>
      <c r="AP393" s="52"/>
      <c r="AQ393" s="52"/>
    </row>
    <row r="394" spans="1:43" customFormat="1" ht="15" x14ac:dyDescent="0.25">
      <c r="A394" s="88"/>
      <c r="B394" s="87"/>
      <c r="C394" s="212" t="s">
        <v>114</v>
      </c>
      <c r="D394" s="212"/>
      <c r="E394" s="212"/>
      <c r="F394" s="212"/>
      <c r="G394" s="212"/>
      <c r="H394" s="212"/>
      <c r="I394" s="212"/>
      <c r="J394" s="212"/>
      <c r="K394" s="212"/>
      <c r="L394" s="212"/>
      <c r="M394" s="212"/>
      <c r="N394" s="231"/>
      <c r="AF394" s="73"/>
      <c r="AG394" s="52"/>
      <c r="AL394" s="52"/>
      <c r="AO394" s="39" t="s">
        <v>114</v>
      </c>
      <c r="AP394" s="52"/>
      <c r="AQ394" s="52"/>
    </row>
    <row r="395" spans="1:43" customFormat="1" ht="15" x14ac:dyDescent="0.25">
      <c r="A395" s="86"/>
      <c r="B395" s="85"/>
      <c r="C395" s="230" t="s">
        <v>65</v>
      </c>
      <c r="D395" s="230"/>
      <c r="E395" s="230"/>
      <c r="F395" s="84"/>
      <c r="G395" s="82"/>
      <c r="H395" s="82"/>
      <c r="I395" s="82"/>
      <c r="J395" s="83"/>
      <c r="K395" s="82"/>
      <c r="L395" s="81">
        <v>921.77</v>
      </c>
      <c r="M395" s="80"/>
      <c r="N395" s="93">
        <v>7411</v>
      </c>
      <c r="AF395" s="73"/>
      <c r="AG395" s="52"/>
      <c r="AL395" s="52" t="s">
        <v>65</v>
      </c>
      <c r="AP395" s="52"/>
      <c r="AQ395" s="52"/>
    </row>
    <row r="396" spans="1:43" customFormat="1" ht="34.5" x14ac:dyDescent="0.25">
      <c r="A396" s="92" t="s">
        <v>113</v>
      </c>
      <c r="B396" s="91" t="s">
        <v>70</v>
      </c>
      <c r="C396" s="230" t="s">
        <v>112</v>
      </c>
      <c r="D396" s="230"/>
      <c r="E396" s="230"/>
      <c r="F396" s="84" t="s">
        <v>69</v>
      </c>
      <c r="G396" s="82">
        <v>1</v>
      </c>
      <c r="H396" s="90">
        <v>1</v>
      </c>
      <c r="I396" s="90">
        <v>1</v>
      </c>
      <c r="J396" s="94">
        <v>3799.83</v>
      </c>
      <c r="K396" s="82"/>
      <c r="L396" s="81">
        <v>472.64</v>
      </c>
      <c r="M396" s="89">
        <v>8.0399999999999991</v>
      </c>
      <c r="N396" s="93">
        <v>3800</v>
      </c>
      <c r="AF396" s="73"/>
      <c r="AG396" s="52" t="s">
        <v>112</v>
      </c>
      <c r="AL396" s="52"/>
      <c r="AP396" s="52"/>
      <c r="AQ396" s="52"/>
    </row>
    <row r="397" spans="1:43" customFormat="1" ht="15" x14ac:dyDescent="0.25">
      <c r="A397" s="86"/>
      <c r="B397" s="85"/>
      <c r="C397" s="212" t="s">
        <v>67</v>
      </c>
      <c r="D397" s="212"/>
      <c r="E397" s="212"/>
      <c r="F397" s="212"/>
      <c r="G397" s="212"/>
      <c r="H397" s="212"/>
      <c r="I397" s="212"/>
      <c r="J397" s="212"/>
      <c r="K397" s="212"/>
      <c r="L397" s="212"/>
      <c r="M397" s="212"/>
      <c r="N397" s="231"/>
      <c r="AF397" s="73"/>
      <c r="AG397" s="52"/>
      <c r="AL397" s="52"/>
      <c r="AN397" s="39" t="s">
        <v>67</v>
      </c>
      <c r="AP397" s="52"/>
      <c r="AQ397" s="52"/>
    </row>
    <row r="398" spans="1:43" customFormat="1" ht="15" x14ac:dyDescent="0.25">
      <c r="A398" s="88"/>
      <c r="B398" s="87"/>
      <c r="C398" s="212" t="s">
        <v>111</v>
      </c>
      <c r="D398" s="212"/>
      <c r="E398" s="212"/>
      <c r="F398" s="212"/>
      <c r="G398" s="212"/>
      <c r="H398" s="212"/>
      <c r="I398" s="212"/>
      <c r="J398" s="212"/>
      <c r="K398" s="212"/>
      <c r="L398" s="212"/>
      <c r="M398" s="212"/>
      <c r="N398" s="231"/>
      <c r="AF398" s="73"/>
      <c r="AG398" s="52"/>
      <c r="AL398" s="52"/>
      <c r="AO398" s="39" t="s">
        <v>111</v>
      </c>
      <c r="AP398" s="52"/>
      <c r="AQ398" s="52"/>
    </row>
    <row r="399" spans="1:43" customFormat="1" ht="15" x14ac:dyDescent="0.25">
      <c r="A399" s="86"/>
      <c r="B399" s="85"/>
      <c r="C399" s="230" t="s">
        <v>65</v>
      </c>
      <c r="D399" s="230"/>
      <c r="E399" s="230"/>
      <c r="F399" s="84"/>
      <c r="G399" s="82"/>
      <c r="H399" s="82"/>
      <c r="I399" s="82"/>
      <c r="J399" s="83"/>
      <c r="K399" s="82"/>
      <c r="L399" s="81">
        <v>472.64</v>
      </c>
      <c r="M399" s="80"/>
      <c r="N399" s="93">
        <v>3800</v>
      </c>
      <c r="AF399" s="73"/>
      <c r="AG399" s="52"/>
      <c r="AL399" s="52" t="s">
        <v>65</v>
      </c>
      <c r="AP399" s="52"/>
      <c r="AQ399" s="52"/>
    </row>
    <row r="400" spans="1:43" customFormat="1" ht="23.25" x14ac:dyDescent="0.25">
      <c r="A400" s="92" t="s">
        <v>110</v>
      </c>
      <c r="B400" s="91" t="s">
        <v>70</v>
      </c>
      <c r="C400" s="230" t="s">
        <v>109</v>
      </c>
      <c r="D400" s="230"/>
      <c r="E400" s="230"/>
      <c r="F400" s="84" t="s">
        <v>69</v>
      </c>
      <c r="G400" s="82">
        <v>1</v>
      </c>
      <c r="H400" s="90">
        <v>1</v>
      </c>
      <c r="I400" s="90">
        <v>1</v>
      </c>
      <c r="J400" s="94">
        <v>1763</v>
      </c>
      <c r="K400" s="82"/>
      <c r="L400" s="81">
        <v>219.28</v>
      </c>
      <c r="M400" s="89">
        <v>8.0399999999999991</v>
      </c>
      <c r="N400" s="93">
        <v>1763</v>
      </c>
      <c r="AF400" s="73"/>
      <c r="AG400" s="52" t="s">
        <v>109</v>
      </c>
      <c r="AL400" s="52"/>
      <c r="AP400" s="52"/>
      <c r="AQ400" s="52"/>
    </row>
    <row r="401" spans="1:43" customFormat="1" ht="15" x14ac:dyDescent="0.25">
      <c r="A401" s="86"/>
      <c r="B401" s="85"/>
      <c r="C401" s="212" t="s">
        <v>67</v>
      </c>
      <c r="D401" s="212"/>
      <c r="E401" s="212"/>
      <c r="F401" s="212"/>
      <c r="G401" s="212"/>
      <c r="H401" s="212"/>
      <c r="I401" s="212"/>
      <c r="J401" s="212"/>
      <c r="K401" s="212"/>
      <c r="L401" s="212"/>
      <c r="M401" s="212"/>
      <c r="N401" s="231"/>
      <c r="AF401" s="73"/>
      <c r="AG401" s="52"/>
      <c r="AL401" s="52"/>
      <c r="AN401" s="39" t="s">
        <v>67</v>
      </c>
      <c r="AP401" s="52"/>
      <c r="AQ401" s="52"/>
    </row>
    <row r="402" spans="1:43" customFormat="1" ht="15" x14ac:dyDescent="0.25">
      <c r="A402" s="88"/>
      <c r="B402" s="87"/>
      <c r="C402" s="212" t="s">
        <v>108</v>
      </c>
      <c r="D402" s="212"/>
      <c r="E402" s="212"/>
      <c r="F402" s="212"/>
      <c r="G402" s="212"/>
      <c r="H402" s="212"/>
      <c r="I402" s="212"/>
      <c r="J402" s="212"/>
      <c r="K402" s="212"/>
      <c r="L402" s="212"/>
      <c r="M402" s="212"/>
      <c r="N402" s="231"/>
      <c r="AF402" s="73"/>
      <c r="AG402" s="52"/>
      <c r="AL402" s="52"/>
      <c r="AO402" s="39" t="s">
        <v>108</v>
      </c>
      <c r="AP402" s="52"/>
      <c r="AQ402" s="52"/>
    </row>
    <row r="403" spans="1:43" customFormat="1" ht="15" x14ac:dyDescent="0.25">
      <c r="A403" s="86"/>
      <c r="B403" s="85"/>
      <c r="C403" s="230" t="s">
        <v>65</v>
      </c>
      <c r="D403" s="230"/>
      <c r="E403" s="230"/>
      <c r="F403" s="84"/>
      <c r="G403" s="82"/>
      <c r="H403" s="82"/>
      <c r="I403" s="82"/>
      <c r="J403" s="83"/>
      <c r="K403" s="82"/>
      <c r="L403" s="81">
        <v>219.28</v>
      </c>
      <c r="M403" s="80"/>
      <c r="N403" s="93">
        <v>1763</v>
      </c>
      <c r="AF403" s="73"/>
      <c r="AG403" s="52"/>
      <c r="AL403" s="52" t="s">
        <v>65</v>
      </c>
      <c r="AP403" s="52"/>
      <c r="AQ403" s="52"/>
    </row>
    <row r="404" spans="1:43" customFormat="1" ht="23.25" x14ac:dyDescent="0.25">
      <c r="A404" s="92" t="s">
        <v>107</v>
      </c>
      <c r="B404" s="91" t="s">
        <v>70</v>
      </c>
      <c r="C404" s="230" t="s">
        <v>106</v>
      </c>
      <c r="D404" s="230"/>
      <c r="E404" s="230"/>
      <c r="F404" s="84" t="s">
        <v>69</v>
      </c>
      <c r="G404" s="82">
        <v>3</v>
      </c>
      <c r="H404" s="90">
        <v>1</v>
      </c>
      <c r="I404" s="90">
        <v>3</v>
      </c>
      <c r="J404" s="94">
        <v>1977.5</v>
      </c>
      <c r="K404" s="82"/>
      <c r="L404" s="81">
        <v>737.94</v>
      </c>
      <c r="M404" s="89">
        <v>8.0399999999999991</v>
      </c>
      <c r="N404" s="93">
        <v>5933</v>
      </c>
      <c r="AF404" s="73"/>
      <c r="AG404" s="52" t="s">
        <v>106</v>
      </c>
      <c r="AL404" s="52"/>
      <c r="AP404" s="52"/>
      <c r="AQ404" s="52"/>
    </row>
    <row r="405" spans="1:43" customFormat="1" ht="15" x14ac:dyDescent="0.25">
      <c r="A405" s="86"/>
      <c r="B405" s="85"/>
      <c r="C405" s="212" t="s">
        <v>67</v>
      </c>
      <c r="D405" s="212"/>
      <c r="E405" s="212"/>
      <c r="F405" s="212"/>
      <c r="G405" s="212"/>
      <c r="H405" s="212"/>
      <c r="I405" s="212"/>
      <c r="J405" s="212"/>
      <c r="K405" s="212"/>
      <c r="L405" s="212"/>
      <c r="M405" s="212"/>
      <c r="N405" s="231"/>
      <c r="AF405" s="73"/>
      <c r="AG405" s="52"/>
      <c r="AL405" s="52"/>
      <c r="AN405" s="39" t="s">
        <v>67</v>
      </c>
      <c r="AP405" s="52"/>
      <c r="AQ405" s="52"/>
    </row>
    <row r="406" spans="1:43" customFormat="1" ht="15" x14ac:dyDescent="0.25">
      <c r="A406" s="88"/>
      <c r="B406" s="87"/>
      <c r="C406" s="212" t="s">
        <v>105</v>
      </c>
      <c r="D406" s="212"/>
      <c r="E406" s="212"/>
      <c r="F406" s="212"/>
      <c r="G406" s="212"/>
      <c r="H406" s="212"/>
      <c r="I406" s="212"/>
      <c r="J406" s="212"/>
      <c r="K406" s="212"/>
      <c r="L406" s="212"/>
      <c r="M406" s="212"/>
      <c r="N406" s="231"/>
      <c r="AF406" s="73"/>
      <c r="AG406" s="52"/>
      <c r="AL406" s="52"/>
      <c r="AO406" s="39" t="s">
        <v>105</v>
      </c>
      <c r="AP406" s="52"/>
      <c r="AQ406" s="52"/>
    </row>
    <row r="407" spans="1:43" customFormat="1" ht="15" x14ac:dyDescent="0.25">
      <c r="A407" s="86"/>
      <c r="B407" s="85"/>
      <c r="C407" s="230" t="s">
        <v>65</v>
      </c>
      <c r="D407" s="230"/>
      <c r="E407" s="230"/>
      <c r="F407" s="84"/>
      <c r="G407" s="82"/>
      <c r="H407" s="82"/>
      <c r="I407" s="82"/>
      <c r="J407" s="83"/>
      <c r="K407" s="82"/>
      <c r="L407" s="81">
        <v>737.94</v>
      </c>
      <c r="M407" s="80"/>
      <c r="N407" s="93">
        <v>5933</v>
      </c>
      <c r="AF407" s="73"/>
      <c r="AG407" s="52"/>
      <c r="AL407" s="52" t="s">
        <v>65</v>
      </c>
      <c r="AP407" s="52"/>
      <c r="AQ407" s="52"/>
    </row>
    <row r="408" spans="1:43" customFormat="1" ht="68.25" x14ac:dyDescent="0.25">
      <c r="A408" s="92" t="s">
        <v>104</v>
      </c>
      <c r="B408" s="91" t="s">
        <v>70</v>
      </c>
      <c r="C408" s="230" t="s">
        <v>103</v>
      </c>
      <c r="D408" s="230"/>
      <c r="E408" s="230"/>
      <c r="F408" s="84" t="s">
        <v>69</v>
      </c>
      <c r="G408" s="82">
        <v>1</v>
      </c>
      <c r="H408" s="90">
        <v>1</v>
      </c>
      <c r="I408" s="90">
        <v>1</v>
      </c>
      <c r="J408" s="94">
        <v>4161.33</v>
      </c>
      <c r="K408" s="82"/>
      <c r="L408" s="81">
        <v>517.54</v>
      </c>
      <c r="M408" s="89">
        <v>8.0399999999999991</v>
      </c>
      <c r="N408" s="93">
        <v>4161</v>
      </c>
      <c r="AF408" s="73"/>
      <c r="AG408" s="52" t="s">
        <v>103</v>
      </c>
      <c r="AL408" s="52"/>
      <c r="AP408" s="52"/>
      <c r="AQ408" s="52"/>
    </row>
    <row r="409" spans="1:43" customFormat="1" ht="15" x14ac:dyDescent="0.25">
      <c r="A409" s="86"/>
      <c r="B409" s="85"/>
      <c r="C409" s="212" t="s">
        <v>67</v>
      </c>
      <c r="D409" s="212"/>
      <c r="E409" s="212"/>
      <c r="F409" s="212"/>
      <c r="G409" s="212"/>
      <c r="H409" s="212"/>
      <c r="I409" s="212"/>
      <c r="J409" s="212"/>
      <c r="K409" s="212"/>
      <c r="L409" s="212"/>
      <c r="M409" s="212"/>
      <c r="N409" s="231"/>
      <c r="AF409" s="73"/>
      <c r="AG409" s="52"/>
      <c r="AL409" s="52"/>
      <c r="AN409" s="39" t="s">
        <v>67</v>
      </c>
      <c r="AP409" s="52"/>
      <c r="AQ409" s="52"/>
    </row>
    <row r="410" spans="1:43" customFormat="1" ht="15" x14ac:dyDescent="0.25">
      <c r="A410" s="88"/>
      <c r="B410" s="87"/>
      <c r="C410" s="212" t="s">
        <v>102</v>
      </c>
      <c r="D410" s="212"/>
      <c r="E410" s="212"/>
      <c r="F410" s="212"/>
      <c r="G410" s="212"/>
      <c r="H410" s="212"/>
      <c r="I410" s="212"/>
      <c r="J410" s="212"/>
      <c r="K410" s="212"/>
      <c r="L410" s="212"/>
      <c r="M410" s="212"/>
      <c r="N410" s="231"/>
      <c r="AF410" s="73"/>
      <c r="AG410" s="52"/>
      <c r="AL410" s="52"/>
      <c r="AO410" s="39" t="s">
        <v>102</v>
      </c>
      <c r="AP410" s="52"/>
      <c r="AQ410" s="52"/>
    </row>
    <row r="411" spans="1:43" customFormat="1" ht="15" x14ac:dyDescent="0.25">
      <c r="A411" s="86"/>
      <c r="B411" s="85"/>
      <c r="C411" s="230" t="s">
        <v>65</v>
      </c>
      <c r="D411" s="230"/>
      <c r="E411" s="230"/>
      <c r="F411" s="84"/>
      <c r="G411" s="82"/>
      <c r="H411" s="82"/>
      <c r="I411" s="82"/>
      <c r="J411" s="83"/>
      <c r="K411" s="82"/>
      <c r="L411" s="81">
        <v>517.54</v>
      </c>
      <c r="M411" s="80"/>
      <c r="N411" s="93">
        <v>4161</v>
      </c>
      <c r="AF411" s="73"/>
      <c r="AG411" s="52"/>
      <c r="AL411" s="52" t="s">
        <v>65</v>
      </c>
      <c r="AP411" s="52"/>
      <c r="AQ411" s="52"/>
    </row>
    <row r="412" spans="1:43" customFormat="1" ht="23.25" x14ac:dyDescent="0.25">
      <c r="A412" s="92" t="s">
        <v>101</v>
      </c>
      <c r="B412" s="91" t="s">
        <v>70</v>
      </c>
      <c r="C412" s="230" t="s">
        <v>100</v>
      </c>
      <c r="D412" s="230"/>
      <c r="E412" s="230"/>
      <c r="F412" s="84" t="s">
        <v>69</v>
      </c>
      <c r="G412" s="82">
        <v>1</v>
      </c>
      <c r="H412" s="90">
        <v>1</v>
      </c>
      <c r="I412" s="90">
        <v>1</v>
      </c>
      <c r="J412" s="94">
        <v>1790.25</v>
      </c>
      <c r="K412" s="82"/>
      <c r="L412" s="81">
        <v>222.64</v>
      </c>
      <c r="M412" s="89">
        <v>8.0399999999999991</v>
      </c>
      <c r="N412" s="93">
        <v>1790</v>
      </c>
      <c r="AF412" s="73"/>
      <c r="AG412" s="52" t="s">
        <v>100</v>
      </c>
      <c r="AL412" s="52"/>
      <c r="AP412" s="52"/>
      <c r="AQ412" s="52"/>
    </row>
    <row r="413" spans="1:43" customFormat="1" ht="15" x14ac:dyDescent="0.25">
      <c r="A413" s="86"/>
      <c r="B413" s="85"/>
      <c r="C413" s="212" t="s">
        <v>67</v>
      </c>
      <c r="D413" s="212"/>
      <c r="E413" s="212"/>
      <c r="F413" s="212"/>
      <c r="G413" s="212"/>
      <c r="H413" s="212"/>
      <c r="I413" s="212"/>
      <c r="J413" s="212"/>
      <c r="K413" s="212"/>
      <c r="L413" s="212"/>
      <c r="M413" s="212"/>
      <c r="N413" s="231"/>
      <c r="AF413" s="73"/>
      <c r="AG413" s="52"/>
      <c r="AL413" s="52"/>
      <c r="AN413" s="39" t="s">
        <v>67</v>
      </c>
      <c r="AP413" s="52"/>
      <c r="AQ413" s="52"/>
    </row>
    <row r="414" spans="1:43" customFormat="1" ht="15" x14ac:dyDescent="0.25">
      <c r="A414" s="88"/>
      <c r="B414" s="87"/>
      <c r="C414" s="212" t="s">
        <v>99</v>
      </c>
      <c r="D414" s="212"/>
      <c r="E414" s="212"/>
      <c r="F414" s="212"/>
      <c r="G414" s="212"/>
      <c r="H414" s="212"/>
      <c r="I414" s="212"/>
      <c r="J414" s="212"/>
      <c r="K414" s="212"/>
      <c r="L414" s="212"/>
      <c r="M414" s="212"/>
      <c r="N414" s="231"/>
      <c r="AF414" s="73"/>
      <c r="AG414" s="52"/>
      <c r="AL414" s="52"/>
      <c r="AO414" s="39" t="s">
        <v>99</v>
      </c>
      <c r="AP414" s="52"/>
      <c r="AQ414" s="52"/>
    </row>
    <row r="415" spans="1:43" customFormat="1" ht="15" x14ac:dyDescent="0.25">
      <c r="A415" s="86"/>
      <c r="B415" s="85"/>
      <c r="C415" s="230" t="s">
        <v>65</v>
      </c>
      <c r="D415" s="230"/>
      <c r="E415" s="230"/>
      <c r="F415" s="84"/>
      <c r="G415" s="82"/>
      <c r="H415" s="82"/>
      <c r="I415" s="82"/>
      <c r="J415" s="83"/>
      <c r="K415" s="82"/>
      <c r="L415" s="81">
        <v>222.64</v>
      </c>
      <c r="M415" s="80"/>
      <c r="N415" s="93">
        <v>1790</v>
      </c>
      <c r="AF415" s="73"/>
      <c r="AG415" s="52"/>
      <c r="AL415" s="52" t="s">
        <v>65</v>
      </c>
      <c r="AP415" s="52"/>
      <c r="AQ415" s="52"/>
    </row>
    <row r="416" spans="1:43" customFormat="1" ht="23.25" x14ac:dyDescent="0.25">
      <c r="A416" s="92" t="s">
        <v>98</v>
      </c>
      <c r="B416" s="91" t="s">
        <v>70</v>
      </c>
      <c r="C416" s="230" t="s">
        <v>97</v>
      </c>
      <c r="D416" s="230"/>
      <c r="E416" s="230"/>
      <c r="F416" s="84" t="s">
        <v>69</v>
      </c>
      <c r="G416" s="82">
        <v>1</v>
      </c>
      <c r="H416" s="90">
        <v>1</v>
      </c>
      <c r="I416" s="90">
        <v>1</v>
      </c>
      <c r="J416" s="94">
        <v>1721.92</v>
      </c>
      <c r="K416" s="82"/>
      <c r="L416" s="81">
        <v>214.18</v>
      </c>
      <c r="M416" s="89">
        <v>8.0399999999999991</v>
      </c>
      <c r="N416" s="93">
        <v>1722</v>
      </c>
      <c r="AF416" s="73"/>
      <c r="AG416" s="52" t="s">
        <v>97</v>
      </c>
      <c r="AL416" s="52"/>
      <c r="AP416" s="52"/>
      <c r="AQ416" s="52"/>
    </row>
    <row r="417" spans="1:43" customFormat="1" ht="15" x14ac:dyDescent="0.25">
      <c r="A417" s="86"/>
      <c r="B417" s="85"/>
      <c r="C417" s="212" t="s">
        <v>67</v>
      </c>
      <c r="D417" s="212"/>
      <c r="E417" s="212"/>
      <c r="F417" s="212"/>
      <c r="G417" s="212"/>
      <c r="H417" s="212"/>
      <c r="I417" s="212"/>
      <c r="J417" s="212"/>
      <c r="K417" s="212"/>
      <c r="L417" s="212"/>
      <c r="M417" s="212"/>
      <c r="N417" s="231"/>
      <c r="AF417" s="73"/>
      <c r="AG417" s="52"/>
      <c r="AL417" s="52"/>
      <c r="AN417" s="39" t="s">
        <v>67</v>
      </c>
      <c r="AP417" s="52"/>
      <c r="AQ417" s="52"/>
    </row>
    <row r="418" spans="1:43" customFormat="1" ht="15" x14ac:dyDescent="0.25">
      <c r="A418" s="88"/>
      <c r="B418" s="87"/>
      <c r="C418" s="212" t="s">
        <v>96</v>
      </c>
      <c r="D418" s="212"/>
      <c r="E418" s="212"/>
      <c r="F418" s="212"/>
      <c r="G418" s="212"/>
      <c r="H418" s="212"/>
      <c r="I418" s="212"/>
      <c r="J418" s="212"/>
      <c r="K418" s="212"/>
      <c r="L418" s="212"/>
      <c r="M418" s="212"/>
      <c r="N418" s="231"/>
      <c r="AF418" s="73"/>
      <c r="AG418" s="52"/>
      <c r="AL418" s="52"/>
      <c r="AO418" s="39" t="s">
        <v>96</v>
      </c>
      <c r="AP418" s="52"/>
      <c r="AQ418" s="52"/>
    </row>
    <row r="419" spans="1:43" customFormat="1" ht="15" x14ac:dyDescent="0.25">
      <c r="A419" s="86"/>
      <c r="B419" s="85"/>
      <c r="C419" s="230" t="s">
        <v>65</v>
      </c>
      <c r="D419" s="230"/>
      <c r="E419" s="230"/>
      <c r="F419" s="84"/>
      <c r="G419" s="82"/>
      <c r="H419" s="82"/>
      <c r="I419" s="82"/>
      <c r="J419" s="83"/>
      <c r="K419" s="82"/>
      <c r="L419" s="81">
        <v>214.18</v>
      </c>
      <c r="M419" s="80"/>
      <c r="N419" s="93">
        <v>1722</v>
      </c>
      <c r="AF419" s="73"/>
      <c r="AG419" s="52"/>
      <c r="AL419" s="52" t="s">
        <v>65</v>
      </c>
      <c r="AP419" s="52"/>
      <c r="AQ419" s="52"/>
    </row>
    <row r="420" spans="1:43" customFormat="1" ht="23.25" x14ac:dyDescent="0.25">
      <c r="A420" s="92" t="s">
        <v>95</v>
      </c>
      <c r="B420" s="91" t="s">
        <v>70</v>
      </c>
      <c r="C420" s="230" t="s">
        <v>94</v>
      </c>
      <c r="D420" s="230"/>
      <c r="E420" s="230"/>
      <c r="F420" s="84" t="s">
        <v>69</v>
      </c>
      <c r="G420" s="82">
        <v>1</v>
      </c>
      <c r="H420" s="90">
        <v>1</v>
      </c>
      <c r="I420" s="90">
        <v>1</v>
      </c>
      <c r="J420" s="94">
        <v>7933.33</v>
      </c>
      <c r="K420" s="82"/>
      <c r="L420" s="81">
        <v>986.69</v>
      </c>
      <c r="M420" s="89">
        <v>8.0399999999999991</v>
      </c>
      <c r="N420" s="93">
        <v>7933</v>
      </c>
      <c r="AF420" s="73"/>
      <c r="AG420" s="52" t="s">
        <v>94</v>
      </c>
      <c r="AL420" s="52"/>
      <c r="AP420" s="52"/>
      <c r="AQ420" s="52"/>
    </row>
    <row r="421" spans="1:43" customFormat="1" ht="15" x14ac:dyDescent="0.25">
      <c r="A421" s="86"/>
      <c r="B421" s="85"/>
      <c r="C421" s="212" t="s">
        <v>67</v>
      </c>
      <c r="D421" s="212"/>
      <c r="E421" s="212"/>
      <c r="F421" s="212"/>
      <c r="G421" s="212"/>
      <c r="H421" s="212"/>
      <c r="I421" s="212"/>
      <c r="J421" s="212"/>
      <c r="K421" s="212"/>
      <c r="L421" s="212"/>
      <c r="M421" s="212"/>
      <c r="N421" s="231"/>
      <c r="AF421" s="73"/>
      <c r="AG421" s="52"/>
      <c r="AL421" s="52"/>
      <c r="AN421" s="39" t="s">
        <v>67</v>
      </c>
      <c r="AP421" s="52"/>
      <c r="AQ421" s="52"/>
    </row>
    <row r="422" spans="1:43" customFormat="1" ht="15" x14ac:dyDescent="0.25">
      <c r="A422" s="88"/>
      <c r="B422" s="87"/>
      <c r="C422" s="212" t="s">
        <v>93</v>
      </c>
      <c r="D422" s="212"/>
      <c r="E422" s="212"/>
      <c r="F422" s="212"/>
      <c r="G422" s="212"/>
      <c r="H422" s="212"/>
      <c r="I422" s="212"/>
      <c r="J422" s="212"/>
      <c r="K422" s="212"/>
      <c r="L422" s="212"/>
      <c r="M422" s="212"/>
      <c r="N422" s="231"/>
      <c r="AF422" s="73"/>
      <c r="AG422" s="52"/>
      <c r="AL422" s="52"/>
      <c r="AO422" s="39" t="s">
        <v>93</v>
      </c>
      <c r="AP422" s="52"/>
      <c r="AQ422" s="52"/>
    </row>
    <row r="423" spans="1:43" customFormat="1" ht="15" x14ac:dyDescent="0.25">
      <c r="A423" s="86"/>
      <c r="B423" s="85"/>
      <c r="C423" s="230" t="s">
        <v>65</v>
      </c>
      <c r="D423" s="230"/>
      <c r="E423" s="230"/>
      <c r="F423" s="84"/>
      <c r="G423" s="82"/>
      <c r="H423" s="82"/>
      <c r="I423" s="82"/>
      <c r="J423" s="83"/>
      <c r="K423" s="82"/>
      <c r="L423" s="81">
        <v>986.69</v>
      </c>
      <c r="M423" s="80"/>
      <c r="N423" s="93">
        <v>7933</v>
      </c>
      <c r="AF423" s="73"/>
      <c r="AG423" s="52"/>
      <c r="AL423" s="52" t="s">
        <v>65</v>
      </c>
      <c r="AP423" s="52"/>
      <c r="AQ423" s="52"/>
    </row>
    <row r="424" spans="1:43" customFormat="1" ht="23.25" x14ac:dyDescent="0.25">
      <c r="A424" s="92" t="s">
        <v>92</v>
      </c>
      <c r="B424" s="91" t="s">
        <v>70</v>
      </c>
      <c r="C424" s="230" t="s">
        <v>91</v>
      </c>
      <c r="D424" s="230"/>
      <c r="E424" s="230"/>
      <c r="F424" s="84" t="s">
        <v>69</v>
      </c>
      <c r="G424" s="82">
        <v>1</v>
      </c>
      <c r="H424" s="90">
        <v>1</v>
      </c>
      <c r="I424" s="90">
        <v>1</v>
      </c>
      <c r="J424" s="81">
        <v>795.11</v>
      </c>
      <c r="K424" s="82"/>
      <c r="L424" s="81">
        <v>98.88</v>
      </c>
      <c r="M424" s="89">
        <v>8.0399999999999991</v>
      </c>
      <c r="N424" s="79">
        <v>795</v>
      </c>
      <c r="AF424" s="73"/>
      <c r="AG424" s="52" t="s">
        <v>91</v>
      </c>
      <c r="AL424" s="52"/>
      <c r="AP424" s="52"/>
      <c r="AQ424" s="52"/>
    </row>
    <row r="425" spans="1:43" customFormat="1" ht="15" x14ac:dyDescent="0.25">
      <c r="A425" s="86"/>
      <c r="B425" s="85"/>
      <c r="C425" s="212" t="s">
        <v>67</v>
      </c>
      <c r="D425" s="212"/>
      <c r="E425" s="212"/>
      <c r="F425" s="212"/>
      <c r="G425" s="212"/>
      <c r="H425" s="212"/>
      <c r="I425" s="212"/>
      <c r="J425" s="212"/>
      <c r="K425" s="212"/>
      <c r="L425" s="212"/>
      <c r="M425" s="212"/>
      <c r="N425" s="231"/>
      <c r="AF425" s="73"/>
      <c r="AG425" s="52"/>
      <c r="AL425" s="52"/>
      <c r="AN425" s="39" t="s">
        <v>67</v>
      </c>
      <c r="AP425" s="52"/>
      <c r="AQ425" s="52"/>
    </row>
    <row r="426" spans="1:43" customFormat="1" ht="15" x14ac:dyDescent="0.25">
      <c r="A426" s="88"/>
      <c r="B426" s="87"/>
      <c r="C426" s="212" t="s">
        <v>90</v>
      </c>
      <c r="D426" s="212"/>
      <c r="E426" s="212"/>
      <c r="F426" s="212"/>
      <c r="G426" s="212"/>
      <c r="H426" s="212"/>
      <c r="I426" s="212"/>
      <c r="J426" s="212"/>
      <c r="K426" s="212"/>
      <c r="L426" s="212"/>
      <c r="M426" s="212"/>
      <c r="N426" s="231"/>
      <c r="AF426" s="73"/>
      <c r="AG426" s="52"/>
      <c r="AL426" s="52"/>
      <c r="AO426" s="39" t="s">
        <v>90</v>
      </c>
      <c r="AP426" s="52"/>
      <c r="AQ426" s="52"/>
    </row>
    <row r="427" spans="1:43" customFormat="1" ht="15" x14ac:dyDescent="0.25">
      <c r="A427" s="86"/>
      <c r="B427" s="85"/>
      <c r="C427" s="230" t="s">
        <v>65</v>
      </c>
      <c r="D427" s="230"/>
      <c r="E427" s="230"/>
      <c r="F427" s="84"/>
      <c r="G427" s="82"/>
      <c r="H427" s="82"/>
      <c r="I427" s="82"/>
      <c r="J427" s="83"/>
      <c r="K427" s="82"/>
      <c r="L427" s="81">
        <v>98.88</v>
      </c>
      <c r="M427" s="80"/>
      <c r="N427" s="79">
        <v>795</v>
      </c>
      <c r="AF427" s="73"/>
      <c r="AG427" s="52"/>
      <c r="AL427" s="52" t="s">
        <v>65</v>
      </c>
      <c r="AP427" s="52"/>
      <c r="AQ427" s="52"/>
    </row>
    <row r="428" spans="1:43" customFormat="1" ht="23.25" x14ac:dyDescent="0.25">
      <c r="A428" s="92" t="s">
        <v>89</v>
      </c>
      <c r="B428" s="91" t="s">
        <v>70</v>
      </c>
      <c r="C428" s="230" t="s">
        <v>88</v>
      </c>
      <c r="D428" s="230"/>
      <c r="E428" s="230"/>
      <c r="F428" s="84" t="s">
        <v>69</v>
      </c>
      <c r="G428" s="82">
        <v>1</v>
      </c>
      <c r="H428" s="90">
        <v>1</v>
      </c>
      <c r="I428" s="90">
        <v>1</v>
      </c>
      <c r="J428" s="81">
        <v>516.86</v>
      </c>
      <c r="K428" s="82"/>
      <c r="L428" s="81">
        <v>64.3</v>
      </c>
      <c r="M428" s="89">
        <v>8.0399999999999991</v>
      </c>
      <c r="N428" s="79">
        <v>517</v>
      </c>
      <c r="AF428" s="73"/>
      <c r="AG428" s="52" t="s">
        <v>88</v>
      </c>
      <c r="AL428" s="52"/>
      <c r="AP428" s="52"/>
      <c r="AQ428" s="52"/>
    </row>
    <row r="429" spans="1:43" customFormat="1" ht="15" x14ac:dyDescent="0.25">
      <c r="A429" s="86"/>
      <c r="B429" s="85"/>
      <c r="C429" s="212" t="s">
        <v>67</v>
      </c>
      <c r="D429" s="212"/>
      <c r="E429" s="212"/>
      <c r="F429" s="212"/>
      <c r="G429" s="212"/>
      <c r="H429" s="212"/>
      <c r="I429" s="212"/>
      <c r="J429" s="212"/>
      <c r="K429" s="212"/>
      <c r="L429" s="212"/>
      <c r="M429" s="212"/>
      <c r="N429" s="231"/>
      <c r="AF429" s="73"/>
      <c r="AG429" s="52"/>
      <c r="AL429" s="52"/>
      <c r="AN429" s="39" t="s">
        <v>67</v>
      </c>
      <c r="AP429" s="52"/>
      <c r="AQ429" s="52"/>
    </row>
    <row r="430" spans="1:43" customFormat="1" ht="15" x14ac:dyDescent="0.25">
      <c r="A430" s="88"/>
      <c r="B430" s="87"/>
      <c r="C430" s="212" t="s">
        <v>87</v>
      </c>
      <c r="D430" s="212"/>
      <c r="E430" s="212"/>
      <c r="F430" s="212"/>
      <c r="G430" s="212"/>
      <c r="H430" s="212"/>
      <c r="I430" s="212"/>
      <c r="J430" s="212"/>
      <c r="K430" s="212"/>
      <c r="L430" s="212"/>
      <c r="M430" s="212"/>
      <c r="N430" s="231"/>
      <c r="AF430" s="73"/>
      <c r="AG430" s="52"/>
      <c r="AL430" s="52"/>
      <c r="AO430" s="39" t="s">
        <v>87</v>
      </c>
      <c r="AP430" s="52"/>
      <c r="AQ430" s="52"/>
    </row>
    <row r="431" spans="1:43" customFormat="1" ht="15" x14ac:dyDescent="0.25">
      <c r="A431" s="86"/>
      <c r="B431" s="85"/>
      <c r="C431" s="230" t="s">
        <v>65</v>
      </c>
      <c r="D431" s="230"/>
      <c r="E431" s="230"/>
      <c r="F431" s="84"/>
      <c r="G431" s="82"/>
      <c r="H431" s="82"/>
      <c r="I431" s="82"/>
      <c r="J431" s="83"/>
      <c r="K431" s="82"/>
      <c r="L431" s="81">
        <v>64.3</v>
      </c>
      <c r="M431" s="80"/>
      <c r="N431" s="79">
        <v>517</v>
      </c>
      <c r="AF431" s="73"/>
      <c r="AG431" s="52"/>
      <c r="AL431" s="52" t="s">
        <v>65</v>
      </c>
      <c r="AP431" s="52"/>
      <c r="AQ431" s="52"/>
    </row>
    <row r="432" spans="1:43" customFormat="1" ht="23.25" x14ac:dyDescent="0.25">
      <c r="A432" s="92" t="s">
        <v>86</v>
      </c>
      <c r="B432" s="91" t="s">
        <v>70</v>
      </c>
      <c r="C432" s="230" t="s">
        <v>85</v>
      </c>
      <c r="D432" s="230"/>
      <c r="E432" s="230"/>
      <c r="F432" s="84" t="s">
        <v>69</v>
      </c>
      <c r="G432" s="82">
        <v>1</v>
      </c>
      <c r="H432" s="90">
        <v>1</v>
      </c>
      <c r="I432" s="90">
        <v>1</v>
      </c>
      <c r="J432" s="94">
        <v>3361.17</v>
      </c>
      <c r="K432" s="82"/>
      <c r="L432" s="81">
        <v>418.03</v>
      </c>
      <c r="M432" s="89">
        <v>8.0399999999999991</v>
      </c>
      <c r="N432" s="93">
        <v>3361</v>
      </c>
      <c r="AF432" s="73"/>
      <c r="AG432" s="52" t="s">
        <v>85</v>
      </c>
      <c r="AL432" s="52"/>
      <c r="AP432" s="52"/>
      <c r="AQ432" s="52"/>
    </row>
    <row r="433" spans="1:43" customFormat="1" ht="15" x14ac:dyDescent="0.25">
      <c r="A433" s="86"/>
      <c r="B433" s="85"/>
      <c r="C433" s="212" t="s">
        <v>67</v>
      </c>
      <c r="D433" s="212"/>
      <c r="E433" s="212"/>
      <c r="F433" s="212"/>
      <c r="G433" s="212"/>
      <c r="H433" s="212"/>
      <c r="I433" s="212"/>
      <c r="J433" s="212"/>
      <c r="K433" s="212"/>
      <c r="L433" s="212"/>
      <c r="M433" s="212"/>
      <c r="N433" s="231"/>
      <c r="AF433" s="73"/>
      <c r="AG433" s="52"/>
      <c r="AL433" s="52"/>
      <c r="AN433" s="39" t="s">
        <v>67</v>
      </c>
      <c r="AP433" s="52"/>
      <c r="AQ433" s="52"/>
    </row>
    <row r="434" spans="1:43" customFormat="1" ht="15" x14ac:dyDescent="0.25">
      <c r="A434" s="88"/>
      <c r="B434" s="87"/>
      <c r="C434" s="212" t="s">
        <v>84</v>
      </c>
      <c r="D434" s="212"/>
      <c r="E434" s="212"/>
      <c r="F434" s="212"/>
      <c r="G434" s="212"/>
      <c r="H434" s="212"/>
      <c r="I434" s="212"/>
      <c r="J434" s="212"/>
      <c r="K434" s="212"/>
      <c r="L434" s="212"/>
      <c r="M434" s="212"/>
      <c r="N434" s="231"/>
      <c r="AF434" s="73"/>
      <c r="AG434" s="52"/>
      <c r="AL434" s="52"/>
      <c r="AO434" s="39" t="s">
        <v>84</v>
      </c>
      <c r="AP434" s="52"/>
      <c r="AQ434" s="52"/>
    </row>
    <row r="435" spans="1:43" customFormat="1" ht="15" x14ac:dyDescent="0.25">
      <c r="A435" s="86"/>
      <c r="B435" s="85"/>
      <c r="C435" s="230" t="s">
        <v>65</v>
      </c>
      <c r="D435" s="230"/>
      <c r="E435" s="230"/>
      <c r="F435" s="84"/>
      <c r="G435" s="82"/>
      <c r="H435" s="82"/>
      <c r="I435" s="82"/>
      <c r="J435" s="83"/>
      <c r="K435" s="82"/>
      <c r="L435" s="81">
        <v>418.03</v>
      </c>
      <c r="M435" s="80"/>
      <c r="N435" s="93">
        <v>3361</v>
      </c>
      <c r="AF435" s="73"/>
      <c r="AG435" s="52"/>
      <c r="AL435" s="52" t="s">
        <v>65</v>
      </c>
      <c r="AP435" s="52"/>
      <c r="AQ435" s="52"/>
    </row>
    <row r="436" spans="1:43" customFormat="1" ht="57" x14ac:dyDescent="0.25">
      <c r="A436" s="92" t="s">
        <v>83</v>
      </c>
      <c r="B436" s="91" t="s">
        <v>70</v>
      </c>
      <c r="C436" s="230" t="s">
        <v>82</v>
      </c>
      <c r="D436" s="230"/>
      <c r="E436" s="230"/>
      <c r="F436" s="84" t="s">
        <v>69</v>
      </c>
      <c r="G436" s="82">
        <v>1</v>
      </c>
      <c r="H436" s="90">
        <v>1</v>
      </c>
      <c r="I436" s="90">
        <v>1</v>
      </c>
      <c r="J436" s="94">
        <v>9905</v>
      </c>
      <c r="K436" s="82"/>
      <c r="L436" s="94">
        <v>1231.97</v>
      </c>
      <c r="M436" s="89">
        <v>8.0399999999999991</v>
      </c>
      <c r="N436" s="93">
        <v>9905</v>
      </c>
      <c r="AF436" s="73"/>
      <c r="AG436" s="52" t="s">
        <v>82</v>
      </c>
      <c r="AL436" s="52"/>
      <c r="AP436" s="52"/>
      <c r="AQ436" s="52"/>
    </row>
    <row r="437" spans="1:43" customFormat="1" ht="15" x14ac:dyDescent="0.25">
      <c r="A437" s="86"/>
      <c r="B437" s="85"/>
      <c r="C437" s="212" t="s">
        <v>67</v>
      </c>
      <c r="D437" s="212"/>
      <c r="E437" s="212"/>
      <c r="F437" s="212"/>
      <c r="G437" s="212"/>
      <c r="H437" s="212"/>
      <c r="I437" s="212"/>
      <c r="J437" s="212"/>
      <c r="K437" s="212"/>
      <c r="L437" s="212"/>
      <c r="M437" s="212"/>
      <c r="N437" s="231"/>
      <c r="AF437" s="73"/>
      <c r="AG437" s="52"/>
      <c r="AL437" s="52"/>
      <c r="AN437" s="39" t="s">
        <v>67</v>
      </c>
      <c r="AP437" s="52"/>
      <c r="AQ437" s="52"/>
    </row>
    <row r="438" spans="1:43" customFormat="1" ht="15" x14ac:dyDescent="0.25">
      <c r="A438" s="88"/>
      <c r="B438" s="87"/>
      <c r="C438" s="212" t="s">
        <v>81</v>
      </c>
      <c r="D438" s="212"/>
      <c r="E438" s="212"/>
      <c r="F438" s="212"/>
      <c r="G438" s="212"/>
      <c r="H438" s="212"/>
      <c r="I438" s="212"/>
      <c r="J438" s="212"/>
      <c r="K438" s="212"/>
      <c r="L438" s="212"/>
      <c r="M438" s="212"/>
      <c r="N438" s="231"/>
      <c r="AF438" s="73"/>
      <c r="AG438" s="52"/>
      <c r="AL438" s="52"/>
      <c r="AO438" s="39" t="s">
        <v>81</v>
      </c>
      <c r="AP438" s="52"/>
      <c r="AQ438" s="52"/>
    </row>
    <row r="439" spans="1:43" customFormat="1" ht="15" x14ac:dyDescent="0.25">
      <c r="A439" s="86"/>
      <c r="B439" s="85"/>
      <c r="C439" s="230" t="s">
        <v>65</v>
      </c>
      <c r="D439" s="230"/>
      <c r="E439" s="230"/>
      <c r="F439" s="84"/>
      <c r="G439" s="82"/>
      <c r="H439" s="82"/>
      <c r="I439" s="82"/>
      <c r="J439" s="83"/>
      <c r="K439" s="82"/>
      <c r="L439" s="94">
        <v>1231.97</v>
      </c>
      <c r="M439" s="80"/>
      <c r="N439" s="93">
        <v>9905</v>
      </c>
      <c r="AF439" s="73"/>
      <c r="AG439" s="52"/>
      <c r="AL439" s="52" t="s">
        <v>65</v>
      </c>
      <c r="AP439" s="52"/>
      <c r="AQ439" s="52"/>
    </row>
    <row r="440" spans="1:43" customFormat="1" ht="34.5" x14ac:dyDescent="0.25">
      <c r="A440" s="92" t="s">
        <v>80</v>
      </c>
      <c r="B440" s="91" t="s">
        <v>70</v>
      </c>
      <c r="C440" s="230" t="s">
        <v>79</v>
      </c>
      <c r="D440" s="230"/>
      <c r="E440" s="230"/>
      <c r="F440" s="84" t="s">
        <v>69</v>
      </c>
      <c r="G440" s="82">
        <v>1</v>
      </c>
      <c r="H440" s="90">
        <v>1</v>
      </c>
      <c r="I440" s="90">
        <v>1</v>
      </c>
      <c r="J440" s="94">
        <v>2415.8000000000002</v>
      </c>
      <c r="K440" s="82"/>
      <c r="L440" s="81">
        <v>300.5</v>
      </c>
      <c r="M440" s="89">
        <v>8.0399999999999991</v>
      </c>
      <c r="N440" s="93">
        <v>2416</v>
      </c>
      <c r="AF440" s="73"/>
      <c r="AG440" s="52" t="s">
        <v>79</v>
      </c>
      <c r="AL440" s="52"/>
      <c r="AP440" s="52"/>
      <c r="AQ440" s="52"/>
    </row>
    <row r="441" spans="1:43" customFormat="1" ht="15" x14ac:dyDescent="0.25">
      <c r="A441" s="86"/>
      <c r="B441" s="85"/>
      <c r="C441" s="212" t="s">
        <v>67</v>
      </c>
      <c r="D441" s="212"/>
      <c r="E441" s="212"/>
      <c r="F441" s="212"/>
      <c r="G441" s="212"/>
      <c r="H441" s="212"/>
      <c r="I441" s="212"/>
      <c r="J441" s="212"/>
      <c r="K441" s="212"/>
      <c r="L441" s="212"/>
      <c r="M441" s="212"/>
      <c r="N441" s="231"/>
      <c r="AF441" s="73"/>
      <c r="AG441" s="52"/>
      <c r="AL441" s="52"/>
      <c r="AN441" s="39" t="s">
        <v>67</v>
      </c>
      <c r="AP441" s="52"/>
      <c r="AQ441" s="52"/>
    </row>
    <row r="442" spans="1:43" customFormat="1" ht="15" x14ac:dyDescent="0.25">
      <c r="A442" s="88"/>
      <c r="B442" s="87"/>
      <c r="C442" s="212" t="s">
        <v>78</v>
      </c>
      <c r="D442" s="212"/>
      <c r="E442" s="212"/>
      <c r="F442" s="212"/>
      <c r="G442" s="212"/>
      <c r="H442" s="212"/>
      <c r="I442" s="212"/>
      <c r="J442" s="212"/>
      <c r="K442" s="212"/>
      <c r="L442" s="212"/>
      <c r="M442" s="212"/>
      <c r="N442" s="231"/>
      <c r="AF442" s="73"/>
      <c r="AG442" s="52"/>
      <c r="AL442" s="52"/>
      <c r="AO442" s="39" t="s">
        <v>78</v>
      </c>
      <c r="AP442" s="52"/>
      <c r="AQ442" s="52"/>
    </row>
    <row r="443" spans="1:43" customFormat="1" ht="15" x14ac:dyDescent="0.25">
      <c r="A443" s="86"/>
      <c r="B443" s="85"/>
      <c r="C443" s="230" t="s">
        <v>65</v>
      </c>
      <c r="D443" s="230"/>
      <c r="E443" s="230"/>
      <c r="F443" s="84"/>
      <c r="G443" s="82"/>
      <c r="H443" s="82"/>
      <c r="I443" s="82"/>
      <c r="J443" s="83"/>
      <c r="K443" s="82"/>
      <c r="L443" s="81">
        <v>300.5</v>
      </c>
      <c r="M443" s="80"/>
      <c r="N443" s="93">
        <v>2416</v>
      </c>
      <c r="AF443" s="73"/>
      <c r="AG443" s="52"/>
      <c r="AL443" s="52" t="s">
        <v>65</v>
      </c>
      <c r="AP443" s="52"/>
      <c r="AQ443" s="52"/>
    </row>
    <row r="444" spans="1:43" customFormat="1" ht="45.75" x14ac:dyDescent="0.25">
      <c r="A444" s="92" t="s">
        <v>77</v>
      </c>
      <c r="B444" s="91" t="s">
        <v>70</v>
      </c>
      <c r="C444" s="230" t="s">
        <v>76</v>
      </c>
      <c r="D444" s="230"/>
      <c r="E444" s="230"/>
      <c r="F444" s="84" t="s">
        <v>69</v>
      </c>
      <c r="G444" s="82">
        <v>1</v>
      </c>
      <c r="H444" s="90">
        <v>1</v>
      </c>
      <c r="I444" s="90">
        <v>1</v>
      </c>
      <c r="J444" s="94">
        <v>1963.6</v>
      </c>
      <c r="K444" s="82"/>
      <c r="L444" s="81">
        <v>244.28</v>
      </c>
      <c r="M444" s="89">
        <v>8.0399999999999991</v>
      </c>
      <c r="N444" s="93">
        <v>1964</v>
      </c>
      <c r="AF444" s="73"/>
      <c r="AG444" s="52" t="s">
        <v>76</v>
      </c>
      <c r="AL444" s="52"/>
      <c r="AP444" s="52"/>
      <c r="AQ444" s="52"/>
    </row>
    <row r="445" spans="1:43" customFormat="1" ht="15" x14ac:dyDescent="0.25">
      <c r="A445" s="86"/>
      <c r="B445" s="85"/>
      <c r="C445" s="212" t="s">
        <v>67</v>
      </c>
      <c r="D445" s="212"/>
      <c r="E445" s="212"/>
      <c r="F445" s="212"/>
      <c r="G445" s="212"/>
      <c r="H445" s="212"/>
      <c r="I445" s="212"/>
      <c r="J445" s="212"/>
      <c r="K445" s="212"/>
      <c r="L445" s="212"/>
      <c r="M445" s="212"/>
      <c r="N445" s="231"/>
      <c r="AF445" s="73"/>
      <c r="AG445" s="52"/>
      <c r="AL445" s="52"/>
      <c r="AN445" s="39" t="s">
        <v>67</v>
      </c>
      <c r="AP445" s="52"/>
      <c r="AQ445" s="52"/>
    </row>
    <row r="446" spans="1:43" customFormat="1" ht="15" x14ac:dyDescent="0.25">
      <c r="A446" s="88"/>
      <c r="B446" s="87"/>
      <c r="C446" s="212" t="s">
        <v>75</v>
      </c>
      <c r="D446" s="212"/>
      <c r="E446" s="212"/>
      <c r="F446" s="212"/>
      <c r="G446" s="212"/>
      <c r="H446" s="212"/>
      <c r="I446" s="212"/>
      <c r="J446" s="212"/>
      <c r="K446" s="212"/>
      <c r="L446" s="212"/>
      <c r="M446" s="212"/>
      <c r="N446" s="231"/>
      <c r="AF446" s="73"/>
      <c r="AG446" s="52"/>
      <c r="AL446" s="52"/>
      <c r="AO446" s="39" t="s">
        <v>75</v>
      </c>
      <c r="AP446" s="52"/>
      <c r="AQ446" s="52"/>
    </row>
    <row r="447" spans="1:43" customFormat="1" ht="15" x14ac:dyDescent="0.25">
      <c r="A447" s="86"/>
      <c r="B447" s="85"/>
      <c r="C447" s="230" t="s">
        <v>65</v>
      </c>
      <c r="D447" s="230"/>
      <c r="E447" s="230"/>
      <c r="F447" s="84"/>
      <c r="G447" s="82"/>
      <c r="H447" s="82"/>
      <c r="I447" s="82"/>
      <c r="J447" s="83"/>
      <c r="K447" s="82"/>
      <c r="L447" s="81">
        <v>244.28</v>
      </c>
      <c r="M447" s="80"/>
      <c r="N447" s="93">
        <v>1964</v>
      </c>
      <c r="AF447" s="73"/>
      <c r="AG447" s="52"/>
      <c r="AL447" s="52" t="s">
        <v>65</v>
      </c>
      <c r="AP447" s="52"/>
      <c r="AQ447" s="52"/>
    </row>
    <row r="448" spans="1:43" customFormat="1" ht="34.5" x14ac:dyDescent="0.25">
      <c r="A448" s="92" t="s">
        <v>74</v>
      </c>
      <c r="B448" s="91" t="s">
        <v>70</v>
      </c>
      <c r="C448" s="230" t="s">
        <v>73</v>
      </c>
      <c r="D448" s="230"/>
      <c r="E448" s="230"/>
      <c r="F448" s="84" t="s">
        <v>69</v>
      </c>
      <c r="G448" s="82">
        <v>1</v>
      </c>
      <c r="H448" s="90">
        <v>1</v>
      </c>
      <c r="I448" s="90">
        <v>1</v>
      </c>
      <c r="J448" s="81">
        <v>816.79</v>
      </c>
      <c r="K448" s="82"/>
      <c r="L448" s="81">
        <v>101.62</v>
      </c>
      <c r="M448" s="89">
        <v>8.0399999999999991</v>
      </c>
      <c r="N448" s="79">
        <v>817</v>
      </c>
      <c r="AF448" s="73"/>
      <c r="AG448" s="52" t="s">
        <v>73</v>
      </c>
      <c r="AL448" s="52"/>
      <c r="AP448" s="52"/>
      <c r="AQ448" s="52"/>
    </row>
    <row r="449" spans="1:45" customFormat="1" ht="15" x14ac:dyDescent="0.25">
      <c r="A449" s="86"/>
      <c r="B449" s="85"/>
      <c r="C449" s="212" t="s">
        <v>67</v>
      </c>
      <c r="D449" s="212"/>
      <c r="E449" s="212"/>
      <c r="F449" s="212"/>
      <c r="G449" s="212"/>
      <c r="H449" s="212"/>
      <c r="I449" s="212"/>
      <c r="J449" s="212"/>
      <c r="K449" s="212"/>
      <c r="L449" s="212"/>
      <c r="M449" s="212"/>
      <c r="N449" s="231"/>
      <c r="AF449" s="73"/>
      <c r="AG449" s="52"/>
      <c r="AL449" s="52"/>
      <c r="AN449" s="39" t="s">
        <v>67</v>
      </c>
      <c r="AP449" s="52"/>
      <c r="AQ449" s="52"/>
    </row>
    <row r="450" spans="1:45" customFormat="1" ht="15" x14ac:dyDescent="0.25">
      <c r="A450" s="88"/>
      <c r="B450" s="87"/>
      <c r="C450" s="212" t="s">
        <v>72</v>
      </c>
      <c r="D450" s="212"/>
      <c r="E450" s="212"/>
      <c r="F450" s="212"/>
      <c r="G450" s="212"/>
      <c r="H450" s="212"/>
      <c r="I450" s="212"/>
      <c r="J450" s="212"/>
      <c r="K450" s="212"/>
      <c r="L450" s="212"/>
      <c r="M450" s="212"/>
      <c r="N450" s="231"/>
      <c r="AF450" s="73"/>
      <c r="AG450" s="52"/>
      <c r="AL450" s="52"/>
      <c r="AO450" s="39" t="s">
        <v>72</v>
      </c>
      <c r="AP450" s="52"/>
      <c r="AQ450" s="52"/>
    </row>
    <row r="451" spans="1:45" customFormat="1" ht="15" x14ac:dyDescent="0.25">
      <c r="A451" s="86"/>
      <c r="B451" s="85"/>
      <c r="C451" s="230" t="s">
        <v>65</v>
      </c>
      <c r="D451" s="230"/>
      <c r="E451" s="230"/>
      <c r="F451" s="84"/>
      <c r="G451" s="82"/>
      <c r="H451" s="82"/>
      <c r="I451" s="82"/>
      <c r="J451" s="83"/>
      <c r="K451" s="82"/>
      <c r="L451" s="81">
        <v>101.62</v>
      </c>
      <c r="M451" s="80"/>
      <c r="N451" s="79">
        <v>817</v>
      </c>
      <c r="AF451" s="73"/>
      <c r="AG451" s="52"/>
      <c r="AL451" s="52" t="s">
        <v>65</v>
      </c>
      <c r="AP451" s="52"/>
      <c r="AQ451" s="52"/>
    </row>
    <row r="452" spans="1:45" customFormat="1" ht="34.5" x14ac:dyDescent="0.25">
      <c r="A452" s="92" t="s">
        <v>71</v>
      </c>
      <c r="B452" s="91" t="s">
        <v>70</v>
      </c>
      <c r="C452" s="230" t="s">
        <v>68</v>
      </c>
      <c r="D452" s="230"/>
      <c r="E452" s="230"/>
      <c r="F452" s="84" t="s">
        <v>69</v>
      </c>
      <c r="G452" s="82">
        <v>1</v>
      </c>
      <c r="H452" s="90">
        <v>1</v>
      </c>
      <c r="I452" s="90">
        <v>1</v>
      </c>
      <c r="J452" s="81">
        <v>495.13</v>
      </c>
      <c r="K452" s="82"/>
      <c r="L452" s="81">
        <v>61.57</v>
      </c>
      <c r="M452" s="89">
        <v>8.0399999999999991</v>
      </c>
      <c r="N452" s="79">
        <v>495</v>
      </c>
      <c r="AF452" s="73"/>
      <c r="AG452" s="52" t="s">
        <v>68</v>
      </c>
      <c r="AL452" s="52"/>
      <c r="AP452" s="52"/>
      <c r="AQ452" s="52"/>
    </row>
    <row r="453" spans="1:45" customFormat="1" ht="15" x14ac:dyDescent="0.25">
      <c r="A453" s="86"/>
      <c r="B453" s="85"/>
      <c r="C453" s="212" t="s">
        <v>67</v>
      </c>
      <c r="D453" s="212"/>
      <c r="E453" s="212"/>
      <c r="F453" s="212"/>
      <c r="G453" s="212"/>
      <c r="H453" s="212"/>
      <c r="I453" s="212"/>
      <c r="J453" s="212"/>
      <c r="K453" s="212"/>
      <c r="L453" s="212"/>
      <c r="M453" s="212"/>
      <c r="N453" s="231"/>
      <c r="AF453" s="73"/>
      <c r="AG453" s="52"/>
      <c r="AL453" s="52"/>
      <c r="AN453" s="39" t="s">
        <v>67</v>
      </c>
      <c r="AP453" s="52"/>
      <c r="AQ453" s="52"/>
    </row>
    <row r="454" spans="1:45" customFormat="1" ht="15" x14ac:dyDescent="0.25">
      <c r="A454" s="88"/>
      <c r="B454" s="87"/>
      <c r="C454" s="212" t="s">
        <v>66</v>
      </c>
      <c r="D454" s="212"/>
      <c r="E454" s="212"/>
      <c r="F454" s="212"/>
      <c r="G454" s="212"/>
      <c r="H454" s="212"/>
      <c r="I454" s="212"/>
      <c r="J454" s="212"/>
      <c r="K454" s="212"/>
      <c r="L454" s="212"/>
      <c r="M454" s="212"/>
      <c r="N454" s="231"/>
      <c r="AF454" s="73"/>
      <c r="AG454" s="52"/>
      <c r="AL454" s="52"/>
      <c r="AO454" s="39" t="s">
        <v>66</v>
      </c>
      <c r="AP454" s="52"/>
      <c r="AQ454" s="52"/>
    </row>
    <row r="455" spans="1:45" customFormat="1" ht="15" x14ac:dyDescent="0.25">
      <c r="A455" s="86"/>
      <c r="B455" s="85"/>
      <c r="C455" s="230" t="s">
        <v>65</v>
      </c>
      <c r="D455" s="230"/>
      <c r="E455" s="230"/>
      <c r="F455" s="84"/>
      <c r="G455" s="82"/>
      <c r="H455" s="82"/>
      <c r="I455" s="82"/>
      <c r="J455" s="83"/>
      <c r="K455" s="82"/>
      <c r="L455" s="81">
        <v>61.57</v>
      </c>
      <c r="M455" s="80"/>
      <c r="N455" s="79">
        <v>495</v>
      </c>
      <c r="AF455" s="73"/>
      <c r="AG455" s="52"/>
      <c r="AL455" s="52" t="s">
        <v>65</v>
      </c>
      <c r="AP455" s="52"/>
      <c r="AQ455" s="52"/>
    </row>
    <row r="456" spans="1:45" customFormat="1" ht="0" hidden="1" customHeight="1" x14ac:dyDescent="0.25">
      <c r="A456" s="78"/>
      <c r="B456" s="50"/>
      <c r="C456" s="50"/>
      <c r="D456" s="50"/>
      <c r="E456" s="50"/>
      <c r="F456" s="77"/>
      <c r="G456" s="77"/>
      <c r="H456" s="77"/>
      <c r="I456" s="77"/>
      <c r="J456" s="51"/>
      <c r="K456" s="77"/>
      <c r="L456" s="51"/>
      <c r="M456" s="76"/>
      <c r="N456" s="51"/>
      <c r="AF456" s="73"/>
      <c r="AG456" s="52"/>
      <c r="AL456" s="52"/>
      <c r="AP456" s="52"/>
      <c r="AQ456" s="52"/>
    </row>
    <row r="457" spans="1:45" customFormat="1" ht="15" x14ac:dyDescent="0.25">
      <c r="A457" s="70"/>
      <c r="B457" s="69"/>
      <c r="C457" s="230" t="s">
        <v>64</v>
      </c>
      <c r="D457" s="230"/>
      <c r="E457" s="230"/>
      <c r="F457" s="230"/>
      <c r="G457" s="230"/>
      <c r="H457" s="230"/>
      <c r="I457" s="230"/>
      <c r="J457" s="230"/>
      <c r="K457" s="230"/>
      <c r="L457" s="75">
        <v>27387.71</v>
      </c>
      <c r="M457" s="67"/>
      <c r="N457" s="74">
        <v>220197</v>
      </c>
      <c r="AF457" s="73"/>
      <c r="AG457" s="52"/>
      <c r="AL457" s="52"/>
      <c r="AP457" s="52" t="s">
        <v>64</v>
      </c>
      <c r="AQ457" s="52"/>
    </row>
    <row r="458" spans="1:45" customFormat="1" ht="11.25" hidden="1" customHeight="1" x14ac:dyDescent="0.25"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1"/>
      <c r="M458" s="71"/>
      <c r="N458" s="71"/>
    </row>
    <row r="459" spans="1:45" customFormat="1" ht="15" x14ac:dyDescent="0.25">
      <c r="A459" s="70"/>
      <c r="B459" s="69"/>
      <c r="C459" s="230" t="s">
        <v>63</v>
      </c>
      <c r="D459" s="230"/>
      <c r="E459" s="230"/>
      <c r="F459" s="230"/>
      <c r="G459" s="230"/>
      <c r="H459" s="230"/>
      <c r="I459" s="230"/>
      <c r="J459" s="230"/>
      <c r="K459" s="230"/>
      <c r="L459" s="68"/>
      <c r="M459" s="67"/>
      <c r="N459" s="66"/>
      <c r="AR459" s="52" t="s">
        <v>63</v>
      </c>
    </row>
    <row r="460" spans="1:45" customFormat="1" ht="16.5" x14ac:dyDescent="0.3">
      <c r="A460" s="57"/>
      <c r="B460" s="61"/>
      <c r="C460" s="212" t="s">
        <v>62</v>
      </c>
      <c r="D460" s="212"/>
      <c r="E460" s="212"/>
      <c r="F460" s="212"/>
      <c r="G460" s="212"/>
      <c r="H460" s="212"/>
      <c r="I460" s="212"/>
      <c r="J460" s="212"/>
      <c r="K460" s="212"/>
      <c r="L460" s="60">
        <v>408516.59</v>
      </c>
      <c r="M460" s="59"/>
      <c r="N460" s="58">
        <v>3349787</v>
      </c>
      <c r="O460" s="53"/>
      <c r="P460" s="53"/>
      <c r="Q460" s="53"/>
      <c r="AR460" s="52"/>
      <c r="AS460" s="39" t="s">
        <v>62</v>
      </c>
    </row>
    <row r="461" spans="1:45" customFormat="1" ht="16.5" x14ac:dyDescent="0.3">
      <c r="A461" s="57"/>
      <c r="B461" s="61"/>
      <c r="C461" s="212" t="s">
        <v>61</v>
      </c>
      <c r="D461" s="212"/>
      <c r="E461" s="212"/>
      <c r="F461" s="212"/>
      <c r="G461" s="212"/>
      <c r="H461" s="212"/>
      <c r="I461" s="212"/>
      <c r="J461" s="212"/>
      <c r="K461" s="212"/>
      <c r="L461" s="65"/>
      <c r="M461" s="59"/>
      <c r="N461" s="64"/>
      <c r="O461" s="53"/>
      <c r="P461" s="53"/>
      <c r="Q461" s="53"/>
      <c r="AR461" s="52"/>
      <c r="AS461" s="39" t="s">
        <v>61</v>
      </c>
    </row>
    <row r="462" spans="1:45" customFormat="1" ht="16.5" x14ac:dyDescent="0.3">
      <c r="A462" s="57"/>
      <c r="B462" s="61"/>
      <c r="C462" s="212" t="s">
        <v>60</v>
      </c>
      <c r="D462" s="212"/>
      <c r="E462" s="212"/>
      <c r="F462" s="212"/>
      <c r="G462" s="212"/>
      <c r="H462" s="212"/>
      <c r="I462" s="212"/>
      <c r="J462" s="212"/>
      <c r="K462" s="212"/>
      <c r="L462" s="60">
        <v>3509.67</v>
      </c>
      <c r="M462" s="59"/>
      <c r="N462" s="58">
        <v>87005</v>
      </c>
      <c r="O462" s="53"/>
      <c r="P462" s="53"/>
      <c r="Q462" s="53"/>
      <c r="AR462" s="52"/>
      <c r="AS462" s="39" t="s">
        <v>60</v>
      </c>
    </row>
    <row r="463" spans="1:45" customFormat="1" ht="16.5" x14ac:dyDescent="0.3">
      <c r="A463" s="57"/>
      <c r="B463" s="61"/>
      <c r="C463" s="212" t="s">
        <v>59</v>
      </c>
      <c r="D463" s="212"/>
      <c r="E463" s="212"/>
      <c r="F463" s="212"/>
      <c r="G463" s="212"/>
      <c r="H463" s="212"/>
      <c r="I463" s="212"/>
      <c r="J463" s="212"/>
      <c r="K463" s="212"/>
      <c r="L463" s="60">
        <v>2621.12</v>
      </c>
      <c r="M463" s="59"/>
      <c r="N463" s="58">
        <v>27600</v>
      </c>
      <c r="O463" s="53"/>
      <c r="P463" s="53"/>
      <c r="Q463" s="53"/>
      <c r="AR463" s="52"/>
      <c r="AS463" s="39" t="s">
        <v>59</v>
      </c>
    </row>
    <row r="464" spans="1:45" customFormat="1" ht="16.5" x14ac:dyDescent="0.3">
      <c r="A464" s="57"/>
      <c r="B464" s="61"/>
      <c r="C464" s="212" t="s">
        <v>58</v>
      </c>
      <c r="D464" s="212"/>
      <c r="E464" s="212"/>
      <c r="F464" s="212"/>
      <c r="G464" s="212"/>
      <c r="H464" s="212"/>
      <c r="I464" s="212"/>
      <c r="J464" s="212"/>
      <c r="K464" s="212"/>
      <c r="L464" s="63">
        <v>248.67</v>
      </c>
      <c r="M464" s="59"/>
      <c r="N464" s="58">
        <v>6165</v>
      </c>
      <c r="O464" s="53"/>
      <c r="P464" s="53"/>
      <c r="Q464" s="53"/>
      <c r="AR464" s="52"/>
      <c r="AS464" s="39" t="s">
        <v>58</v>
      </c>
    </row>
    <row r="465" spans="1:47" customFormat="1" ht="16.5" x14ac:dyDescent="0.3">
      <c r="A465" s="57"/>
      <c r="B465" s="61"/>
      <c r="C465" s="212" t="s">
        <v>57</v>
      </c>
      <c r="D465" s="212"/>
      <c r="E465" s="212"/>
      <c r="F465" s="212"/>
      <c r="G465" s="212"/>
      <c r="H465" s="212"/>
      <c r="I465" s="212"/>
      <c r="J465" s="212"/>
      <c r="K465" s="212"/>
      <c r="L465" s="60">
        <v>402385.8</v>
      </c>
      <c r="M465" s="59"/>
      <c r="N465" s="58">
        <v>3235182</v>
      </c>
      <c r="O465" s="53"/>
      <c r="P465" s="53"/>
      <c r="Q465" s="53"/>
      <c r="AR465" s="52"/>
      <c r="AS465" s="39" t="s">
        <v>57</v>
      </c>
    </row>
    <row r="466" spans="1:47" customFormat="1" ht="16.5" x14ac:dyDescent="0.3">
      <c r="A466" s="57"/>
      <c r="B466" s="61"/>
      <c r="C466" s="212" t="s">
        <v>56</v>
      </c>
      <c r="D466" s="212"/>
      <c r="E466" s="212"/>
      <c r="F466" s="212"/>
      <c r="G466" s="212"/>
      <c r="H466" s="212"/>
      <c r="I466" s="212"/>
      <c r="J466" s="212"/>
      <c r="K466" s="212"/>
      <c r="L466" s="60">
        <v>414576.04</v>
      </c>
      <c r="M466" s="59"/>
      <c r="N466" s="58">
        <v>3500000</v>
      </c>
      <c r="O466" s="53"/>
      <c r="P466" s="53"/>
      <c r="Q466" s="53"/>
      <c r="AR466" s="52"/>
      <c r="AS466" s="39" t="s">
        <v>56</v>
      </c>
    </row>
    <row r="467" spans="1:47" customFormat="1" ht="16.5" x14ac:dyDescent="0.3">
      <c r="A467" s="57"/>
      <c r="B467" s="61"/>
      <c r="C467" s="212" t="s">
        <v>55</v>
      </c>
      <c r="D467" s="212"/>
      <c r="E467" s="212"/>
      <c r="F467" s="212"/>
      <c r="G467" s="212"/>
      <c r="H467" s="212"/>
      <c r="I467" s="212"/>
      <c r="J467" s="212"/>
      <c r="K467" s="212"/>
      <c r="L467" s="60">
        <v>414286.57</v>
      </c>
      <c r="M467" s="59"/>
      <c r="N467" s="58">
        <v>3496953</v>
      </c>
      <c r="O467" s="53"/>
      <c r="P467" s="53"/>
      <c r="Q467" s="53"/>
      <c r="AR467" s="52"/>
      <c r="AS467" s="39" t="s">
        <v>55</v>
      </c>
    </row>
    <row r="468" spans="1:47" customFormat="1" ht="16.5" x14ac:dyDescent="0.3">
      <c r="A468" s="57"/>
      <c r="B468" s="61"/>
      <c r="C468" s="212" t="s">
        <v>54</v>
      </c>
      <c r="D468" s="212"/>
      <c r="E468" s="212"/>
      <c r="F468" s="212"/>
      <c r="G468" s="212"/>
      <c r="H468" s="212"/>
      <c r="I468" s="212"/>
      <c r="J468" s="212"/>
      <c r="K468" s="212"/>
      <c r="L468" s="65"/>
      <c r="M468" s="59"/>
      <c r="N468" s="64"/>
      <c r="O468" s="53"/>
      <c r="P468" s="53"/>
      <c r="Q468" s="53"/>
      <c r="AR468" s="52"/>
      <c r="AS468" s="39" t="s">
        <v>54</v>
      </c>
    </row>
    <row r="469" spans="1:47" customFormat="1" ht="16.5" x14ac:dyDescent="0.3">
      <c r="A469" s="57"/>
      <c r="B469" s="61"/>
      <c r="C469" s="212" t="s">
        <v>53</v>
      </c>
      <c r="D469" s="212"/>
      <c r="E469" s="212"/>
      <c r="F469" s="212"/>
      <c r="G469" s="212"/>
      <c r="H469" s="212"/>
      <c r="I469" s="212"/>
      <c r="J469" s="212"/>
      <c r="K469" s="212"/>
      <c r="L469" s="60">
        <v>3509.67</v>
      </c>
      <c r="M469" s="59"/>
      <c r="N469" s="58">
        <v>87005</v>
      </c>
      <c r="O469" s="53"/>
      <c r="P469" s="53"/>
      <c r="Q469" s="53"/>
      <c r="AR469" s="52"/>
      <c r="AS469" s="39" t="s">
        <v>53</v>
      </c>
    </row>
    <row r="470" spans="1:47" customFormat="1" ht="45" x14ac:dyDescent="0.3">
      <c r="A470" s="57"/>
      <c r="B470" s="61" t="s">
        <v>47</v>
      </c>
      <c r="C470" s="212" t="s">
        <v>52</v>
      </c>
      <c r="D470" s="212"/>
      <c r="E470" s="212"/>
      <c r="F470" s="212"/>
      <c r="G470" s="212"/>
      <c r="H470" s="212"/>
      <c r="I470" s="212"/>
      <c r="J470" s="212"/>
      <c r="K470" s="212"/>
      <c r="L470" s="60">
        <v>2331.65</v>
      </c>
      <c r="M470" s="62">
        <v>10.53</v>
      </c>
      <c r="N470" s="58">
        <v>24552</v>
      </c>
      <c r="O470" s="53"/>
      <c r="P470" s="53"/>
      <c r="Q470" s="53"/>
      <c r="AR470" s="52"/>
      <c r="AS470" s="39" t="s">
        <v>52</v>
      </c>
    </row>
    <row r="471" spans="1:47" customFormat="1" ht="16.5" x14ac:dyDescent="0.3">
      <c r="A471" s="57"/>
      <c r="B471" s="61"/>
      <c r="C471" s="212" t="s">
        <v>51</v>
      </c>
      <c r="D471" s="212"/>
      <c r="E471" s="212"/>
      <c r="F471" s="212"/>
      <c r="G471" s="212"/>
      <c r="H471" s="212"/>
      <c r="I471" s="212"/>
      <c r="J471" s="212"/>
      <c r="K471" s="212"/>
      <c r="L471" s="63">
        <v>248.67</v>
      </c>
      <c r="M471" s="59"/>
      <c r="N471" s="58">
        <v>6165</v>
      </c>
      <c r="O471" s="53"/>
      <c r="P471" s="53"/>
      <c r="Q471" s="53"/>
      <c r="AR471" s="52"/>
      <c r="AS471" s="39" t="s">
        <v>51</v>
      </c>
    </row>
    <row r="472" spans="1:47" customFormat="1" ht="45" x14ac:dyDescent="0.3">
      <c r="A472" s="57"/>
      <c r="B472" s="61" t="s">
        <v>47</v>
      </c>
      <c r="C472" s="212" t="s">
        <v>50</v>
      </c>
      <c r="D472" s="212"/>
      <c r="E472" s="212"/>
      <c r="F472" s="212"/>
      <c r="G472" s="212"/>
      <c r="H472" s="212"/>
      <c r="I472" s="212"/>
      <c r="J472" s="212"/>
      <c r="K472" s="212"/>
      <c r="L472" s="60">
        <v>402385.8</v>
      </c>
      <c r="M472" s="62">
        <v>8.0399999999999991</v>
      </c>
      <c r="N472" s="58">
        <v>3235182</v>
      </c>
      <c r="O472" s="53"/>
      <c r="P472" s="53"/>
      <c r="Q472" s="53"/>
      <c r="AR472" s="52"/>
      <c r="AS472" s="39" t="s">
        <v>50</v>
      </c>
    </row>
    <row r="473" spans="1:47" customFormat="1" ht="16.5" x14ac:dyDescent="0.3">
      <c r="A473" s="57"/>
      <c r="B473" s="61"/>
      <c r="C473" s="212" t="s">
        <v>49</v>
      </c>
      <c r="D473" s="212"/>
      <c r="E473" s="212"/>
      <c r="F473" s="212"/>
      <c r="G473" s="212"/>
      <c r="H473" s="212"/>
      <c r="I473" s="212"/>
      <c r="J473" s="212"/>
      <c r="K473" s="212"/>
      <c r="L473" s="60">
        <v>3864.62</v>
      </c>
      <c r="M473" s="59"/>
      <c r="N473" s="58">
        <v>95803</v>
      </c>
      <c r="O473" s="53"/>
      <c r="P473" s="53"/>
      <c r="Q473" s="53"/>
      <c r="AR473" s="52"/>
      <c r="AS473" s="39" t="s">
        <v>49</v>
      </c>
    </row>
    <row r="474" spans="1:47" customFormat="1" ht="16.5" x14ac:dyDescent="0.3">
      <c r="A474" s="57"/>
      <c r="B474" s="61"/>
      <c r="C474" s="212" t="s">
        <v>48</v>
      </c>
      <c r="D474" s="212"/>
      <c r="E474" s="212"/>
      <c r="F474" s="212"/>
      <c r="G474" s="212"/>
      <c r="H474" s="212"/>
      <c r="I474" s="212"/>
      <c r="J474" s="212"/>
      <c r="K474" s="212"/>
      <c r="L474" s="60">
        <v>2194.83</v>
      </c>
      <c r="M474" s="59"/>
      <c r="N474" s="58">
        <v>54411</v>
      </c>
      <c r="O474" s="53"/>
      <c r="P474" s="53"/>
      <c r="Q474" s="53"/>
      <c r="AR474" s="52"/>
      <c r="AS474" s="39" t="s">
        <v>48</v>
      </c>
    </row>
    <row r="475" spans="1:47" customFormat="1" ht="45" x14ac:dyDescent="0.3">
      <c r="A475" s="57"/>
      <c r="B475" s="61" t="s">
        <v>47</v>
      </c>
      <c r="C475" s="212" t="s">
        <v>46</v>
      </c>
      <c r="D475" s="212"/>
      <c r="E475" s="212"/>
      <c r="F475" s="212"/>
      <c r="G475" s="212"/>
      <c r="H475" s="212"/>
      <c r="I475" s="212"/>
      <c r="J475" s="212"/>
      <c r="K475" s="212"/>
      <c r="L475" s="63">
        <v>289.47000000000003</v>
      </c>
      <c r="M475" s="62">
        <v>10.53</v>
      </c>
      <c r="N475" s="58">
        <v>3048</v>
      </c>
      <c r="O475" s="53"/>
      <c r="P475" s="53"/>
      <c r="Q475" s="53"/>
      <c r="AR475" s="52"/>
      <c r="AS475" s="39" t="s">
        <v>46</v>
      </c>
    </row>
    <row r="476" spans="1:47" customFormat="1" ht="16.5" x14ac:dyDescent="0.3">
      <c r="A476" s="57"/>
      <c r="B476" s="61"/>
      <c r="C476" s="212" t="s">
        <v>45</v>
      </c>
      <c r="D476" s="212"/>
      <c r="E476" s="212"/>
      <c r="F476" s="212"/>
      <c r="G476" s="212"/>
      <c r="H476" s="212"/>
      <c r="I476" s="212"/>
      <c r="J476" s="212"/>
      <c r="K476" s="212"/>
      <c r="L476" s="60">
        <v>3758.34</v>
      </c>
      <c r="M476" s="59"/>
      <c r="N476" s="58">
        <v>93170</v>
      </c>
      <c r="O476" s="53"/>
      <c r="P476" s="53"/>
      <c r="Q476" s="53"/>
      <c r="AR476" s="52"/>
      <c r="AS476" s="39" t="s">
        <v>45</v>
      </c>
    </row>
    <row r="477" spans="1:47" customFormat="1" ht="16.5" x14ac:dyDescent="0.3">
      <c r="A477" s="57"/>
      <c r="B477" s="61"/>
      <c r="C477" s="212" t="s">
        <v>44</v>
      </c>
      <c r="D477" s="212"/>
      <c r="E477" s="212"/>
      <c r="F477" s="212"/>
      <c r="G477" s="212"/>
      <c r="H477" s="212"/>
      <c r="I477" s="212"/>
      <c r="J477" s="212"/>
      <c r="K477" s="212"/>
      <c r="L477" s="60">
        <v>3864.62</v>
      </c>
      <c r="M477" s="59"/>
      <c r="N477" s="58">
        <v>95803</v>
      </c>
      <c r="O477" s="53"/>
      <c r="P477" s="53"/>
      <c r="Q477" s="53"/>
      <c r="AR477" s="52"/>
      <c r="AS477" s="39" t="s">
        <v>44</v>
      </c>
    </row>
    <row r="478" spans="1:47" customFormat="1" ht="16.5" x14ac:dyDescent="0.3">
      <c r="A478" s="57"/>
      <c r="B478" s="61"/>
      <c r="C478" s="212" t="s">
        <v>43</v>
      </c>
      <c r="D478" s="212"/>
      <c r="E478" s="212"/>
      <c r="F478" s="212"/>
      <c r="G478" s="212"/>
      <c r="H478" s="212"/>
      <c r="I478" s="212"/>
      <c r="J478" s="212"/>
      <c r="K478" s="212"/>
      <c r="L478" s="60">
        <v>2194.83</v>
      </c>
      <c r="M478" s="59"/>
      <c r="N478" s="58">
        <v>54411</v>
      </c>
      <c r="O478" s="53"/>
      <c r="P478" s="53"/>
      <c r="Q478" s="53"/>
      <c r="AR478" s="52"/>
      <c r="AS478" s="39" t="s">
        <v>43</v>
      </c>
    </row>
    <row r="479" spans="1:47" customFormat="1" ht="16.5" x14ac:dyDescent="0.3">
      <c r="A479" s="57"/>
      <c r="B479" s="61"/>
      <c r="C479" s="212" t="s">
        <v>42</v>
      </c>
      <c r="D479" s="212"/>
      <c r="E479" s="212"/>
      <c r="F479" s="212"/>
      <c r="G479" s="212"/>
      <c r="H479" s="212"/>
      <c r="I479" s="212"/>
      <c r="J479" s="212"/>
      <c r="K479" s="212"/>
      <c r="L479" s="60">
        <v>82915.210000000006</v>
      </c>
      <c r="M479" s="59"/>
      <c r="N479" s="58">
        <f>N466*20/100</f>
        <v>700000</v>
      </c>
      <c r="O479" s="53"/>
      <c r="P479" s="53"/>
      <c r="Q479" s="53"/>
      <c r="AR479" s="52"/>
      <c r="AT479" s="39" t="s">
        <v>42</v>
      </c>
    </row>
    <row r="480" spans="1:47" customFormat="1" ht="16.5" x14ac:dyDescent="0.3">
      <c r="A480" s="57"/>
      <c r="B480" s="56"/>
      <c r="C480" s="240" t="s">
        <v>41</v>
      </c>
      <c r="D480" s="240"/>
      <c r="E480" s="240"/>
      <c r="F480" s="240"/>
      <c r="G480" s="240"/>
      <c r="H480" s="240"/>
      <c r="I480" s="240"/>
      <c r="J480" s="240"/>
      <c r="K480" s="240"/>
      <c r="L480" s="49">
        <v>497491.25</v>
      </c>
      <c r="M480" s="55"/>
      <c r="N480" s="54">
        <f>N466+N479</f>
        <v>4200000</v>
      </c>
      <c r="O480" s="53"/>
      <c r="P480" s="53"/>
      <c r="Q480" s="53"/>
      <c r="AR480" s="52"/>
      <c r="AU480" s="52" t="s">
        <v>41</v>
      </c>
    </row>
    <row r="481" spans="1:51" customFormat="1" ht="1.5" customHeight="1" x14ac:dyDescent="0.25">
      <c r="B481" s="51"/>
      <c r="C481" s="50"/>
      <c r="D481" s="50"/>
      <c r="E481" s="50"/>
      <c r="F481" s="50"/>
      <c r="G481" s="50"/>
      <c r="H481" s="50"/>
      <c r="I481" s="50"/>
      <c r="J481" s="50"/>
      <c r="K481" s="50"/>
      <c r="L481" s="49"/>
      <c r="M481" s="48"/>
      <c r="N481" s="47"/>
    </row>
    <row r="482" spans="1:51" customFormat="1" ht="26.25" customHeight="1" x14ac:dyDescent="0.25">
      <c r="A482" s="46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</row>
    <row r="483" spans="1:51" s="5" customFormat="1" ht="15" x14ac:dyDescent="0.25">
      <c r="A483" s="4"/>
      <c r="B483" s="44" t="s">
        <v>40</v>
      </c>
      <c r="C483" s="237"/>
      <c r="D483" s="237"/>
      <c r="E483" s="237"/>
      <c r="F483" s="237"/>
      <c r="G483" s="237"/>
      <c r="H483" s="238" t="s">
        <v>39</v>
      </c>
      <c r="I483" s="238"/>
      <c r="J483" s="238"/>
      <c r="K483" s="238"/>
      <c r="L483" s="238"/>
      <c r="M483"/>
      <c r="N483"/>
      <c r="O483"/>
      <c r="P483"/>
      <c r="Q483"/>
      <c r="R483"/>
      <c r="S483"/>
      <c r="T483"/>
      <c r="U483"/>
      <c r="V483"/>
      <c r="W483"/>
      <c r="X483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 t="s">
        <v>37</v>
      </c>
      <c r="AW483" s="6" t="s">
        <v>39</v>
      </c>
      <c r="AX483" s="6"/>
      <c r="AY483" s="6"/>
    </row>
    <row r="484" spans="1:51" s="41" customFormat="1" ht="16.5" customHeight="1" x14ac:dyDescent="0.25">
      <c r="A484" s="43"/>
      <c r="B484" s="44"/>
      <c r="C484" s="239" t="s">
        <v>28</v>
      </c>
      <c r="D484" s="239"/>
      <c r="E484" s="239"/>
      <c r="F484" s="239"/>
      <c r="G484" s="239"/>
      <c r="H484" s="239"/>
      <c r="I484" s="239"/>
      <c r="J484" s="239"/>
      <c r="K484" s="239"/>
      <c r="L484" s="239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</row>
    <row r="485" spans="1:51" s="5" customFormat="1" ht="15" x14ac:dyDescent="0.25">
      <c r="A485" s="4"/>
      <c r="B485" s="44" t="s">
        <v>38</v>
      </c>
      <c r="C485" s="237"/>
      <c r="D485" s="237"/>
      <c r="E485" s="237"/>
      <c r="F485" s="237"/>
      <c r="G485" s="237"/>
      <c r="H485" s="238" t="s">
        <v>36</v>
      </c>
      <c r="I485" s="238"/>
      <c r="J485" s="238"/>
      <c r="K485" s="238"/>
      <c r="L485" s="238"/>
      <c r="M485"/>
      <c r="N485"/>
      <c r="O485"/>
      <c r="P485"/>
      <c r="Q485"/>
      <c r="R485"/>
      <c r="S485"/>
      <c r="T485"/>
      <c r="U485"/>
      <c r="V485"/>
      <c r="W485"/>
      <c r="X485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 t="s">
        <v>37</v>
      </c>
      <c r="AY485" s="6" t="s">
        <v>36</v>
      </c>
    </row>
    <row r="486" spans="1:51" s="41" customFormat="1" ht="16.5" customHeight="1" x14ac:dyDescent="0.25">
      <c r="A486" s="43"/>
      <c r="C486" s="239" t="s">
        <v>28</v>
      </c>
      <c r="D486" s="239"/>
      <c r="E486" s="239"/>
      <c r="F486" s="239"/>
      <c r="G486" s="239"/>
      <c r="H486" s="239"/>
      <c r="I486" s="239"/>
      <c r="J486" s="239"/>
      <c r="K486" s="239"/>
      <c r="L486" s="239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</row>
    <row r="487" spans="1:51" customFormat="1" ht="21" customHeight="1" x14ac:dyDescent="0.25"/>
    <row r="488" spans="1:51" customFormat="1" ht="15" x14ac:dyDescent="0.25">
      <c r="B488" s="40"/>
      <c r="D488" s="40"/>
      <c r="F488" s="40"/>
    </row>
  </sheetData>
  <mergeCells count="470">
    <mergeCell ref="C485:G485"/>
    <mergeCell ref="H485:L485"/>
    <mergeCell ref="C486:L486"/>
    <mergeCell ref="C479:K479"/>
    <mergeCell ref="C480:K480"/>
    <mergeCell ref="C483:G483"/>
    <mergeCell ref="H483:L483"/>
    <mergeCell ref="C484:L484"/>
    <mergeCell ref="C474:K474"/>
    <mergeCell ref="C475:K475"/>
    <mergeCell ref="C476:K476"/>
    <mergeCell ref="C477:K477"/>
    <mergeCell ref="C478:K478"/>
    <mergeCell ref="C469:K469"/>
    <mergeCell ref="C470:K470"/>
    <mergeCell ref="C471:K471"/>
    <mergeCell ref="C472:K472"/>
    <mergeCell ref="C473:K473"/>
    <mergeCell ref="C464:K464"/>
    <mergeCell ref="C465:K465"/>
    <mergeCell ref="C466:K466"/>
    <mergeCell ref="C467:K467"/>
    <mergeCell ref="C468:K468"/>
    <mergeCell ref="C459:K459"/>
    <mergeCell ref="C460:K460"/>
    <mergeCell ref="C461:K461"/>
    <mergeCell ref="C462:K462"/>
    <mergeCell ref="C463:K463"/>
    <mergeCell ref="C452:E452"/>
    <mergeCell ref="C453:N453"/>
    <mergeCell ref="C454:N454"/>
    <mergeCell ref="C455:E455"/>
    <mergeCell ref="C457:K457"/>
    <mergeCell ref="C447:E447"/>
    <mergeCell ref="C448:E448"/>
    <mergeCell ref="C449:N449"/>
    <mergeCell ref="C450:N450"/>
    <mergeCell ref="C451:E451"/>
    <mergeCell ref="C442:N442"/>
    <mergeCell ref="C443:E443"/>
    <mergeCell ref="C444:E444"/>
    <mergeCell ref="C445:N445"/>
    <mergeCell ref="C446:N446"/>
    <mergeCell ref="C437:N437"/>
    <mergeCell ref="C438:N438"/>
    <mergeCell ref="C439:E439"/>
    <mergeCell ref="C440:E440"/>
    <mergeCell ref="C441:N441"/>
    <mergeCell ref="C432:E432"/>
    <mergeCell ref="C433:N433"/>
    <mergeCell ref="C434:N434"/>
    <mergeCell ref="C435:E435"/>
    <mergeCell ref="C436:E436"/>
    <mergeCell ref="C427:E427"/>
    <mergeCell ref="C428:E428"/>
    <mergeCell ref="C429:N429"/>
    <mergeCell ref="C430:N430"/>
    <mergeCell ref="C431:E431"/>
    <mergeCell ref="C422:N422"/>
    <mergeCell ref="C423:E423"/>
    <mergeCell ref="C424:E424"/>
    <mergeCell ref="C425:N425"/>
    <mergeCell ref="C426:N426"/>
    <mergeCell ref="C417:N417"/>
    <mergeCell ref="C418:N418"/>
    <mergeCell ref="C419:E419"/>
    <mergeCell ref="C420:E420"/>
    <mergeCell ref="C421:N421"/>
    <mergeCell ref="C412:E412"/>
    <mergeCell ref="C413:N413"/>
    <mergeCell ref="C414:N414"/>
    <mergeCell ref="C415:E415"/>
    <mergeCell ref="C416:E416"/>
    <mergeCell ref="C407:E407"/>
    <mergeCell ref="C408:E408"/>
    <mergeCell ref="C409:N409"/>
    <mergeCell ref="C410:N410"/>
    <mergeCell ref="C411:E411"/>
    <mergeCell ref="C402:N402"/>
    <mergeCell ref="C403:E403"/>
    <mergeCell ref="C404:E404"/>
    <mergeCell ref="C405:N405"/>
    <mergeCell ref="C406:N406"/>
    <mergeCell ref="C397:N397"/>
    <mergeCell ref="C398:N398"/>
    <mergeCell ref="C399:E399"/>
    <mergeCell ref="C400:E400"/>
    <mergeCell ref="C401:N401"/>
    <mergeCell ref="C392:E392"/>
    <mergeCell ref="C393:N393"/>
    <mergeCell ref="C394:N394"/>
    <mergeCell ref="C395:E395"/>
    <mergeCell ref="C396:E396"/>
    <mergeCell ref="C387:E387"/>
    <mergeCell ref="C388:E388"/>
    <mergeCell ref="C389:N389"/>
    <mergeCell ref="C390:N390"/>
    <mergeCell ref="C391:E391"/>
    <mergeCell ref="C382:N382"/>
    <mergeCell ref="C383:E383"/>
    <mergeCell ref="C384:E384"/>
    <mergeCell ref="C385:N385"/>
    <mergeCell ref="C386:N386"/>
    <mergeCell ref="C377:N377"/>
    <mergeCell ref="C378:N378"/>
    <mergeCell ref="C379:E379"/>
    <mergeCell ref="C380:E380"/>
    <mergeCell ref="C381:N381"/>
    <mergeCell ref="C372:E372"/>
    <mergeCell ref="C373:N373"/>
    <mergeCell ref="C374:N374"/>
    <mergeCell ref="C375:E375"/>
    <mergeCell ref="C376:E376"/>
    <mergeCell ref="C367:E367"/>
    <mergeCell ref="C368:E368"/>
    <mergeCell ref="C369:N369"/>
    <mergeCell ref="C370:N370"/>
    <mergeCell ref="C371:E371"/>
    <mergeCell ref="C362:N362"/>
    <mergeCell ref="C363:E363"/>
    <mergeCell ref="C364:E364"/>
    <mergeCell ref="C365:N365"/>
    <mergeCell ref="C366:N366"/>
    <mergeCell ref="C357:N357"/>
    <mergeCell ref="C358:N358"/>
    <mergeCell ref="C359:E359"/>
    <mergeCell ref="C360:E360"/>
    <mergeCell ref="C361:N361"/>
    <mergeCell ref="C352:E352"/>
    <mergeCell ref="C353:N353"/>
    <mergeCell ref="C354:N354"/>
    <mergeCell ref="C355:E355"/>
    <mergeCell ref="C356:E356"/>
    <mergeCell ref="C347:E347"/>
    <mergeCell ref="C348:E348"/>
    <mergeCell ref="C349:N349"/>
    <mergeCell ref="C350:N350"/>
    <mergeCell ref="C351:E351"/>
    <mergeCell ref="C342:K342"/>
    <mergeCell ref="A343:N343"/>
    <mergeCell ref="C344:E344"/>
    <mergeCell ref="C345:N345"/>
    <mergeCell ref="C346:N346"/>
    <mergeCell ref="C336:E336"/>
    <mergeCell ref="C337:E337"/>
    <mergeCell ref="C338:N338"/>
    <mergeCell ref="C339:N339"/>
    <mergeCell ref="C340:E340"/>
    <mergeCell ref="C331:E331"/>
    <mergeCell ref="C332:E332"/>
    <mergeCell ref="C333:E333"/>
    <mergeCell ref="C334:E334"/>
    <mergeCell ref="C335:E335"/>
    <mergeCell ref="C326:E326"/>
    <mergeCell ref="C327:E327"/>
    <mergeCell ref="C328:E328"/>
    <mergeCell ref="C329:E329"/>
    <mergeCell ref="C330:E330"/>
    <mergeCell ref="C320:E320"/>
    <mergeCell ref="C322:K322"/>
    <mergeCell ref="A323:N323"/>
    <mergeCell ref="C324:E324"/>
    <mergeCell ref="C325:N325"/>
    <mergeCell ref="C315:N315"/>
    <mergeCell ref="C316:E316"/>
    <mergeCell ref="C317:E317"/>
    <mergeCell ref="C318:N318"/>
    <mergeCell ref="C319:N319"/>
    <mergeCell ref="C309:E309"/>
    <mergeCell ref="C311:K311"/>
    <mergeCell ref="A312:N312"/>
    <mergeCell ref="C313:E313"/>
    <mergeCell ref="C314:N314"/>
    <mergeCell ref="C304:E304"/>
    <mergeCell ref="C305:E305"/>
    <mergeCell ref="C306:E306"/>
    <mergeCell ref="C307:E307"/>
    <mergeCell ref="C308:N308"/>
    <mergeCell ref="C299:N299"/>
    <mergeCell ref="C300:E300"/>
    <mergeCell ref="C301:E301"/>
    <mergeCell ref="C302:E302"/>
    <mergeCell ref="C303:E303"/>
    <mergeCell ref="C294:E294"/>
    <mergeCell ref="C295:E295"/>
    <mergeCell ref="C296:E296"/>
    <mergeCell ref="C297:E297"/>
    <mergeCell ref="C298:E298"/>
    <mergeCell ref="C289:N289"/>
    <mergeCell ref="C290:E290"/>
    <mergeCell ref="C291:E291"/>
    <mergeCell ref="C292:E292"/>
    <mergeCell ref="C293:E293"/>
    <mergeCell ref="C284:E284"/>
    <mergeCell ref="C285:E285"/>
    <mergeCell ref="C286:E286"/>
    <mergeCell ref="C287:E287"/>
    <mergeCell ref="C288:E288"/>
    <mergeCell ref="C279:E279"/>
    <mergeCell ref="C280:E280"/>
    <mergeCell ref="C281:E281"/>
    <mergeCell ref="C282:E282"/>
    <mergeCell ref="C283:E283"/>
    <mergeCell ref="C274:N274"/>
    <mergeCell ref="C275:N275"/>
    <mergeCell ref="C276:E276"/>
    <mergeCell ref="C277:E277"/>
    <mergeCell ref="C278:N278"/>
    <mergeCell ref="C269:E269"/>
    <mergeCell ref="C270:N270"/>
    <mergeCell ref="C271:N271"/>
    <mergeCell ref="C272:E272"/>
    <mergeCell ref="C273:E273"/>
    <mergeCell ref="C264:E264"/>
    <mergeCell ref="C265:E265"/>
    <mergeCell ref="C266:N266"/>
    <mergeCell ref="C267:N267"/>
    <mergeCell ref="C268:E268"/>
    <mergeCell ref="C259:N259"/>
    <mergeCell ref="C260:E260"/>
    <mergeCell ref="C261:E261"/>
    <mergeCell ref="C262:N262"/>
    <mergeCell ref="C263:N263"/>
    <mergeCell ref="C254:N254"/>
    <mergeCell ref="C255:N255"/>
    <mergeCell ref="C256:E256"/>
    <mergeCell ref="C257:E257"/>
    <mergeCell ref="C258:N258"/>
    <mergeCell ref="C249:E249"/>
    <mergeCell ref="C250:E250"/>
    <mergeCell ref="C251:E251"/>
    <mergeCell ref="C252:E252"/>
    <mergeCell ref="C253:E253"/>
    <mergeCell ref="C244:E244"/>
    <mergeCell ref="C245:E245"/>
    <mergeCell ref="C246:E246"/>
    <mergeCell ref="C247:E247"/>
    <mergeCell ref="C248:E248"/>
    <mergeCell ref="C239:E239"/>
    <mergeCell ref="C240:E240"/>
    <mergeCell ref="C241:N241"/>
    <mergeCell ref="C242:E242"/>
    <mergeCell ref="C243:E243"/>
    <mergeCell ref="C234:E234"/>
    <mergeCell ref="C235:E235"/>
    <mergeCell ref="C236:E236"/>
    <mergeCell ref="C237:E237"/>
    <mergeCell ref="C238:E238"/>
    <mergeCell ref="A229:N229"/>
    <mergeCell ref="C230:E230"/>
    <mergeCell ref="C231:N231"/>
    <mergeCell ref="C232:E232"/>
    <mergeCell ref="C233:E233"/>
    <mergeCell ref="C224:E224"/>
    <mergeCell ref="C225:E225"/>
    <mergeCell ref="C226:E226"/>
    <mergeCell ref="C227:E227"/>
    <mergeCell ref="C228:E228"/>
    <mergeCell ref="C219:E219"/>
    <mergeCell ref="C220:N220"/>
    <mergeCell ref="C221:E221"/>
    <mergeCell ref="C222:E222"/>
    <mergeCell ref="C223:E223"/>
    <mergeCell ref="C214:E214"/>
    <mergeCell ref="C215:E215"/>
    <mergeCell ref="C216:N216"/>
    <mergeCell ref="C217:N217"/>
    <mergeCell ref="C218:E218"/>
    <mergeCell ref="C209:E209"/>
    <mergeCell ref="C210:E210"/>
    <mergeCell ref="C211:E211"/>
    <mergeCell ref="C212:E212"/>
    <mergeCell ref="C213:E213"/>
    <mergeCell ref="C204:E204"/>
    <mergeCell ref="C205:E205"/>
    <mergeCell ref="C206:E206"/>
    <mergeCell ref="C207:N207"/>
    <mergeCell ref="C208:E208"/>
    <mergeCell ref="C199:E199"/>
    <mergeCell ref="C200:E200"/>
    <mergeCell ref="C201:E201"/>
    <mergeCell ref="C202:E202"/>
    <mergeCell ref="C203:E203"/>
    <mergeCell ref="C194:N194"/>
    <mergeCell ref="C195:E195"/>
    <mergeCell ref="C196:E196"/>
    <mergeCell ref="C197:E197"/>
    <mergeCell ref="C198:E198"/>
    <mergeCell ref="C189:E189"/>
    <mergeCell ref="C190:E190"/>
    <mergeCell ref="C191:E191"/>
    <mergeCell ref="C192:E192"/>
    <mergeCell ref="C193:E193"/>
    <mergeCell ref="C184:E184"/>
    <mergeCell ref="C185:E185"/>
    <mergeCell ref="C186:E186"/>
    <mergeCell ref="C187:E187"/>
    <mergeCell ref="C188:E188"/>
    <mergeCell ref="C179:E179"/>
    <mergeCell ref="C180:E180"/>
    <mergeCell ref="C181:N181"/>
    <mergeCell ref="C182:E182"/>
    <mergeCell ref="C183:E183"/>
    <mergeCell ref="C174:E174"/>
    <mergeCell ref="C175:E175"/>
    <mergeCell ref="C176:E176"/>
    <mergeCell ref="C177:E177"/>
    <mergeCell ref="C178:E178"/>
    <mergeCell ref="A169:N169"/>
    <mergeCell ref="C170:E170"/>
    <mergeCell ref="C171:N171"/>
    <mergeCell ref="C172:E172"/>
    <mergeCell ref="C173:E173"/>
    <mergeCell ref="C163:N163"/>
    <mergeCell ref="C164:N164"/>
    <mergeCell ref="C165:N165"/>
    <mergeCell ref="C166:E166"/>
    <mergeCell ref="C168:K168"/>
    <mergeCell ref="C158:E158"/>
    <mergeCell ref="C159:E159"/>
    <mergeCell ref="C160:N160"/>
    <mergeCell ref="C161:E161"/>
    <mergeCell ref="C162:E162"/>
    <mergeCell ref="C153:E153"/>
    <mergeCell ref="C154:E154"/>
    <mergeCell ref="C155:E155"/>
    <mergeCell ref="C156:E156"/>
    <mergeCell ref="C157:E157"/>
    <mergeCell ref="C148:E148"/>
    <mergeCell ref="C149:E149"/>
    <mergeCell ref="C150:E150"/>
    <mergeCell ref="C151:E151"/>
    <mergeCell ref="C152:E152"/>
    <mergeCell ref="C143:E143"/>
    <mergeCell ref="C144:E144"/>
    <mergeCell ref="C145:E145"/>
    <mergeCell ref="C146:E146"/>
    <mergeCell ref="C147:N147"/>
    <mergeCell ref="C138:E138"/>
    <mergeCell ref="C139:E139"/>
    <mergeCell ref="C140:E140"/>
    <mergeCell ref="C141:E141"/>
    <mergeCell ref="C142:E142"/>
    <mergeCell ref="C133:N133"/>
    <mergeCell ref="C134:E134"/>
    <mergeCell ref="C135:E135"/>
    <mergeCell ref="C136:N136"/>
    <mergeCell ref="C137:E137"/>
    <mergeCell ref="C128:N128"/>
    <mergeCell ref="C129:E129"/>
    <mergeCell ref="C130:E130"/>
    <mergeCell ref="C131:N131"/>
    <mergeCell ref="C132:N132"/>
    <mergeCell ref="C123:E123"/>
    <mergeCell ref="C124:E124"/>
    <mergeCell ref="C125:E125"/>
    <mergeCell ref="C126:E126"/>
    <mergeCell ref="C127:E127"/>
    <mergeCell ref="C118:E118"/>
    <mergeCell ref="C119:E119"/>
    <mergeCell ref="C120:E120"/>
    <mergeCell ref="C121:E121"/>
    <mergeCell ref="C122:E122"/>
    <mergeCell ref="C113:E113"/>
    <mergeCell ref="C114:N114"/>
    <mergeCell ref="C115:E115"/>
    <mergeCell ref="C116:E116"/>
    <mergeCell ref="C117:N117"/>
    <mergeCell ref="C108:E108"/>
    <mergeCell ref="C109:E109"/>
    <mergeCell ref="C110:N110"/>
    <mergeCell ref="C111:N111"/>
    <mergeCell ref="C112:E112"/>
    <mergeCell ref="C103:N103"/>
    <mergeCell ref="C104:N104"/>
    <mergeCell ref="C105:E105"/>
    <mergeCell ref="C106:E106"/>
    <mergeCell ref="C107:N107"/>
    <mergeCell ref="C98:E98"/>
    <mergeCell ref="C99:E99"/>
    <mergeCell ref="C100:N100"/>
    <mergeCell ref="C101:E101"/>
    <mergeCell ref="C102:E102"/>
    <mergeCell ref="C93:N93"/>
    <mergeCell ref="C94:E94"/>
    <mergeCell ref="C95:E95"/>
    <mergeCell ref="C96:N96"/>
    <mergeCell ref="C97:N97"/>
    <mergeCell ref="C88:E88"/>
    <mergeCell ref="C89:N89"/>
    <mergeCell ref="C90:N90"/>
    <mergeCell ref="C91:E91"/>
    <mergeCell ref="C92:E92"/>
    <mergeCell ref="C83:E83"/>
    <mergeCell ref="C84:E84"/>
    <mergeCell ref="C85:E85"/>
    <mergeCell ref="C86:E86"/>
    <mergeCell ref="C87:E87"/>
    <mergeCell ref="C78:E78"/>
    <mergeCell ref="C79:E79"/>
    <mergeCell ref="C80:E80"/>
    <mergeCell ref="C81:E81"/>
    <mergeCell ref="C82:E82"/>
    <mergeCell ref="C73:E73"/>
    <mergeCell ref="C74:E74"/>
    <mergeCell ref="C75:E75"/>
    <mergeCell ref="C76:N76"/>
    <mergeCell ref="C77:E77"/>
    <mergeCell ref="C68:E68"/>
    <mergeCell ref="C69:E69"/>
    <mergeCell ref="C70:E70"/>
    <mergeCell ref="C71:E71"/>
    <mergeCell ref="C72:E72"/>
    <mergeCell ref="C63:E63"/>
    <mergeCell ref="C64:E64"/>
    <mergeCell ref="C65:E65"/>
    <mergeCell ref="C66:E66"/>
    <mergeCell ref="C67:E67"/>
    <mergeCell ref="C58:E58"/>
    <mergeCell ref="C59:E59"/>
    <mergeCell ref="C60:E60"/>
    <mergeCell ref="C61:E61"/>
    <mergeCell ref="C62:E62"/>
    <mergeCell ref="C53:E53"/>
    <mergeCell ref="C54:E54"/>
    <mergeCell ref="C55:E55"/>
    <mergeCell ref="C56:E56"/>
    <mergeCell ref="C57:E57"/>
    <mergeCell ref="C48:E48"/>
    <mergeCell ref="C49:E49"/>
    <mergeCell ref="C50:E50"/>
    <mergeCell ref="C51:E51"/>
    <mergeCell ref="C52:N52"/>
    <mergeCell ref="C43:E43"/>
    <mergeCell ref="C44:E44"/>
    <mergeCell ref="C45:E45"/>
    <mergeCell ref="C46:E46"/>
    <mergeCell ref="C47:E47"/>
    <mergeCell ref="C39:E39"/>
    <mergeCell ref="A40:N40"/>
    <mergeCell ref="C41:E41"/>
    <mergeCell ref="C42:N42"/>
    <mergeCell ref="L33:M33"/>
    <mergeCell ref="L34:M34"/>
    <mergeCell ref="A36:A38"/>
    <mergeCell ref="B36:B38"/>
    <mergeCell ref="C36:E38"/>
    <mergeCell ref="A17:N17"/>
    <mergeCell ref="A18:N18"/>
    <mergeCell ref="D27:F27"/>
    <mergeCell ref="A19:N19"/>
    <mergeCell ref="A21:N21"/>
    <mergeCell ref="A22:N22"/>
    <mergeCell ref="F36:F38"/>
    <mergeCell ref="G36:I37"/>
    <mergeCell ref="J36:L37"/>
    <mergeCell ref="M36:M38"/>
    <mergeCell ref="B24:F24"/>
    <mergeCell ref="B25:F25"/>
    <mergeCell ref="L32:M32"/>
    <mergeCell ref="N36:N38"/>
    <mergeCell ref="A4:C4"/>
    <mergeCell ref="K4:N4"/>
    <mergeCell ref="A5:D5"/>
    <mergeCell ref="J5:N5"/>
    <mergeCell ref="A6:D6"/>
    <mergeCell ref="J6:N6"/>
    <mergeCell ref="D10:N10"/>
    <mergeCell ref="A14:N14"/>
    <mergeCell ref="A15:N15"/>
  </mergeCells>
  <printOptions horizontalCentered="1"/>
  <pageMargins left="0.78740155696868896" right="0.31496062874794001" top="0.31496062874794001" bottom="0.31496062874794001" header="0.19685038924217199" footer="0.19685038924217199"/>
  <pageSetup paperSize="9" scale="57" fitToHeight="0" orientation="portrait" r:id="rId1"/>
  <headerFooter>
    <oddFooter>&amp;RСтраница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3"/>
  <sheetViews>
    <sheetView zoomScale="90" zoomScaleNormal="90" workbookViewId="0">
      <selection activeCell="C4" sqref="C4:G4"/>
    </sheetView>
  </sheetViews>
  <sheetFormatPr defaultColWidth="9.140625" defaultRowHeight="11.25" customHeight="1" x14ac:dyDescent="0.2"/>
  <cols>
    <col min="1" max="1" width="6.7109375" style="1" customWidth="1"/>
    <col min="2" max="2" width="20.140625" style="1" customWidth="1"/>
    <col min="3" max="3" width="32.7109375" style="2" customWidth="1"/>
    <col min="4" max="8" width="14" style="2" customWidth="1"/>
    <col min="9" max="9" width="20.5703125" style="2" customWidth="1"/>
    <col min="10" max="16384" width="9.140625" style="2"/>
  </cols>
  <sheetData>
    <row r="1" spans="1:8" customFormat="1" ht="15" x14ac:dyDescent="0.25">
      <c r="H1" s="3" t="s">
        <v>0</v>
      </c>
    </row>
    <row r="2" spans="1:8" customFormat="1" ht="15" x14ac:dyDescent="0.25">
      <c r="A2" s="4"/>
      <c r="B2" s="4"/>
      <c r="C2" s="5"/>
      <c r="D2" s="5"/>
      <c r="E2" s="5"/>
      <c r="F2" s="5"/>
      <c r="G2" s="5"/>
      <c r="H2" s="3"/>
    </row>
    <row r="3" spans="1:8" customFormat="1" ht="15" x14ac:dyDescent="0.25">
      <c r="A3" s="4"/>
      <c r="B3" s="4"/>
      <c r="C3" s="5"/>
      <c r="D3" s="5"/>
      <c r="E3" s="5"/>
      <c r="F3" s="5"/>
      <c r="G3" s="5"/>
      <c r="H3" s="3"/>
    </row>
    <row r="4" spans="1:8" customFormat="1" ht="38.25" customHeight="1" x14ac:dyDescent="0.25">
      <c r="A4" s="4"/>
      <c r="B4" s="4" t="s">
        <v>1</v>
      </c>
      <c r="C4" s="261" t="s">
        <v>467</v>
      </c>
      <c r="D4" s="261"/>
      <c r="E4" s="261"/>
      <c r="F4" s="261"/>
      <c r="G4" s="261"/>
      <c r="H4" s="5"/>
    </row>
    <row r="5" spans="1:8" customFormat="1" ht="10.5" customHeight="1" x14ac:dyDescent="0.25">
      <c r="A5" s="4"/>
      <c r="B5" s="4"/>
      <c r="C5" s="245" t="s">
        <v>2</v>
      </c>
      <c r="D5" s="245"/>
      <c r="E5" s="245"/>
      <c r="F5" s="245"/>
      <c r="G5" s="245"/>
      <c r="H5" s="5"/>
    </row>
    <row r="6" spans="1:8" customFormat="1" ht="17.25" customHeight="1" x14ac:dyDescent="0.25">
      <c r="A6" s="4"/>
      <c r="B6" s="5" t="s">
        <v>3</v>
      </c>
      <c r="C6" s="8"/>
      <c r="D6" s="8"/>
      <c r="E6" s="8"/>
      <c r="F6" s="8"/>
      <c r="G6" s="8"/>
      <c r="H6" s="5"/>
    </row>
    <row r="7" spans="1:8" customFormat="1" ht="17.25" customHeight="1" x14ac:dyDescent="0.25">
      <c r="A7" s="4"/>
      <c r="B7" s="4"/>
      <c r="C7" s="8"/>
      <c r="D7" s="8"/>
      <c r="E7" s="8"/>
      <c r="F7" s="8"/>
      <c r="G7" s="8"/>
      <c r="H7" s="5"/>
    </row>
    <row r="8" spans="1:8" customFormat="1" ht="17.25" customHeight="1" x14ac:dyDescent="0.25">
      <c r="A8" s="4"/>
      <c r="B8" s="28" t="s">
        <v>35</v>
      </c>
      <c r="C8" s="8"/>
      <c r="D8" s="8"/>
      <c r="E8" s="8"/>
      <c r="F8" s="8"/>
      <c r="G8" s="8"/>
      <c r="H8" s="5"/>
    </row>
    <row r="9" spans="1:8" customFormat="1" ht="17.25" customHeight="1" x14ac:dyDescent="0.25">
      <c r="A9" s="4"/>
      <c r="B9" s="1" t="s">
        <v>4</v>
      </c>
      <c r="D9" s="3"/>
      <c r="E9" s="8"/>
      <c r="F9" s="8"/>
      <c r="G9" s="8"/>
      <c r="H9" s="5"/>
    </row>
    <row r="10" spans="1:8" customFormat="1" ht="27.75" customHeight="1" x14ac:dyDescent="0.25">
      <c r="A10" s="4"/>
      <c r="B10" s="4"/>
      <c r="C10" s="259" t="s">
        <v>467</v>
      </c>
      <c r="D10" s="262"/>
      <c r="E10" s="262"/>
      <c r="F10" s="262"/>
      <c r="G10" s="262"/>
      <c r="H10" s="5"/>
    </row>
    <row r="11" spans="1:8" customFormat="1" ht="11.25" customHeight="1" x14ac:dyDescent="0.25">
      <c r="A11" s="9"/>
      <c r="B11" s="9"/>
      <c r="C11" s="245" t="s">
        <v>5</v>
      </c>
      <c r="D11" s="245"/>
      <c r="E11" s="245"/>
      <c r="F11" s="245"/>
      <c r="G11" s="245"/>
      <c r="H11" s="10"/>
    </row>
    <row r="12" spans="1:8" customFormat="1" ht="11.25" customHeight="1" x14ac:dyDescent="0.25">
      <c r="A12" s="9"/>
      <c r="B12" s="9"/>
      <c r="C12" s="8"/>
      <c r="D12" s="8"/>
      <c r="E12" s="8"/>
      <c r="F12" s="8"/>
      <c r="G12" s="8"/>
      <c r="H12" s="10"/>
    </row>
    <row r="13" spans="1:8" customFormat="1" ht="18" x14ac:dyDescent="0.25">
      <c r="A13" s="9"/>
      <c r="B13" s="263" t="s">
        <v>6</v>
      </c>
      <c r="C13" s="263"/>
      <c r="D13" s="263"/>
      <c r="E13" s="263"/>
      <c r="F13" s="263"/>
      <c r="G13" s="263"/>
      <c r="H13" s="10"/>
    </row>
    <row r="14" spans="1:8" customFormat="1" ht="11.25" customHeight="1" x14ac:dyDescent="0.25">
      <c r="A14" s="9"/>
      <c r="B14" s="9"/>
      <c r="C14" s="8"/>
      <c r="D14" s="8"/>
      <c r="E14" s="8"/>
      <c r="F14" s="8"/>
      <c r="G14" s="8"/>
      <c r="H14" s="10"/>
    </row>
    <row r="15" spans="1:8" customFormat="1" ht="15" x14ac:dyDescent="0.25">
      <c r="A15" s="11"/>
      <c r="B15" s="259"/>
      <c r="C15" s="259"/>
      <c r="D15" s="259"/>
      <c r="E15" s="259"/>
      <c r="F15" s="259"/>
      <c r="G15" s="259"/>
      <c r="H15" s="6"/>
    </row>
    <row r="16" spans="1:8" customFormat="1" ht="13.5" customHeight="1" x14ac:dyDescent="0.25">
      <c r="A16" s="12"/>
      <c r="B16" s="239" t="s">
        <v>7</v>
      </c>
      <c r="C16" s="239"/>
      <c r="D16" s="239"/>
      <c r="E16" s="239"/>
      <c r="F16" s="239"/>
      <c r="G16" s="239"/>
      <c r="H16" s="13"/>
    </row>
    <row r="17" spans="1:10" customFormat="1" ht="9.75" customHeight="1" x14ac:dyDescent="0.25">
      <c r="A17" s="4"/>
      <c r="B17" s="4"/>
      <c r="C17" s="5"/>
      <c r="D17" s="14"/>
      <c r="E17" s="14"/>
      <c r="F17" s="14"/>
      <c r="G17" s="15"/>
      <c r="H17" s="15"/>
    </row>
    <row r="18" spans="1:10" customFormat="1" ht="15" x14ac:dyDescent="0.25">
      <c r="A18" s="16"/>
      <c r="B18" s="260" t="s">
        <v>8</v>
      </c>
      <c r="C18" s="260"/>
      <c r="D18" s="260"/>
      <c r="E18" s="260"/>
      <c r="F18" s="260"/>
      <c r="G18" s="260"/>
      <c r="H18" s="8"/>
    </row>
    <row r="19" spans="1:10" customFormat="1" ht="9.75" customHeight="1" x14ac:dyDescent="0.25">
      <c r="A19" s="4"/>
      <c r="B19" s="4"/>
      <c r="C19" s="5"/>
      <c r="D19" s="8"/>
      <c r="E19" s="8"/>
      <c r="F19" s="8"/>
      <c r="G19" s="8"/>
      <c r="H19" s="8"/>
    </row>
    <row r="20" spans="1:10" customFormat="1" ht="16.5" customHeight="1" x14ac:dyDescent="0.25">
      <c r="A20" s="251" t="s">
        <v>9</v>
      </c>
      <c r="B20" s="251" t="s">
        <v>10</v>
      </c>
      <c r="C20" s="254" t="s">
        <v>11</v>
      </c>
      <c r="D20" s="219" t="s">
        <v>12</v>
      </c>
      <c r="E20" s="219"/>
      <c r="F20" s="219"/>
      <c r="G20" s="219"/>
      <c r="H20" s="219" t="s">
        <v>13</v>
      </c>
    </row>
    <row r="21" spans="1:10" customFormat="1" ht="50.25" customHeight="1" x14ac:dyDescent="0.25">
      <c r="A21" s="252"/>
      <c r="B21" s="252"/>
      <c r="C21" s="255"/>
      <c r="D21" s="254" t="s">
        <v>14</v>
      </c>
      <c r="E21" s="254" t="s">
        <v>15</v>
      </c>
      <c r="F21" s="254" t="s">
        <v>16</v>
      </c>
      <c r="G21" s="257" t="s">
        <v>17</v>
      </c>
      <c r="H21" s="219"/>
    </row>
    <row r="22" spans="1:10" customFormat="1" ht="3.75" customHeight="1" x14ac:dyDescent="0.25">
      <c r="A22" s="253"/>
      <c r="B22" s="253"/>
      <c r="C22" s="256"/>
      <c r="D22" s="256"/>
      <c r="E22" s="256"/>
      <c r="F22" s="256"/>
      <c r="G22" s="258"/>
      <c r="H22" s="219"/>
    </row>
    <row r="23" spans="1:10" customFormat="1" ht="15" x14ac:dyDescent="0.25">
      <c r="A23" s="17">
        <v>1</v>
      </c>
      <c r="B23" s="17">
        <v>2</v>
      </c>
      <c r="C23" s="18">
        <v>3</v>
      </c>
      <c r="D23" s="18">
        <v>4</v>
      </c>
      <c r="E23" s="18">
        <v>5</v>
      </c>
      <c r="F23" s="18">
        <v>6</v>
      </c>
      <c r="G23" s="18">
        <v>7</v>
      </c>
      <c r="H23" s="18">
        <v>8</v>
      </c>
    </row>
    <row r="24" spans="1:10" customFormat="1" ht="15" x14ac:dyDescent="0.25">
      <c r="A24" s="249" t="s">
        <v>31</v>
      </c>
      <c r="B24" s="247"/>
      <c r="C24" s="247"/>
      <c r="D24" s="247"/>
      <c r="E24" s="247"/>
      <c r="F24" s="247"/>
      <c r="G24" s="247"/>
      <c r="H24" s="248"/>
    </row>
    <row r="25" spans="1:10" customFormat="1" ht="15" x14ac:dyDescent="0.25">
      <c r="A25" s="17" t="s">
        <v>29</v>
      </c>
      <c r="B25" s="19" t="s">
        <v>34</v>
      </c>
      <c r="C25" s="35" t="s">
        <v>33</v>
      </c>
      <c r="D25" s="30">
        <v>3500</v>
      </c>
      <c r="E25" s="30"/>
      <c r="F25" s="31"/>
      <c r="G25" s="31"/>
      <c r="H25" s="30">
        <f>D25+E25</f>
        <v>3500</v>
      </c>
    </row>
    <row r="26" spans="1:10" customFormat="1" ht="33" customHeight="1" x14ac:dyDescent="0.25">
      <c r="A26" s="21"/>
      <c r="B26" s="250" t="s">
        <v>32</v>
      </c>
      <c r="C26" s="242"/>
      <c r="D26" s="30">
        <f>D25</f>
        <v>3500</v>
      </c>
      <c r="E26" s="30"/>
      <c r="F26" s="32"/>
      <c r="G26" s="33"/>
      <c r="H26" s="32">
        <f>H25</f>
        <v>3500</v>
      </c>
    </row>
    <row r="27" spans="1:10" customFormat="1" ht="15" x14ac:dyDescent="0.25">
      <c r="A27" s="21"/>
      <c r="B27" s="243" t="s">
        <v>18</v>
      </c>
      <c r="C27" s="244"/>
      <c r="D27" s="30">
        <f>D26</f>
        <v>3500</v>
      </c>
      <c r="E27" s="34"/>
      <c r="F27" s="32"/>
      <c r="G27" s="32"/>
      <c r="H27" s="32">
        <f>H26</f>
        <v>3500</v>
      </c>
      <c r="I27" s="27"/>
    </row>
    <row r="28" spans="1:10" customFormat="1" ht="15" x14ac:dyDescent="0.25">
      <c r="A28" s="246" t="s">
        <v>19</v>
      </c>
      <c r="B28" s="247"/>
      <c r="C28" s="247"/>
      <c r="D28" s="247"/>
      <c r="E28" s="247"/>
      <c r="F28" s="247"/>
      <c r="G28" s="247"/>
      <c r="H28" s="248"/>
    </row>
    <row r="29" spans="1:10" customFormat="1" ht="15" x14ac:dyDescent="0.25">
      <c r="A29" s="17" t="s">
        <v>30</v>
      </c>
      <c r="B29" s="19" t="s">
        <v>20</v>
      </c>
      <c r="C29" s="20" t="s">
        <v>21</v>
      </c>
      <c r="D29" s="30">
        <f>D27*20/100</f>
        <v>700</v>
      </c>
      <c r="E29" s="30"/>
      <c r="F29" s="30"/>
      <c r="G29" s="30"/>
      <c r="H29" s="30">
        <f>D29+E29</f>
        <v>700</v>
      </c>
    </row>
    <row r="30" spans="1:10" customFormat="1" ht="15" x14ac:dyDescent="0.25">
      <c r="A30" s="21"/>
      <c r="B30" s="241" t="s">
        <v>22</v>
      </c>
      <c r="C30" s="242"/>
      <c r="D30" s="30">
        <f>D29</f>
        <v>700</v>
      </c>
      <c r="E30" s="30"/>
      <c r="F30" s="32"/>
      <c r="G30" s="32"/>
      <c r="H30" s="30">
        <f>D30+E30</f>
        <v>700</v>
      </c>
    </row>
    <row r="31" spans="1:10" customFormat="1" ht="15" x14ac:dyDescent="0.25">
      <c r="A31" s="21"/>
      <c r="B31" s="243" t="s">
        <v>23</v>
      </c>
      <c r="C31" s="244"/>
      <c r="D31" s="30">
        <f>D27+D30</f>
        <v>4200</v>
      </c>
      <c r="E31" s="30"/>
      <c r="F31" s="32"/>
      <c r="G31" s="32"/>
      <c r="H31" s="32">
        <f>H27+H30</f>
        <v>4200</v>
      </c>
      <c r="I31" s="27"/>
    </row>
    <row r="32" spans="1:10" ht="11.25" customHeight="1" x14ac:dyDescent="0.2">
      <c r="J32" s="29"/>
    </row>
    <row r="34" spans="1:8" customFormat="1" ht="15" x14ac:dyDescent="0.25">
      <c r="A34" s="22" t="s">
        <v>24</v>
      </c>
      <c r="B34" s="4"/>
      <c r="D34" s="23"/>
      <c r="E34" s="23"/>
      <c r="F34" s="23"/>
      <c r="G34" s="23"/>
      <c r="H34" s="23"/>
    </row>
    <row r="35" spans="1:8" customFormat="1" ht="15" x14ac:dyDescent="0.25">
      <c r="A35" s="4"/>
      <c r="B35" s="4"/>
      <c r="C35" s="24"/>
      <c r="D35" s="24" t="s">
        <v>25</v>
      </c>
      <c r="E35" s="24"/>
      <c r="F35" s="24"/>
      <c r="G35" s="24"/>
      <c r="H35" s="24"/>
    </row>
    <row r="36" spans="1:8" customFormat="1" ht="15" x14ac:dyDescent="0.25">
      <c r="A36" s="22" t="s">
        <v>26</v>
      </c>
      <c r="B36" s="4"/>
      <c r="D36" s="23"/>
      <c r="E36" s="23"/>
      <c r="F36" s="23"/>
      <c r="G36" s="23"/>
      <c r="H36" s="23"/>
    </row>
    <row r="37" spans="1:8" customFormat="1" ht="15" x14ac:dyDescent="0.25">
      <c r="A37" s="4"/>
      <c r="B37" s="4"/>
      <c r="C37" s="24"/>
      <c r="D37" s="24" t="s">
        <v>25</v>
      </c>
      <c r="E37" s="24"/>
      <c r="F37" s="24"/>
      <c r="G37" s="24"/>
      <c r="H37" s="24"/>
    </row>
    <row r="38" spans="1:8" customFormat="1" ht="15" x14ac:dyDescent="0.25">
      <c r="A38" s="22" t="s">
        <v>27</v>
      </c>
      <c r="B38" s="4"/>
      <c r="C38" s="25"/>
      <c r="D38" s="25"/>
      <c r="E38" s="25"/>
      <c r="F38" s="25"/>
      <c r="G38" s="25"/>
      <c r="H38" s="25"/>
    </row>
    <row r="39" spans="1:8" customFormat="1" ht="15" x14ac:dyDescent="0.25">
      <c r="A39" s="4"/>
      <c r="B39" s="4"/>
      <c r="C39" s="7"/>
      <c r="D39" s="24" t="s">
        <v>25</v>
      </c>
      <c r="E39" s="24"/>
      <c r="F39" s="24"/>
      <c r="G39" s="24"/>
      <c r="H39" s="24"/>
    </row>
    <row r="40" spans="1:8" customFormat="1" ht="15" x14ac:dyDescent="0.25">
      <c r="A40" s="22" t="s">
        <v>1</v>
      </c>
      <c r="B40" s="4"/>
      <c r="C40" s="25"/>
      <c r="D40" s="25"/>
      <c r="E40" s="25"/>
      <c r="F40" s="25"/>
      <c r="G40" s="25"/>
      <c r="H40" s="25"/>
    </row>
    <row r="41" spans="1:8" customFormat="1" ht="15" x14ac:dyDescent="0.25">
      <c r="A41" s="4"/>
      <c r="B41" s="4"/>
      <c r="C41" s="245" t="s">
        <v>28</v>
      </c>
      <c r="D41" s="245"/>
      <c r="E41" s="245"/>
      <c r="F41" s="245"/>
      <c r="G41" s="24"/>
      <c r="H41" s="24"/>
    </row>
    <row r="43" spans="1:8" customFormat="1" ht="15" x14ac:dyDescent="0.25">
      <c r="C43" s="26"/>
    </row>
  </sheetData>
  <mergeCells count="24">
    <mergeCell ref="B15:G15"/>
    <mergeCell ref="B16:G16"/>
    <mergeCell ref="B18:G18"/>
    <mergeCell ref="C4:G4"/>
    <mergeCell ref="C5:G5"/>
    <mergeCell ref="C10:G10"/>
    <mergeCell ref="C11:G11"/>
    <mergeCell ref="B13:G13"/>
    <mergeCell ref="A24:H24"/>
    <mergeCell ref="B26:C26"/>
    <mergeCell ref="A20:A22"/>
    <mergeCell ref="B20:B22"/>
    <mergeCell ref="C20:C22"/>
    <mergeCell ref="D20:G20"/>
    <mergeCell ref="H20:H22"/>
    <mergeCell ref="D21:D22"/>
    <mergeCell ref="E21:E22"/>
    <mergeCell ref="F21:F22"/>
    <mergeCell ref="G21:G22"/>
    <mergeCell ref="B30:C30"/>
    <mergeCell ref="B31:C31"/>
    <mergeCell ref="C41:F41"/>
    <mergeCell ref="A28:H28"/>
    <mergeCell ref="B27:C27"/>
  </mergeCells>
  <printOptions horizontalCentered="1"/>
  <pageMargins left="0.70866143703460704" right="0.70866143703460704" top="0.74803149700164795" bottom="0.74803149700164795" header="0.31496062874794001" footer="0.31496062874794001"/>
  <pageSetup paperSize="9" fitToHeight="0" orientation="landscape" r:id="rId1"/>
  <headerFoot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КПП - Дефектная ведомость по см</vt:lpstr>
      <vt:lpstr>ТЗ</vt:lpstr>
      <vt:lpstr>Гранд</vt:lpstr>
      <vt:lpstr>КПП - ЛСР по Методике 2020 (БИМ</vt:lpstr>
      <vt:lpstr>Сводный сметный расчет - Сводны</vt:lpstr>
      <vt:lpstr>'КПП - Дефектная ведомость по см'!Заголовки_для_печати</vt:lpstr>
      <vt:lpstr>'КПП - ЛСР по Методике 2020 (БИМ'!Заголовки_для_печати</vt:lpstr>
      <vt:lpstr>'Сводный сметный расчет - Сводны'!Заголовки_для_печати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2024-03-25T07:14:19Z</cp:lastPrinted>
  <dcterms:created xsi:type="dcterms:W3CDTF">2020-09-30T08:50:27Z</dcterms:created>
  <dcterms:modified xsi:type="dcterms:W3CDTF">2024-03-29T05:49:48Z</dcterms:modified>
</cp:coreProperties>
</file>