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14 Закупок\"/>
    </mc:Choice>
  </mc:AlternateContent>
  <xr:revisionPtr revIDLastSave="0" documentId="13_ncr:1_{053F52A1-AD4D-46D3-9F45-4235C5612FB9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СР" sheetId="1" r:id="rId1"/>
    <sheet name="ЛСР" sheetId="2" r:id="rId2"/>
    <sheet name="ВОР" sheetId="3" r:id="rId3"/>
    <sheet name="ТЗ" sheetId="5" r:id="rId4"/>
    <sheet name="ГРАНД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5" i="2" l="1"/>
  <c r="N1146" i="2" s="1"/>
  <c r="D27" i="1"/>
  <c r="D26" i="1"/>
  <c r="H25" i="1"/>
  <c r="H26" i="1" s="1"/>
  <c r="H27" i="1" s="1"/>
  <c r="D29" i="1" l="1"/>
  <c r="H29" i="1" l="1"/>
  <c r="D30" i="1"/>
  <c r="H30" i="1" l="1"/>
  <c r="H31" i="1" s="1"/>
  <c r="D8" i="1" s="1"/>
  <c r="D31" i="1"/>
</calcChain>
</file>

<file path=xl/sharedStrings.xml><?xml version="1.0" encoding="utf-8"?>
<sst xmlns="http://schemas.openxmlformats.org/spreadsheetml/2006/main" count="4218" uniqueCount="737">
  <si>
    <t>Форма № 1</t>
  </si>
  <si>
    <t>Заказчик</t>
  </si>
  <si>
    <t>(наименование организации)</t>
  </si>
  <si>
    <t>"Утвержден" "___"______________________2024г</t>
  </si>
  <si>
    <t xml:space="preserve">Сводный сметный расчет в сумме   </t>
  </si>
  <si>
    <t>тыс. руб.</t>
  </si>
  <si>
    <t>В том числе возвратных сумм  тыс. руб.</t>
  </si>
  <si>
    <t xml:space="preserve"> по объекту: Военно-патриотический парк культуры и отдыха
Республики Башкортостан "Патриот"</t>
  </si>
  <si>
    <t>(ссылка на документ об утверждении)</t>
  </si>
  <si>
    <t>СВОДНЫЙ СМЕТНЫЙ РАСЧЕТ СТОИМОСТИ СТРОИТЕЛЬСТВА № ССРСС-</t>
  </si>
  <si>
    <t>(наименование стройки)</t>
  </si>
  <si>
    <t xml:space="preserve">Составлен(а) в базисном (текущем) уровне цен  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</si>
  <si>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</si>
  <si>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</si>
  <si>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</si>
  <si>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</si>
  <si>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</si>
  <si>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</si>
  <si>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</si>
  <si>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</t>
  </si>
  <si>
    <t>прочих затрат</t>
  </si>
  <si>
    <t>Глава 6. Наружные сети и сооружения водоснабжения, водоотведения, теплоснабжения и газоснабжения</t>
  </si>
  <si>
    <t>1</t>
  </si>
  <si>
    <t>04-01-01</t>
  </si>
  <si>
    <t>Благоустройство (платц)</t>
  </si>
  <si>
    <t>Итого по Глава 6. Наружные сети и сооружения водоснабжения, водоотведения, теплоснабжения и газоснабжения</t>
  </si>
  <si>
    <t>Итого по Главам 1-7</t>
  </si>
  <si>
    <t>Налоги и обязательные платежи</t>
  </si>
  <si>
    <t>2</t>
  </si>
  <si>
    <t>№ 303-ФЗ от 3.08.2018</t>
  </si>
  <si>
    <t>НДС - 20%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</si>
  <si>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</si>
  <si>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</si>
  <si>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</si>
  <si>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</si>
  <si>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</si>
  <si>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</si>
  <si>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</si>
  <si>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</si>
  <si>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</si>
  <si>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</si>
  <si>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</si>
  <si>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</si>
  <si>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</si>
  <si>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</si>
  <si>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</si>
  <si>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</si>
  <si>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</si>
  <si>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Реквизиты приказа Минстроя России об утверждении дополнений и изменений к сметным нормативам </t>
  </si>
  <si>
    <t>Приказы Минстроя России от 12.11.2014 № 703/пр, от 01.06.2016 № 375/пр, 376/пр, 377/пр, 378/пр, 379/пр, 380/пр, от 21.06.2016 № 433/пр, 434/пр, от 28.02.2017 № 579/пр, 580/пр, 581/пр, 582/пр, 583/пр, 584/пр, 585/пр, 586/пр, 587/пр, 588/пр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</si>
  <si>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</si>
  <si>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Письмо Минстроя России от 05.03.2024 № 12389-АЛ/09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</si>
  <si>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</si>
  <si>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>Приказ государственного комитета Республики Башкортостан по строительству и архитектуре от 06.02.2023 г. №47</t>
  </si>
  <si>
    <t xml:space="preserve">Наименование субъекта Российской Федерации </t>
  </si>
  <si>
    <t>2. Республика Башкортостан</t>
  </si>
  <si>
    <t xml:space="preserve">Наименование зоны субъекта Российской Федерации </t>
  </si>
  <si>
    <t>"Военно-патриотический парк культуры и отдыха Республики Башкортостан "Патриот"имени героя Российской Федерации Серафимова Максима Владимировича"</t>
  </si>
  <si>
    <t>Спальные корпуса №1, №2</t>
  </si>
  <si>
    <t>(наименование объекта капитального строительства)</t>
  </si>
  <si>
    <t>ЛОКАЛЬНЫЙ СМЕТНЫЙ РАСЧЕТ (СМЕТА) № 04-01-01</t>
  </si>
  <si>
    <t>Электроосвещение ЭО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</si>
  <si>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</si>
  <si>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</si>
  <si>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</si>
  <si>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</si>
  <si>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</si>
  <si>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</si>
  <si>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</si>
  <si>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>I квартал 2024 года (01.01.2000)</t>
  </si>
  <si>
    <t xml:space="preserve">Сметная стоимость </t>
  </si>
  <si>
    <t>(457,18)</t>
  </si>
  <si>
    <t>тыс.руб.</t>
  </si>
  <si>
    <t>в том числе:</t>
  </si>
  <si>
    <t>строительных работ</t>
  </si>
  <si>
    <t>(324,73)</t>
  </si>
  <si>
    <t>Средства на оплату труда рабочих</t>
  </si>
  <si>
    <t>(16,99)</t>
  </si>
  <si>
    <t>(56,25)</t>
  </si>
  <si>
    <t>Нормативные затраты труда рабочих</t>
  </si>
  <si>
    <t>чел.час.</t>
  </si>
  <si>
    <t>(0)</t>
  </si>
  <si>
    <t>Нормативные затраты труда машинистов</t>
  </si>
  <si>
    <t xml:space="preserve">  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</si>
  <si>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</si>
  <si>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</si>
  <si>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</si>
  <si>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</si>
  <si>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</si>
  <si>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</si>
  <si>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</si>
  <si>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</si>
  <si>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</si>
  <si>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</si>
  <si>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</si>
  <si>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Земляные работы</t>
  </si>
  <si>
    <t>ТЕР01-01-009-23</t>
  </si>
  <si>
    <t>Разработка траншей экскаватором «обратная лопата» с ковшом вместимостью 0,25 м3, группа грунтов: 2</t>
  </si>
  <si>
    <t>1000 м3 грунта</t>
  </si>
  <si>
    <t>Объем=127,2 / 1000</t>
  </si>
  <si>
    <t>ЭМ</t>
  </si>
  <si>
    <t>3</t>
  </si>
  <si>
    <t>в т.ч. ОТм</t>
  </si>
  <si>
    <t>ЗТм</t>
  </si>
  <si>
    <t>чел.-ч</t>
  </si>
  <si>
    <t>Итого по расценке</t>
  </si>
  <si>
    <t>ФОТ</t>
  </si>
  <si>
    <t>Пр/812-001.1-1</t>
  </si>
  <si>
    <t>НР Земляные работы, выполняемые механизированным способом</t>
  </si>
  <si>
    <t>%</t>
  </si>
  <si>
    <t>Пр/774-001.1</t>
  </si>
  <si>
    <t>СП Земляные работы, выполняемые механизированным способом</t>
  </si>
  <si>
    <t>Всего по позиции</t>
  </si>
  <si>
    <t>ТЕРм08-02-142-01</t>
  </si>
  <si>
    <t>Устройство постели при одном кабеле в траншее</t>
  </si>
  <si>
    <t>100 м кабеля</t>
  </si>
  <si>
    <t>Объем=303 / 100</t>
  </si>
  <si>
    <t>ОТ</t>
  </si>
  <si>
    <t>4</t>
  </si>
  <si>
    <t>М</t>
  </si>
  <si>
    <t>ЗТ</t>
  </si>
  <si>
    <t>Пр/812-049.3-1</t>
  </si>
  <si>
    <t>НР Электротехнические установки на других объектах</t>
  </si>
  <si>
    <t>Пр/774-049.3</t>
  </si>
  <si>
    <t>СП Электротехнические установки на других объектах</t>
  </si>
  <si>
    <t>ТССЦ-408-0359</t>
  </si>
  <si>
    <t>Песок несортированный</t>
  </si>
  <si>
    <t>м3</t>
  </si>
  <si>
    <t>(Наружные сети водопровода, канализации, теплоснабжения, газопровода)</t>
  </si>
  <si>
    <t>ТЕР01-02-061-01</t>
  </si>
  <si>
    <t>Засыпка вручную траншей, пазух котлованов и ям, группа грунтов: 1</t>
  </si>
  <si>
    <t>100 м3 грунта</t>
  </si>
  <si>
    <t>Объем=36,4 / 100</t>
  </si>
  <si>
    <t>Пр/812-001.2-1</t>
  </si>
  <si>
    <t>НР Земляные работы, выполняемые ручным способом</t>
  </si>
  <si>
    <t>Пр/774-001.2</t>
  </si>
  <si>
    <t>СП Земляные работы, выполняемые ручным способом</t>
  </si>
  <si>
    <t>5</t>
  </si>
  <si>
    <t>(Земляные работы, выполняемые ручным способом)</t>
  </si>
  <si>
    <t>Объем=36,4*1,1</t>
  </si>
  <si>
    <t>6</t>
  </si>
  <si>
    <t>ТЕР01-01-034-05</t>
  </si>
  <si>
    <t>Засыпка траншей и котлованов с перемещением грунта до 5 м бульдозерами мощностью: 121 кВт (165 л.с.), группа грунтов 2</t>
  </si>
  <si>
    <t>Объем=73,0 / 1000</t>
  </si>
  <si>
    <t>7</t>
  </si>
  <si>
    <t>ТЕР01-02-005-01</t>
  </si>
  <si>
    <t>Уплотнение грунта пневматическими трамбовками, группа грунтов: 1-2</t>
  </si>
  <si>
    <t>100 м3 уплотненного грунта</t>
  </si>
  <si>
    <t>Объем=73,0 / 100</t>
  </si>
  <si>
    <t>8</t>
  </si>
  <si>
    <t>ТЕРм10-06-048-05</t>
  </si>
  <si>
    <t>Прокладка волоконно-оптических кабелей в траншее (ленты сигнальной)</t>
  </si>
  <si>
    <t>1 км кабеля</t>
  </si>
  <si>
    <t>Объем=303/1000</t>
  </si>
  <si>
    <t>ОП п.1.10.98</t>
  </si>
  <si>
    <t>Прокладка опознавательной ленты ПЗ=0,3 (ОЗП=0,3; ЭМ=0,3 к расх.; ЗПМ=0,3; МАТ=0,3 к расх.; ТЗ=0,3; ТЗМ=0,3)</t>
  </si>
  <si>
    <t>Пр/812-018.0-1</t>
  </si>
  <si>
    <t>НР Наружные сети водопровода, канализации, теплоснабжения, газопровода</t>
  </si>
  <si>
    <t>Пр/774-018.0</t>
  </si>
  <si>
    <t>СП Наружные сети водопровода, канализации, теплоснабжения, газопровода</t>
  </si>
  <si>
    <t>9</t>
  </si>
  <si>
    <t>ТССЦ-101-6895</t>
  </si>
  <si>
    <t>Лента сигнальная «Электро» с логотипом «Осторожно кабель» ЛСЭ-300 (100 мх300 мм)</t>
  </si>
  <si>
    <t>шт.</t>
  </si>
  <si>
    <t>Объем=303/100</t>
  </si>
  <si>
    <t>Прокладка кабеля</t>
  </si>
  <si>
    <t>10</t>
  </si>
  <si>
    <t>ТЕР34-02-003-01</t>
  </si>
  <si>
    <t>Устройство трубопроводов из полиэтиленовых труб: до 2 отверстий</t>
  </si>
  <si>
    <t>1 канало-километр трубопровода</t>
  </si>
  <si>
    <t>Пр/812-028.0-1</t>
  </si>
  <si>
    <t>НР Сооружения связи, радиовещания и телевидения</t>
  </si>
  <si>
    <t>Пр/774-028.0</t>
  </si>
  <si>
    <t>СП Сооружения связи, радиовещания и телевидения</t>
  </si>
  <si>
    <t>11</t>
  </si>
  <si>
    <t>507-0546</t>
  </si>
  <si>
    <t>Трубы полиэтиленовые низкого давления (ПНД) с наружным диаметром 110 мм</t>
  </si>
  <si>
    <t>м</t>
  </si>
  <si>
    <t>(Сооружения связи, радиовещания и телевидения)</t>
  </si>
  <si>
    <t>12</t>
  </si>
  <si>
    <t>ТССЦ-507-3685</t>
  </si>
  <si>
    <t>Труба напорная из полиэтилена PE 100 питьевая: ПЭ100 SDR17, размером 75х4,5 мм (ГОСТ 18599-2001, ГОСТ Р 52134-2003)</t>
  </si>
  <si>
    <t>13</t>
  </si>
  <si>
    <t>ТЕРм08-02-148-01</t>
  </si>
  <si>
    <t>Кабель до 35 кВ в проложенных трубах, блоках и коробах, масса 1 м кабеля: до 1 кг</t>
  </si>
  <si>
    <t>14</t>
  </si>
  <si>
    <t>ТССЦ-501-2439</t>
  </si>
  <si>
    <t>Кабель силовой с алюминиевыми жилами с изоляцией и оболочкой из ПВХ, не поддерживающий горение, бронированный, напряжением 0,66 кВ (ГОСТ 16442-80), марки: АВБбШв, с числом жил - 4 и сечением 16 мм2</t>
  </si>
  <si>
    <t>1000 м</t>
  </si>
  <si>
    <t>(Электротехнические установки на других объектах)</t>
  </si>
  <si>
    <t>Объем=(303*1,02) / 1000</t>
  </si>
  <si>
    <t>Освещение</t>
  </si>
  <si>
    <t>15</t>
  </si>
  <si>
    <t>ТЕР33-01-007-02</t>
  </si>
  <si>
    <t>Бурение котлованов на глубину бурения: до 3 м, 2 группа грунтов</t>
  </si>
  <si>
    <t>1 котлован</t>
  </si>
  <si>
    <t>Пр/812-027.0-1</t>
  </si>
  <si>
    <t>НР Линии электропередачи</t>
  </si>
  <si>
    <t>Пр/774-027.0</t>
  </si>
  <si>
    <t>СП Линии электропередачи</t>
  </si>
  <si>
    <t>16</t>
  </si>
  <si>
    <t>ТЕР06-01-015-06</t>
  </si>
  <si>
    <t>Установка стальных конструкций, остающихся в теле бетона</t>
  </si>
  <si>
    <t>1 т</t>
  </si>
  <si>
    <t>Объем=242,0/1000</t>
  </si>
  <si>
    <t>Пр/812-006.0-1</t>
  </si>
  <si>
    <t>НР Бетонные и железобетонные монолитные конструкции и работы в строительстве</t>
  </si>
  <si>
    <t>Пр/774-006.0</t>
  </si>
  <si>
    <t>СП Бетонные и железобетонные монолитные конструкции и работы в строительстве</t>
  </si>
  <si>
    <t>17</t>
  </si>
  <si>
    <t>ТССЦ-201-0778</t>
  </si>
  <si>
    <t>Прочие индивидуальные сварные конструкции, масса сборочной единицы: до 0,1 т</t>
  </si>
  <si>
    <t>т</t>
  </si>
  <si>
    <t>(Бетонные и железобетонные монолитные конструкции и работы в строительстве)</t>
  </si>
  <si>
    <t>18</t>
  </si>
  <si>
    <t>ТЕР05-01-009-01</t>
  </si>
  <si>
    <t>Заполнение бетоном полых свай и свай-оболочек диаметром: до 80 см</t>
  </si>
  <si>
    <t>1 м3 бетона полости сваи</t>
  </si>
  <si>
    <t>Пр/812-005.1-1</t>
  </si>
  <si>
    <t>НР Свайные работы</t>
  </si>
  <si>
    <t>Пр/774-005.1</t>
  </si>
  <si>
    <t>СП Свайные работы</t>
  </si>
  <si>
    <t>19</t>
  </si>
  <si>
    <t>401-0006</t>
  </si>
  <si>
    <t>Бетон тяжелый, класс: В15 (М200)</t>
  </si>
  <si>
    <t>(Свайные работы)</t>
  </si>
  <si>
    <t>20</t>
  </si>
  <si>
    <t>ТССЦ-401-0009</t>
  </si>
  <si>
    <t>Бетон тяжелый, класс: В25 (М350)</t>
  </si>
  <si>
    <t>Объем=1,77*1,02</t>
  </si>
  <si>
    <t>21</t>
  </si>
  <si>
    <t>ТЕР33-01-016-01</t>
  </si>
  <si>
    <t>Установка стальных опор промежуточных: свободностоящих, одностоечных массой до 2 т</t>
  </si>
  <si>
    <t>1 т опор</t>
  </si>
  <si>
    <t>22</t>
  </si>
  <si>
    <t>201-0813</t>
  </si>
  <si>
    <t>Опоры стальные</t>
  </si>
  <si>
    <t>(Линии электропередачи)</t>
  </si>
  <si>
    <t>23</t>
  </si>
  <si>
    <t>ТССЦ-201-1000</t>
  </si>
  <si>
    <t>Опоры оцинкованные</t>
  </si>
  <si>
    <t>Объем=1,2*1,03</t>
  </si>
  <si>
    <t>24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</si>
  <si>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</si>
  <si>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</si>
  <si>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100 м</t>
  </si>
  <si>
    <t>Объем=64,0 / 100</t>
  </si>
  <si>
    <t>25</t>
  </si>
  <si>
    <t>ТССЦ-501-8190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</si>
  <si>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- 3 и сечением 1,5 мм2</t>
  </si>
  <si>
    <t>Объем=(64,0*1,02) / 1000</t>
  </si>
  <si>
    <t>26</t>
  </si>
  <si>
    <t>ТЕРм08-02-363-01</t>
  </si>
  <si>
    <t>Кронштейны специальные на опорах для светильников сварные металлические, количество рожков: 1</t>
  </si>
  <si>
    <t>1 шт.</t>
  </si>
  <si>
    <t>27</t>
  </si>
  <si>
    <t>ТССЦ-201-1553</t>
  </si>
  <si>
    <t>Кронштейн однорожковый для установки на трубчатые и конические опоры для консольных светильников</t>
  </si>
  <si>
    <t>28</t>
  </si>
  <si>
    <t>ТЕРм08-02-363-02</t>
  </si>
  <si>
    <t>Кронштейны специальные на опорах для светильников сварные металлические, количество рожков: 2</t>
  </si>
  <si>
    <t>29</t>
  </si>
  <si>
    <t>ТССЦ-201-1556</t>
  </si>
  <si>
    <t>Кронштейн двухрожковый односторонний для установки на конусные опоры для консольных светильников</t>
  </si>
  <si>
    <t>30</t>
  </si>
  <si>
    <t>ТЕРм08-03-596-06</t>
  </si>
  <si>
    <t>Прожектор, отдельно устанавливаемый: на кронштейне, установленном на опоре, с лампой мощностью  1000 Вт</t>
  </si>
  <si>
    <t>100 шт.</t>
  </si>
  <si>
    <t>Объем=13 / 100</t>
  </si>
  <si>
    <t>31</t>
  </si>
  <si>
    <t>ТССЦ-509-5449</t>
  </si>
  <si>
    <t>Светильник для наружного освещения консольный, с алюминиевым полированным отражателем</t>
  </si>
  <si>
    <t>Итого по разделу 1 Земляные работы</t>
  </si>
  <si>
    <t>Раздел 2. ЭС</t>
  </si>
  <si>
    <t>32</t>
  </si>
  <si>
    <t>Объем=47,0 / 1000</t>
  </si>
  <si>
    <t>33</t>
  </si>
  <si>
    <t>Объем=112,0 / 100</t>
  </si>
  <si>
    <t>34</t>
  </si>
  <si>
    <t>35</t>
  </si>
  <si>
    <t>Объем=13,4 / 100</t>
  </si>
  <si>
    <t>36</t>
  </si>
  <si>
    <t>Объем=13,4*1,1</t>
  </si>
  <si>
    <t>37</t>
  </si>
  <si>
    <t>Объем=27,0 / 1000</t>
  </si>
  <si>
    <t>38</t>
  </si>
  <si>
    <t>Объем=27,0 / 100</t>
  </si>
  <si>
    <t>39</t>
  </si>
  <si>
    <t>Объем=112,0/1000</t>
  </si>
  <si>
    <t>40</t>
  </si>
  <si>
    <t>Объем=112/100</t>
  </si>
  <si>
    <t>41</t>
  </si>
  <si>
    <t>42</t>
  </si>
  <si>
    <t>43</t>
  </si>
  <si>
    <t>ТССЦ-507-3687</t>
  </si>
  <si>
    <t>Труба напорная из полиэтилена PE 100 питьевая: ПЭ100 SDR17, размером 110х6,6 мм (ГОСТ 18599-2001, ГОСТ Р 52134-2003)</t>
  </si>
  <si>
    <t>44</t>
  </si>
  <si>
    <t>Объем=224,0 / 100</t>
  </si>
  <si>
    <t>45</t>
  </si>
  <si>
    <t>ТССЦ-501-2440</t>
  </si>
  <si>
    <t>Кабель силовой с алюминиевыми жилами с изоляцией и оболочкой из ПВХ, не поддерживающий горение, бронированный, напряжением 0,66 кВ (ГОСТ 16442-80), марки: АВБбШв, с числом жил - 4 и сечением 25 мм2</t>
  </si>
  <si>
    <t>Объем=(224*1,02) / 1000</t>
  </si>
  <si>
    <t>Итого по разделу 2 ЭС</t>
  </si>
  <si>
    <t>Раздел 3. Канализация</t>
  </si>
  <si>
    <t>Разработка грунта под колодцы и траншею</t>
  </si>
  <si>
    <t>46</t>
  </si>
  <si>
    <t>ТЕР01-01-009-08</t>
  </si>
  <si>
    <t>Разработка грунта в траншеях экскаватором «обратная лопата» с ковшом вместимостью 0,65 (0,5-1) м3, группа грунтов: 2</t>
  </si>
  <si>
    <t>Объем=(40,3+35,0) / 1000 * 2</t>
  </si>
  <si>
    <t>47</t>
  </si>
  <si>
    <t>ТЕР01-02-057-02</t>
  </si>
  <si>
    <t>Разработка грунта вручную в траншеях глубиной до 2 м без креплений с откосами, группа грунтов: 2</t>
  </si>
  <si>
    <t>Объем=12,5 / 100 * 2</t>
  </si>
  <si>
    <t>Прил.1.12 п.3.187</t>
  </si>
  <si>
    <t>Доработка вручную, зачистка дна и стенок с выкидкой грунта в котлованах и траншеях, разработанных механизированным способом ОЗП=1,2; ТЗ=1,2</t>
  </si>
  <si>
    <t>Основание под трубопровод, колодцы</t>
  </si>
  <si>
    <t>48</t>
  </si>
  <si>
    <t>ТЕР23-01-001-01</t>
  </si>
  <si>
    <t>Устройство основания под трубопроводы: песчаного</t>
  </si>
  <si>
    <t>10 м3 основания</t>
  </si>
  <si>
    <t>Объем=(1,3+1,2) / 10 * 2</t>
  </si>
  <si>
    <t>49</t>
  </si>
  <si>
    <t>Объем=((1,3+1,2)*1,1) * 2</t>
  </si>
  <si>
    <t>Устройство защитного слоя трубопровода</t>
  </si>
  <si>
    <t>50</t>
  </si>
  <si>
    <t>Объем=(1,2+2,6) / 100 * 2</t>
  </si>
  <si>
    <t>51</t>
  </si>
  <si>
    <t>Объем=((1,2+2,6)*1,1) * 2</t>
  </si>
  <si>
    <t>Обратная засыпка трубопровода, колодцев</t>
  </si>
  <si>
    <t>52</t>
  </si>
  <si>
    <t>Объем=(33,3+22,7) / 1000 * 2</t>
  </si>
  <si>
    <t>53</t>
  </si>
  <si>
    <t>Объем=(33,3+22,7) / 100 * 2</t>
  </si>
  <si>
    <t>Трубопровод</t>
  </si>
  <si>
    <t>Прокладка трубопровода</t>
  </si>
  <si>
    <t>54</t>
  </si>
  <si>
    <t>ТЕР23-01-020-01</t>
  </si>
  <si>
    <t>Укладка канализационных безнапорных раструбных труб из поливинилхлорида (ПВХ) диаметром: 250 мм</t>
  </si>
  <si>
    <t>100 м трубопроводов</t>
  </si>
  <si>
    <t>Объем=7,2 / 100 * 2</t>
  </si>
  <si>
    <t>55</t>
  </si>
  <si>
    <t>ТССЦ-103-2678</t>
  </si>
  <si>
    <t>Трубы дренажные полиэтиленовые гофрированные двухслойные, марка "Перфокор" (ТУ 2248-004-73011750-2011): SN 8, диаметром 160 мм (ПРАГМА Ду160 мм)</t>
  </si>
  <si>
    <t>Объем=7,2 * 2</t>
  </si>
  <si>
    <t>Колодецы канализационные</t>
  </si>
  <si>
    <t>56</t>
  </si>
  <si>
    <t>ТЕР23-03-001-06</t>
  </si>
  <si>
    <t>Устройство круглых сборных железобетонных канализационных колодцев диаметром: 1,5 м в мокрых грунтах</t>
  </si>
  <si>
    <t>10 м3 железобетонных и бетонных конструкций колодца</t>
  </si>
  <si>
    <t>Объем=(0,38*2+0,265*4+0,40*4+0,27*2+0,02*4) / 10 * 2</t>
  </si>
  <si>
    <t>57</t>
  </si>
  <si>
    <t>403-0120</t>
  </si>
  <si>
    <t>Кольца для колодцев сборные железобетонные диаметром: 1500 мм</t>
  </si>
  <si>
    <t>58</t>
  </si>
  <si>
    <t>403-3120</t>
  </si>
  <si>
    <t>Плиты железобетонные: покрытий, перекрытий и днищ</t>
  </si>
  <si>
    <t>59</t>
  </si>
  <si>
    <t>ТССЦ-403-8242</t>
  </si>
  <si>
    <t>Плита днища: ПН15 /бетон В15 (М200), объем 0,38 м3, расход ар-ры 33,13 кг / (серия 3.900.1-14)</t>
  </si>
  <si>
    <t>Объем=(2*1) * 2</t>
  </si>
  <si>
    <t>60</t>
  </si>
  <si>
    <t>ТССЦ-403-8274</t>
  </si>
  <si>
    <t>Кольцо стеновое смотровых колодцев: КС15.6 /бетон В15 (М200), объем 0,265 м3, расход арматуры 4,94 кг/ (серия 3.900.1-14)</t>
  </si>
  <si>
    <t>Объем=(2*2) * 2</t>
  </si>
  <si>
    <t>61</t>
  </si>
  <si>
    <t>ТССЦ-403-8275</t>
  </si>
  <si>
    <t>Кольцо стеновое смотровых колодцев: КС15.9 /бетон В15 (М200), объем 0,40 м3, расход арматуры 7,02 кг/ (серия 3.900.1-14)</t>
  </si>
  <si>
    <t>62</t>
  </si>
  <si>
    <t>ТССЦ-403-8232</t>
  </si>
  <si>
    <t>Плита перекрытия: 1ПП15-2 /бетон В15 (М200), объем 0,27 м3, расход ар-ры 32,21кг/ (серия 3.900.1-14)</t>
  </si>
  <si>
    <t>63</t>
  </si>
  <si>
    <t>ТССЦ-403-8296</t>
  </si>
  <si>
    <t>Кольцо опорное КО-6 /бетон В15 (М200), объем 0,02 м3, расход ар-ры 1,10 кг / (серия 3.900.1-14)</t>
  </si>
  <si>
    <t>64</t>
  </si>
  <si>
    <t>ТССЦ-101-2536</t>
  </si>
  <si>
    <t>Люки чугунные: тяжелые</t>
  </si>
  <si>
    <t>65</t>
  </si>
  <si>
    <t>ТССЦ-201-0650</t>
  </si>
  <si>
    <t>Ограждения лестничных проемов, лестничные марши, пожарные лестницы</t>
  </si>
  <si>
    <t>Объем=(2*35,7/1000) * 2</t>
  </si>
  <si>
    <t>66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</si>
  <si>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</si>
  <si>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</si>
  <si>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>100 м2 окрашиваемой поверхности</t>
  </si>
  <si>
    <t>Объем=(2*1,04) / 100 * 2</t>
  </si>
  <si>
    <t>Пр/812-015.0-1</t>
  </si>
  <si>
    <t>НР Отделочные работы</t>
  </si>
  <si>
    <t>Пр/774-015.0</t>
  </si>
  <si>
    <t>СП Отделочные работы</t>
  </si>
  <si>
    <t>67</t>
  </si>
  <si>
    <t>ТССЦ-113-0246</t>
  </si>
  <si>
    <t>Эмаль ПФ-115 серая</t>
  </si>
  <si>
    <t>(Отделочные работы)</t>
  </si>
  <si>
    <t>Объем=(2,08*0,000246) * 2</t>
  </si>
  <si>
    <t>68</t>
  </si>
  <si>
    <t>ТЕР08-01-003-07</t>
  </si>
  <si>
    <t>Гидроизоляция боковая обмазочная битумная в 2 слоя по выровненной поверхности бутовой кладки, кирпичу, бетону</t>
  </si>
  <si>
    <t>100 м2 изолируемой поверхности</t>
  </si>
  <si>
    <t>Объем=132,97 / 100 * 2</t>
  </si>
  <si>
    <t>Пр/812-008.0-1</t>
  </si>
  <si>
    <t>НР Конструкции из кирпича и блоков</t>
  </si>
  <si>
    <t>Пр/774-008.0</t>
  </si>
  <si>
    <t>СП Конструкции из кирпича и блоков</t>
  </si>
  <si>
    <t>69</t>
  </si>
  <si>
    <t>101-0594</t>
  </si>
  <si>
    <t>Мастика битумная кровельная горячая</t>
  </si>
  <si>
    <t>(Конструкции из кирпича и блоков)</t>
  </si>
  <si>
    <t>70</t>
  </si>
  <si>
    <t>ТССЦ-113-2221</t>
  </si>
  <si>
    <t>Праймер битумный производства «Техно-Николь»</t>
  </si>
  <si>
    <t>Объем=(132,97*0,0024) * 2</t>
  </si>
  <si>
    <t>Гильзы</t>
  </si>
  <si>
    <t>71</t>
  </si>
  <si>
    <t>ТЕР46-03-010-03</t>
  </si>
  <si>
    <t>Пробивка в бетонных стенах и полах толщиной 100 мм отверстий площадью: до 500 см2</t>
  </si>
  <si>
    <t>100 отверстий</t>
  </si>
  <si>
    <t>Объем=(2*2) / 100 * 2</t>
  </si>
  <si>
    <t>Пр/812-040.1-1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</si>
  <si>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</si>
  <si>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Пр/774-040.1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</si>
  <si>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</si>
  <si>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72</t>
  </si>
  <si>
    <t>ТЕР16-07-006-03</t>
  </si>
  <si>
    <t>Заделка сальников при проходе труб через фундаменты или стены подвала диаметром: до 300 мм</t>
  </si>
  <si>
    <t>1 сальник</t>
  </si>
  <si>
    <t>Пр/812-016.0-1</t>
  </si>
  <si>
    <t>НР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</si>
  <si>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Пр/774-016.0</t>
  </si>
  <si>
    <t>СП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</si>
  <si>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73</t>
  </si>
  <si>
    <t>Объем=(14,11/1000*0,8) * 2</t>
  </si>
  <si>
    <t>74</t>
  </si>
  <si>
    <t>ТССЦ-103-8004</t>
  </si>
  <si>
    <t>Трубы стальные электросварные прямошовные диаметром: 200-300 мм (219х4 мм)</t>
  </si>
  <si>
    <t>Объем=(21,21/1000*0,8) * 2</t>
  </si>
  <si>
    <t>75</t>
  </si>
  <si>
    <t>ТЕР22-02-001-01</t>
  </si>
  <si>
    <t>Нанесение нормальной антикоррозионной битумно-резиновой или битумно-полимерной изоляции на стальные трубопроводы диаметром: 50 мм</t>
  </si>
  <si>
    <t>1 км трубопровода</t>
  </si>
  <si>
    <t>Объем=(4*0,2/1000) * 2</t>
  </si>
  <si>
    <t>76</t>
  </si>
  <si>
    <t>Объем=0,000616 * 2</t>
  </si>
  <si>
    <t>Канализация 2</t>
  </si>
  <si>
    <t>77</t>
  </si>
  <si>
    <t>Объем=7,93 / 1000</t>
  </si>
  <si>
    <t>78</t>
  </si>
  <si>
    <t>Объем=1,43 / 100</t>
  </si>
  <si>
    <t>Прил.1.12 п.3.184</t>
  </si>
  <si>
    <t>Разработка и обратная засыпка вручную сильно налипающего на инструменты грунта: 2 группы ОЗП=1,15; ТЗ=1,15</t>
  </si>
  <si>
    <t>Демонтаж существующей бытовой канализаци</t>
  </si>
  <si>
    <t>79</t>
  </si>
  <si>
    <t>ТЕР23-03-001-04</t>
  </si>
  <si>
    <t>Устройство круглых сборных железобетонных канализационных колодцев диаметром: 1 м в мокрых грунтах</t>
  </si>
  <si>
    <t>Объем=7,5 / 10</t>
  </si>
  <si>
    <t>Приказ от 14.07.2022 № 571/пр п.83 табл.2</t>
  </si>
  <si>
    <t>Демонтаж (разборка) систем инженерно-технического обеспечения ОЗП=0,4; ЭМ=0,4 к расх.; ЗПМ=0,4; МАТ=0 к расх.; ТЗ=0,4; ТЗМ=0,4</t>
  </si>
  <si>
    <t>80</t>
  </si>
  <si>
    <t>ТЕРр66-2-4</t>
  </si>
  <si>
    <t>Разборка трубопроводов канализации: из керамических труб диаметром 150 мм</t>
  </si>
  <si>
    <t>Объем=76 / 100</t>
  </si>
  <si>
    <t>Пр/812-100.1-1</t>
  </si>
  <si>
    <t>НР Наружные инженерные сети: демонтаж, разборка, очистка (ремонтно-строительные)</t>
  </si>
  <si>
    <t>Пр/774-100.1</t>
  </si>
  <si>
    <t>СП Наружные инженерные сети: демонтаж, разборка, очистка (ремонтно-строительные)</t>
  </si>
  <si>
    <t>81</t>
  </si>
  <si>
    <t>Объем=11 / 100</t>
  </si>
  <si>
    <t>Землянные работы</t>
  </si>
  <si>
    <t>Канализация</t>
  </si>
  <si>
    <t>82</t>
  </si>
  <si>
    <t>Объем=280,42 / 1000</t>
  </si>
  <si>
    <t>83</t>
  </si>
  <si>
    <t>ТЕР01-01-008-02</t>
  </si>
  <si>
    <t>Разработка грунта в отвал в котлованах объемом от 1000 до 3000 м3 экскаваторами с ковшом вместимостью 0,65 м3, группа грунтов: 2</t>
  </si>
  <si>
    <t>Объем=307,47 / 1000</t>
  </si>
  <si>
    <t>Основание под трубопровод</t>
  </si>
  <si>
    <t>84</t>
  </si>
  <si>
    <t>Объем=21,311 / 10</t>
  </si>
  <si>
    <t>85</t>
  </si>
  <si>
    <t>ТЕР01-02-061-02</t>
  </si>
  <si>
    <t>Засыпка вручную траншей, пазух котлованов и ям, группа грунтов: 2</t>
  </si>
  <si>
    <t>Объем=110,6955 / 100</t>
  </si>
  <si>
    <t>86</t>
  </si>
  <si>
    <t>Объем=571,93 / 1000</t>
  </si>
  <si>
    <t>Монтаж колодаца системы канализации</t>
  </si>
  <si>
    <t>87</t>
  </si>
  <si>
    <t>Объем=(0,38*5+0,18*3+0,24*6+0,265*3+0,4*13+0,1*1+0,27*5+0,02*15) / 10</t>
  </si>
  <si>
    <t>88</t>
  </si>
  <si>
    <t>89</t>
  </si>
  <si>
    <t>90</t>
  </si>
  <si>
    <t>91</t>
  </si>
  <si>
    <t>ТССЦ-403-8241</t>
  </si>
  <si>
    <t>Плита днища: ПН10 /бетон В15 (М200), объем 0,18 м3, расход ар-ры 15,14 кг / (серия 3.900.1-14)</t>
  </si>
  <si>
    <t>92</t>
  </si>
  <si>
    <t>ТССЦ-403-8272</t>
  </si>
  <si>
    <t>Кольцо стеновое смотровых колодцев: КС10.9 /бетон В15 (М200), объем 0,24 м3, расход арматуры 5,66 кг/ (серия 3.900.1-14)</t>
  </si>
  <si>
    <t>93</t>
  </si>
  <si>
    <t>94</t>
  </si>
  <si>
    <t>95</t>
  </si>
  <si>
    <t>ТССЦ-403-8228</t>
  </si>
  <si>
    <t>Плита перекрытия: ПП10-2 /бетон В15 (М200), объем 0,10 м3, расход ар-ры 16,65 кг/ (серия 3.900.1-14)</t>
  </si>
  <si>
    <t>96</t>
  </si>
  <si>
    <t>97</t>
  </si>
  <si>
    <t>98</t>
  </si>
  <si>
    <t>ТССЦ-201-0755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</si>
  <si>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</si>
  <si>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Объем=(19,5*3+16,2+38,9*2+32,4+35,70)/1000</t>
  </si>
  <si>
    <t>99</t>
  </si>
  <si>
    <t>ТССЦ-101-8290</t>
  </si>
  <si>
    <t>Люк чугунный тяжелый (ГОСТ 3634-99) марка Т(С250)-В-1-60</t>
  </si>
  <si>
    <t>100</t>
  </si>
  <si>
    <t>103-0202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</si>
  <si>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6 мм</t>
  </si>
  <si>
    <t>101</t>
  </si>
  <si>
    <t>103-0218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</si>
  <si>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7 мм</t>
  </si>
  <si>
    <t>Устройство упоров  УГ2</t>
  </si>
  <si>
    <t>102</t>
  </si>
  <si>
    <t>ТЕР06-01-001-05</t>
  </si>
  <si>
    <t>Устройство железобетонных фундаментов общего назначения под колонны объемом: до 3 м3</t>
  </si>
  <si>
    <t>100 м3 бетона, бутобетона и железобетона в деле</t>
  </si>
  <si>
    <t>Объем=0,52 / 100</t>
  </si>
  <si>
    <t>103</t>
  </si>
  <si>
    <t>ТССЦ-401-0006</t>
  </si>
  <si>
    <t>104</t>
  </si>
  <si>
    <t>ТССЦ-101-1616</t>
  </si>
  <si>
    <t>Сталь круглая углеродистая обыкновенного качества марки ВСт3пс5-1 диаметром: 10 мм</t>
  </si>
  <si>
    <t>Объем=6,88/1000</t>
  </si>
  <si>
    <t>105</t>
  </si>
  <si>
    <t>ТССЦ-204-0069</t>
  </si>
  <si>
    <t>Арматурные сетки сварные</t>
  </si>
  <si>
    <t>Объем=(1,9+9)/1000</t>
  </si>
  <si>
    <t>Бытовая канализация  К1</t>
  </si>
  <si>
    <t>106</t>
  </si>
  <si>
    <t>Объем=(93,55+123,5) / 100</t>
  </si>
  <si>
    <t>107</t>
  </si>
  <si>
    <t>ТЕР22-05-003-03</t>
  </si>
  <si>
    <t>Протаскивание в футляр стальных труб диаметром: 200 мм</t>
  </si>
  <si>
    <t>100 м трубы, уложенной в футляр</t>
  </si>
  <si>
    <t>Объем=20 / 100</t>
  </si>
  <si>
    <t>108</t>
  </si>
  <si>
    <t>ТЦ_24.3.02.03_2_0276918856_15.09.2023_01</t>
  </si>
  <si>
    <t>трубы ПРАГМА Ду160 SN8 PPR-B</t>
  </si>
  <si>
    <t>109</t>
  </si>
  <si>
    <t>трубы ПРАГМА Ду200 SN8 PPR-B</t>
  </si>
  <si>
    <t>Итого по разделу 3 Канализация</t>
  </si>
  <si>
    <t>Раздел 4. ТС</t>
  </si>
  <si>
    <t>Разработка грунта траншей и котолованов</t>
  </si>
  <si>
    <t>110</t>
  </si>
  <si>
    <t>Объем=(267,3+275,0) / 1000</t>
  </si>
  <si>
    <t>111</t>
  </si>
  <si>
    <t>Объем=12,5 / 100</t>
  </si>
  <si>
    <t>112</t>
  </si>
  <si>
    <t>Объем=20,4 / 10</t>
  </si>
  <si>
    <t>113</t>
  </si>
  <si>
    <t>Объем=20,4*1,1</t>
  </si>
  <si>
    <t>Засыпка пазух</t>
  </si>
  <si>
    <t>114</t>
  </si>
  <si>
    <t>Объем=25,8 / 100</t>
  </si>
  <si>
    <t>115</t>
  </si>
  <si>
    <t>Объем=25,8*1,1</t>
  </si>
  <si>
    <t>Обратная засыпка</t>
  </si>
  <si>
    <t>116</t>
  </si>
  <si>
    <t>Объем=(206,7+261,0) / 1000</t>
  </si>
  <si>
    <t>117</t>
  </si>
  <si>
    <t>Объем=(206,7+261,0) / 100</t>
  </si>
  <si>
    <t>Лента сигнальная</t>
  </si>
  <si>
    <t>118</t>
  </si>
  <si>
    <t>Объем=320,0/1000</t>
  </si>
  <si>
    <t>119</t>
  </si>
  <si>
    <t>ТССЦ-507-3539</t>
  </si>
  <si>
    <t>Лента сигнальная "Внимание теплосеть" ЛСТ 250</t>
  </si>
  <si>
    <t>Объем=320,0 / 100</t>
  </si>
  <si>
    <t>120</t>
  </si>
  <si>
    <t>ТЕР24-01-020-01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</si>
  <si>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до 50 мм</t>
  </si>
  <si>
    <t>Объем=(80,0+160,0+80,0)/1000</t>
  </si>
  <si>
    <t>121</t>
  </si>
  <si>
    <t>ТССЦ-103-2014</t>
  </si>
  <si>
    <t>Труба стальная изолированная пенополиуретаном (ГОСТ 30732-2006) в полиэтиленовой оболочке диаметром: 32 мм (25 мм), толщиной стенки 3 мм, наружным диаметром оболочки 90 мм</t>
  </si>
  <si>
    <t>122</t>
  </si>
  <si>
    <t>ТССЦ-103-2016</t>
  </si>
  <si>
    <t>Труба стальная изолированная пенополиуретаном (ГОСТ 30732-2006) в полиэтиленовой оболочке диаметром: 45 мм (40 мм), толщиной стенки 3 мм, наружным диаметром оболочки 125 мм</t>
  </si>
  <si>
    <t>123</t>
  </si>
  <si>
    <t>124</t>
  </si>
  <si>
    <t>ТЕР16-07-003-03</t>
  </si>
  <si>
    <t>Врезка в действующие внутренние сети трубопроводов отопления и водоснабжения диаметром: 25 мм</t>
  </si>
  <si>
    <t>1 врезка</t>
  </si>
  <si>
    <t>125</t>
  </si>
  <si>
    <t>ТЕР16-07-003-05</t>
  </si>
  <si>
    <t>Врезка в действующие внутренние сети трубопроводов отопления и водоснабжения диаметром: 40 мм</t>
  </si>
  <si>
    <t>126</t>
  </si>
  <si>
    <t>ТЕРм39-02-013-06</t>
  </si>
  <si>
    <t>Рентгенографический контроль трубопровода через одну стенку, толщина стенки: до 40 мм</t>
  </si>
  <si>
    <t>1 снимок</t>
  </si>
  <si>
    <t>Пр/812-081.0-1</t>
  </si>
  <si>
    <t>НР Контроль монтажных сварных соединений</t>
  </si>
  <si>
    <t>Пр/774-081.0</t>
  </si>
  <si>
    <t>СП Контроль монтажных сварных соединений</t>
  </si>
  <si>
    <t>Обвязка камеры УТ1</t>
  </si>
  <si>
    <t>128</t>
  </si>
  <si>
    <t>103-1009</t>
  </si>
  <si>
    <t>Фасонные стальные сварные части, диаметр: до 800 мм</t>
  </si>
  <si>
    <t>129</t>
  </si>
  <si>
    <t>ТССЦ-507-4387</t>
  </si>
  <si>
    <t>Отводы стальные крутоизогнутые бесшовные приварные (ГОСТ 17375-01): 90 град., наружным диаметром 32 мм, толщиной стенки 2,0 мм</t>
  </si>
  <si>
    <t>130</t>
  </si>
  <si>
    <t>ТССЦ-507-4389</t>
  </si>
  <si>
    <t>Отводы стальные крутоизогнутые бесшовные приварные (ГОСТ 17375-01): 90 град., наружным диаметром 57 мм, толщиной стенки 3,0 мм</t>
  </si>
  <si>
    <t>131</t>
  </si>
  <si>
    <t>ТЕР22-03-007-01</t>
  </si>
  <si>
    <t>Установка задвижек или клапанов обратных стальных диаметром: до 50 мм</t>
  </si>
  <si>
    <t>1 задвижка (или клапан обратный)</t>
  </si>
  <si>
    <t>Объем=2+6</t>
  </si>
  <si>
    <t>132</t>
  </si>
  <si>
    <t>302-1711</t>
  </si>
  <si>
    <t>Задвижки клиновые с выдвижным шпинделем фланцевые для воды и пара давлением 1,6 МПа (16 кгс/см2): Задвижки клиновые с выдвижным шпинделем фланцевые для воды, пара и нефтепродуктов давлением 1,6 МПа (16 кгс/см2) 30с41нж (ЗКЛ2-16) диаметром 50 мм</t>
  </si>
  <si>
    <t>133</t>
  </si>
  <si>
    <t>ТССЦ-302-0187</t>
  </si>
  <si>
    <t>Краны шаровые фланцевые с рукояткой, давлением: 4,0 МПа (40 кгс/см2), диаметром 25 мм</t>
  </si>
  <si>
    <t>134</t>
  </si>
  <si>
    <t>ТССЦ-302-0189</t>
  </si>
  <si>
    <t>Краны шаровые фланцевые с рукояткой, давлением: 4,0 МПа (40 кгс/см2), диаметром 40 мм</t>
  </si>
  <si>
    <t>135</t>
  </si>
  <si>
    <t>ТЕР18-06-003-10</t>
  </si>
  <si>
    <t>Установка воздухоотводчиков</t>
  </si>
  <si>
    <t>136</t>
  </si>
  <si>
    <t>ТССЦ-302-0052</t>
  </si>
  <si>
    <t>Вентили проходные фланцевые: 15С65НЖ для воды и пара, давлением 1,6 МПа (16 кгс/см2) с ответными фланцами, диаметром 25 мм</t>
  </si>
  <si>
    <t>(Сантехнические работы - внутренние (трубопроводы, водопровод, канализация, отопление, газоснабжение, вентиляция и кондиционирование воздуха))</t>
  </si>
  <si>
    <t>137</t>
  </si>
  <si>
    <t>ТССЦ-302-0054</t>
  </si>
  <si>
    <t>Вентили проходные фланцевые: 15С65НЖ для воды и пара, давлением 1,6 МПа (16 кгс/см2) с ответными фланцами, диаметром 40 мм</t>
  </si>
  <si>
    <t>Неподвижные опоры</t>
  </si>
  <si>
    <t>138</t>
  </si>
  <si>
    <t>ТЕР06-01-001-01</t>
  </si>
  <si>
    <t>Устройство бетонной подготовки</t>
  </si>
  <si>
    <t>Объем=(0,22*5) / 100</t>
  </si>
  <si>
    <t>139</t>
  </si>
  <si>
    <t>ТССЦ-401-0003</t>
  </si>
  <si>
    <t>Бетон тяжелый, класс: В7,5 (М100)</t>
  </si>
  <si>
    <t>Объем=0,22*5*1,02</t>
  </si>
  <si>
    <t>140</t>
  </si>
  <si>
    <t>ТЕР07-06-002-03</t>
  </si>
  <si>
    <t>Устройство неподвижных щитовых опор: из монолитного железобетона</t>
  </si>
  <si>
    <t>100 м3 бетонных и железобетонных конструкций</t>
  </si>
  <si>
    <t>Объем=(2,74*3) / 100</t>
  </si>
  <si>
    <t>Пр/812-007.0-1</t>
  </si>
  <si>
    <t>НР Бетонные и железобетонные сборные конструкции и работы в строительстве</t>
  </si>
  <si>
    <t>Пр/774-007.0</t>
  </si>
  <si>
    <t>СП Бетонные и железобетонные сборные конструкции и работы в строительстве</t>
  </si>
  <si>
    <t>141</t>
  </si>
  <si>
    <t>ТССЦ-401-0007</t>
  </si>
  <si>
    <t>Бетон тяжелый, класс: В20 (М250)</t>
  </si>
  <si>
    <t>Тех.часть</t>
  </si>
  <si>
    <t>Надбавка на водонепроницаемость W6 ПЗ=1,5% (ОЗП=1,5%; ЭМ=1,5% к расх.; ЗПМ=1,5%; МАТ=1,5% к расх.; ТЗ=1,5%; ТЗМ=1,5%)</t>
  </si>
  <si>
    <t>142</t>
  </si>
  <si>
    <t>ТССЦ-204-0003</t>
  </si>
  <si>
    <t>Горячекатаная арматурная сталь гладкая класса А-I, диаметром: 10 мм</t>
  </si>
  <si>
    <t>(Бетонные и железобетонные сборные конструкции и работы в строительстве)</t>
  </si>
  <si>
    <t>143</t>
  </si>
  <si>
    <t>Объем=14,8 / 100</t>
  </si>
  <si>
    <t>Итого по разделу 4 ТС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</si>
  <si>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</si>
  <si>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</si>
  <si>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</si>
  <si>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</si>
  <si>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</si>
  <si>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</si>
  <si>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</si>
  <si>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</si>
  <si>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</si>
  <si>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</si>
  <si>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</si>
  <si>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</si>
  <si>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</si>
  <si>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</si>
  <si>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Монтажные работы</t>
  </si>
  <si>
    <t xml:space="preserve">     Итого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</si>
  <si>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</si>
  <si>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</si>
  <si>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</si>
  <si>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НДС 20%</t>
  </si>
  <si>
    <t xml:space="preserve">  ВСЕГО по смете</t>
  </si>
  <si>
    <t xml:space="preserve">               материальные ресурсы, отсутствующие в ФРСН</t>
  </si>
  <si>
    <t>Составил: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</si>
  <si>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</si>
  <si>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</si>
  <si>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</si>
  <si>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</si>
  <si>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УТВЕРЖДАЮ</t>
  </si>
  <si>
    <t>______________________</t>
  </si>
  <si>
    <t>"____" ________________ 2024</t>
  </si>
  <si>
    <t>ВЕДОМОСТЬ ОБЪЕМОВ РАБОТ  № 04-01-01</t>
  </si>
  <si>
    <t>Наименование</t>
  </si>
  <si>
    <t>Ед. изм.</t>
  </si>
  <si>
    <t>Кол.</t>
  </si>
  <si>
    <t>Примечание</t>
  </si>
  <si>
    <t>м3 грунта</t>
  </si>
  <si>
    <t>м кабеля</t>
  </si>
  <si>
    <t>м3 уплотненного грунта</t>
  </si>
  <si>
    <t>м3 основания</t>
  </si>
  <si>
    <t>м трубопроводов</t>
  </si>
  <si>
    <t>м3 железобетонных и бетонных конструкций колодца</t>
  </si>
  <si>
    <t>м2 окрашиваемой поверхности</t>
  </si>
  <si>
    <t>м2 изолируемой поверхности</t>
  </si>
  <si>
    <t>отверстий</t>
  </si>
  <si>
    <t>м3 бетона, бутобетона и железобетона в деле</t>
  </si>
  <si>
    <t>м трубы, уложенной в футляр</t>
  </si>
  <si>
    <t>м3 бетонных и железобетонных конструкций</t>
  </si>
  <si>
    <t xml:space="preserve">Составил:  ____________________________ </t>
  </si>
  <si>
    <t xml:space="preserve">Проверил:  ____________________________ </t>
  </si>
  <si>
    <t xml:space="preserve"> Военно-патриотический парк культуры и отдыха
Республики Башкортостан "Патриот"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</si>
  <si>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</si>
  <si>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</si>
  <si>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</si>
  <si>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</si>
  <si>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 xml:space="preserve">Наименование, адрес, местоположение объектов работ:
                                                                                                        Юридический адрес:
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</si>
  <si>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</si>
  <si>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</si>
  <si>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</si>
  <si>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Сети (вода, Канализация, Электрика) в пионерском лагере Орленок Стерлибашевского района РБ</t>
  </si>
  <si>
    <t>км</t>
  </si>
  <si>
    <t>шт</t>
  </si>
  <si>
    <t>м2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</si>
  <si>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</si>
  <si>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</si>
  <si>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</si>
  <si>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</si>
  <si>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</si>
  <si>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</si>
  <si>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</si>
  <si>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</si>
  <si>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</si>
  <si>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>Техническое задание 
Сети (вода, канализация, электрика) в пионерском лагере "Орленок" Стерлибашевского района РБ</t>
  </si>
  <si>
    <t>Сети (вода, канализация, электрика) в пионерском лагере "Орленок" Стерлибашевского района РБ</t>
  </si>
  <si>
    <t xml:space="preserve">деревня Лесной кардон, ул. Макашева 35. Стерлибашевский район  РБ пионерский лагерь "Орленок".
 Республика Башкортостан, г. Уфа, ул. Заки Валиди, д.2, помещ. 65-67 на цок.2 этаже литер А.
</t>
  </si>
  <si>
    <t>срок исполнения 20.05.24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</si>
</sst>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000"/>
    <numFmt numFmtId="166" formatCode="0.0"/>
    <numFmt numFmtId="167" formatCode="0.00000"/>
    <numFmt numFmtId="168" formatCode="0.000"/>
    <numFmt numFmtId="169" formatCode="0.000000"/>
    <numFmt numFmtId="170" formatCode="0.000000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sz val="1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49" fontId="8" fillId="0" borderId="4" xfId="0" applyNumberFormat="1" applyFont="1" applyBorder="1"/>
    <xf numFmtId="4" fontId="8" fillId="0" borderId="4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164" fontId="8" fillId="0" borderId="4" xfId="0" applyNumberFormat="1" applyFont="1" applyBorder="1" applyAlignment="1">
      <alignment horizontal="right" vertical="top" wrapText="1"/>
    </xf>
    <xf numFmtId="4" fontId="0" fillId="0" borderId="0" xfId="0" applyNumberFormat="1"/>
    <xf numFmtId="49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/>
    <xf numFmtId="49" fontId="10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12" fillId="0" borderId="0" xfId="0" applyNumberFormat="1" applyFont="1" applyAlignment="1">
      <alignment vertical="top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9" fontId="10" fillId="0" borderId="1" xfId="0" applyNumberFormat="1" applyFont="1" applyBorder="1"/>
    <xf numFmtId="0" fontId="10" fillId="0" borderId="1" xfId="0" applyFont="1" applyBorder="1"/>
    <xf numFmtId="49" fontId="10" fillId="0" borderId="1" xfId="0" applyNumberFormat="1" applyFont="1" applyBorder="1" applyAlignment="1">
      <alignment horizontal="right"/>
    </xf>
    <xf numFmtId="49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wrapText="1"/>
    </xf>
    <xf numFmtId="0" fontId="14" fillId="0" borderId="0" xfId="0" applyFont="1"/>
    <xf numFmtId="49" fontId="11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5" fillId="0" borderId="0" xfId="0" applyNumberFormat="1" applyFont="1"/>
    <xf numFmtId="49" fontId="10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1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5" fillId="0" borderId="0" xfId="0" applyFont="1"/>
    <xf numFmtId="2" fontId="11" fillId="0" borderId="0" xfId="0" applyNumberFormat="1" applyFont="1"/>
    <xf numFmtId="0" fontId="13" fillId="0" borderId="0" xfId="0" applyFont="1"/>
    <xf numFmtId="49" fontId="11" fillId="0" borderId="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 wrapText="1"/>
    </xf>
    <xf numFmtId="0" fontId="10" fillId="0" borderId="13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right" vertical="top" wrapText="1"/>
    </xf>
    <xf numFmtId="2" fontId="10" fillId="0" borderId="0" xfId="0" applyNumberFormat="1" applyFont="1" applyAlignment="1">
      <alignment horizontal="right" vertical="top" wrapText="1"/>
    </xf>
    <xf numFmtId="2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166" fontId="10" fillId="0" borderId="0" xfId="0" applyNumberFormat="1" applyFont="1" applyAlignment="1">
      <alignment horizontal="center" vertical="top" wrapText="1"/>
    </xf>
    <xf numFmtId="167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12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 wrapText="1"/>
    </xf>
    <xf numFmtId="2" fontId="12" fillId="0" borderId="2" xfId="0" applyNumberFormat="1" applyFont="1" applyBorder="1" applyAlignment="1">
      <alignment horizontal="right" vertical="top" wrapText="1"/>
    </xf>
    <xf numFmtId="2" fontId="12" fillId="0" borderId="12" xfId="0" applyNumberFormat="1" applyFont="1" applyBorder="1" applyAlignment="1">
      <alignment horizontal="right" vertical="top" wrapText="1"/>
    </xf>
    <xf numFmtId="2" fontId="12" fillId="0" borderId="2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right" vertical="top" wrapText="1"/>
    </xf>
    <xf numFmtId="2" fontId="10" fillId="0" borderId="0" xfId="0" applyNumberFormat="1" applyFont="1" applyAlignment="1">
      <alignment horizontal="center" vertical="top" wrapText="1"/>
    </xf>
    <xf numFmtId="168" fontId="10" fillId="0" borderId="0" xfId="0" applyNumberFormat="1" applyFont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 wrapText="1"/>
    </xf>
    <xf numFmtId="166" fontId="12" fillId="0" borderId="2" xfId="0" applyNumberFormat="1" applyFont="1" applyBorder="1" applyAlignment="1">
      <alignment horizontal="center" vertical="top" wrapText="1"/>
    </xf>
    <xf numFmtId="168" fontId="12" fillId="0" borderId="2" xfId="0" applyNumberFormat="1" applyFont="1" applyBorder="1" applyAlignment="1">
      <alignment horizontal="center" vertical="top" wrapText="1"/>
    </xf>
    <xf numFmtId="165" fontId="10" fillId="0" borderId="0" xfId="0" applyNumberFormat="1" applyFont="1" applyAlignment="1">
      <alignment horizontal="center" vertical="top" wrapText="1"/>
    </xf>
    <xf numFmtId="49" fontId="10" fillId="0" borderId="13" xfId="0" applyNumberFormat="1" applyFont="1" applyBorder="1" applyAlignment="1">
      <alignment vertical="center" wrapText="1"/>
    </xf>
    <xf numFmtId="169" fontId="10" fillId="0" borderId="0" xfId="0" applyNumberFormat="1" applyFont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9" fontId="10" fillId="0" borderId="6" xfId="0" applyNumberFormat="1" applyFont="1" applyBorder="1"/>
    <xf numFmtId="49" fontId="12" fillId="0" borderId="2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center" vertical="top"/>
    </xf>
    <xf numFmtId="4" fontId="12" fillId="0" borderId="12" xfId="0" applyNumberFormat="1" applyFont="1" applyBorder="1" applyAlignment="1">
      <alignment horizontal="right" vertical="top"/>
    </xf>
    <xf numFmtId="170" fontId="12" fillId="0" borderId="2" xfId="0" applyNumberFormat="1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top" wrapText="1"/>
    </xf>
    <xf numFmtId="170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2" fillId="0" borderId="2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49" fontId="10" fillId="0" borderId="13" xfId="0" applyNumberFormat="1" applyFont="1" applyBorder="1"/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4" fontId="10" fillId="0" borderId="14" xfId="0" applyNumberFormat="1" applyFont="1" applyBorder="1" applyAlignment="1">
      <alignment horizontal="right" vertical="top"/>
    </xf>
    <xf numFmtId="0" fontId="19" fillId="0" borderId="0" xfId="0" applyFont="1"/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2" fontId="10" fillId="0" borderId="0" xfId="0" applyNumberFormat="1" applyFont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4" fontId="12" fillId="0" borderId="14" xfId="0" applyNumberFormat="1" applyFont="1" applyBorder="1" applyAlignment="1">
      <alignment horizontal="right" vertical="top"/>
    </xf>
    <xf numFmtId="2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49" fontId="10" fillId="0" borderId="2" xfId="0" applyNumberFormat="1" applyFont="1" applyBorder="1"/>
    <xf numFmtId="0" fontId="10" fillId="0" borderId="2" xfId="0" applyFont="1" applyBorder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1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167" fontId="10" fillId="0" borderId="10" xfId="0" applyNumberFormat="1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horizontal="center" vertical="top" wrapText="1"/>
    </xf>
    <xf numFmtId="169" fontId="10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166" fontId="10" fillId="0" borderId="4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168" fontId="10" fillId="0" borderId="4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70" fontId="10" fillId="0" borderId="4" xfId="0" applyNumberFormat="1" applyFont="1" applyBorder="1" applyAlignment="1">
      <alignment horizontal="center" vertical="top" wrapText="1"/>
    </xf>
    <xf numFmtId="169" fontId="10" fillId="0" borderId="4" xfId="0" applyNumberFormat="1" applyFont="1" applyBorder="1" applyAlignment="1">
      <alignment horizontal="center" vertical="top" wrapText="1"/>
    </xf>
    <xf numFmtId="167" fontId="10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top"/>
    </xf>
    <xf numFmtId="49" fontId="16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49" fontId="11" fillId="0" borderId="0" xfId="0" applyNumberFormat="1" applyFont="1" applyAlignment="1">
      <alignment horizontal="left" vertical="top"/>
    </xf>
    <xf numFmtId="49" fontId="11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vertical="top" wrapText="1"/>
    </xf>
    <xf numFmtId="49" fontId="15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8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vertical="top" wrapText="1"/>
    </xf>
    <xf numFmtId="0" fontId="0" fillId="0" borderId="4" xfId="0" applyBorder="1" applyAlignment="1"/>
    <xf numFmtId="0" fontId="4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4" xfId="0" applyFont="1" applyBorder="1" applyAlignment="1"/>
    <xf numFmtId="0" fontId="1" fillId="0" borderId="4" xfId="0" applyFont="1" applyBorder="1" applyAlignment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</xdr:row>
          <xdr:rowOff>104775</xdr:rowOff>
        </xdr:from>
        <xdr:to>
          <xdr:col>2</xdr:col>
          <xdr:colOff>381000</xdr:colOff>
          <xdr:row>7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B18" sqref="B18:G18"/>
    </sheetView>
  </sheetViews>
  <sheetFormatPr defaultColWidth="9.140625" defaultRowHeight="11.25" x14ac:dyDescent="0.2"/>
  <cols>
    <col min="1" max="1" width="6.7109375" style="8" customWidth="1"/>
    <col min="2" max="2" width="20.140625" style="8" customWidth="1"/>
    <col min="3" max="3" width="32.7109375" style="37" customWidth="1"/>
    <col min="4" max="8" width="14" style="37" customWidth="1"/>
    <col min="9" max="9" width="20.5703125" style="37" customWidth="1"/>
    <col min="10" max="16384" width="9.140625" style="37"/>
  </cols>
  <sheetData>
    <row r="1" spans="1:8" customFormat="1" ht="15" x14ac:dyDescent="0.25">
      <c r="H1" s="1" t="s">
        <v>0</v>
      </c>
    </row>
    <row r="2" spans="1:8" customFormat="1" ht="15" x14ac:dyDescent="0.25">
      <c r="A2" s="2"/>
      <c r="B2" s="2"/>
      <c r="C2" s="3"/>
      <c r="D2" s="3"/>
      <c r="E2" s="3"/>
      <c r="F2" s="3"/>
      <c r="G2" s="3"/>
      <c r="H2" s="1"/>
    </row>
    <row r="3" spans="1:8" customFormat="1" ht="15" x14ac:dyDescent="0.25">
      <c r="A3" s="2"/>
      <c r="B3" s="2"/>
      <c r="C3" s="3"/>
      <c r="D3" s="3"/>
      <c r="E3" s="3"/>
      <c r="F3" s="3"/>
      <c r="G3" s="3"/>
      <c r="H3" s="1"/>
    </row>
    <row r="4" spans="1:8" customFormat="1" ht="38.25" customHeight="1" x14ac:dyDescent="0.25">
      <c r="A4" s="2"/>
      <c r="B4" s="2" t="s">
        <v>1</v>
      </c>
      <c r="C4" s="215" t="s">
        <v>711</v>
      </c>
      <c r="D4" s="215"/>
      <c r="E4" s="215"/>
      <c r="F4" s="215"/>
      <c r="G4" s="215"/>
      <c r="H4" s="3"/>
    </row>
    <row r="5" spans="1:8" customFormat="1" ht="10.5" customHeight="1" x14ac:dyDescent="0.25">
      <c r="A5" s="2"/>
      <c r="B5" s="2"/>
      <c r="C5" s="195" t="s">
        <v>2</v>
      </c>
      <c r="D5" s="195"/>
      <c r="E5" s="195"/>
      <c r="F5" s="195"/>
      <c r="G5" s="195"/>
      <c r="H5" s="3"/>
    </row>
    <row r="6" spans="1:8" customFormat="1" ht="17.25" customHeight="1" x14ac:dyDescent="0.25">
      <c r="A6" s="2"/>
      <c r="B6" s="3" t="s">
        <v>3</v>
      </c>
      <c r="C6" s="4"/>
      <c r="D6" s="4"/>
      <c r="E6" s="4"/>
      <c r="F6" s="4"/>
      <c r="G6" s="4"/>
      <c r="H6" s="3"/>
    </row>
    <row r="7" spans="1:8" customFormat="1" ht="17.25" customHeight="1" x14ac:dyDescent="0.25">
      <c r="A7" s="2"/>
      <c r="B7" s="2"/>
      <c r="C7" s="4"/>
      <c r="D7" s="4"/>
      <c r="E7" s="4"/>
      <c r="F7" s="4"/>
      <c r="G7" s="4"/>
      <c r="H7" s="3"/>
    </row>
    <row r="8" spans="1:8" customFormat="1" ht="17.25" customHeight="1" x14ac:dyDescent="0.25">
      <c r="A8" s="2"/>
      <c r="B8" s="5" t="s">
        <v>4</v>
      </c>
      <c r="C8" s="4"/>
      <c r="D8" s="6">
        <f>H31</f>
        <v>3999.999996</v>
      </c>
      <c r="E8" s="7" t="s">
        <v>5</v>
      </c>
      <c r="F8" s="4"/>
      <c r="G8" s="4"/>
      <c r="H8" s="3"/>
    </row>
    <row r="9" spans="1:8" customFormat="1" ht="17.25" customHeight="1" x14ac:dyDescent="0.25">
      <c r="A9" s="2"/>
      <c r="B9" s="8" t="s">
        <v>6</v>
      </c>
      <c r="D9" s="1"/>
      <c r="E9" s="4"/>
      <c r="F9" s="4"/>
      <c r="G9" s="4"/>
      <c r="H9" s="3"/>
    </row>
    <row r="10" spans="1:8" customFormat="1" ht="27.75" customHeight="1" x14ac:dyDescent="0.25">
      <c r="A10" s="2"/>
      <c r="B10" s="2"/>
      <c r="C10" s="216" t="s">
        <v>7</v>
      </c>
      <c r="D10" s="217"/>
      <c r="E10" s="217"/>
      <c r="F10" s="217"/>
      <c r="G10" s="217"/>
      <c r="H10" s="3"/>
    </row>
    <row r="11" spans="1:8" customFormat="1" ht="11.25" customHeight="1" x14ac:dyDescent="0.25">
      <c r="A11" s="9"/>
      <c r="B11" s="9"/>
      <c r="C11" s="218" t="s">
        <v>8</v>
      </c>
      <c r="D11" s="218"/>
      <c r="E11" s="218"/>
      <c r="F11" s="218"/>
      <c r="G11" s="218"/>
      <c r="H11" s="10"/>
    </row>
    <row r="12" spans="1:8" customFormat="1" ht="11.25" customHeight="1" x14ac:dyDescent="0.25">
      <c r="A12" s="9"/>
      <c r="B12" s="9"/>
      <c r="C12" s="4"/>
      <c r="D12" s="4"/>
      <c r="E12" s="4"/>
      <c r="F12" s="4"/>
      <c r="G12" s="4"/>
      <c r="H12" s="10"/>
    </row>
    <row r="13" spans="1:8" customFormat="1" ht="18" x14ac:dyDescent="0.25">
      <c r="A13" s="9"/>
      <c r="B13" s="219" t="s">
        <v>9</v>
      </c>
      <c r="C13" s="219"/>
      <c r="D13" s="219"/>
      <c r="E13" s="219"/>
      <c r="F13" s="219"/>
      <c r="G13" s="219"/>
      <c r="H13" s="10"/>
    </row>
    <row r="14" spans="1:8" customFormat="1" ht="11.25" customHeight="1" x14ac:dyDescent="0.25">
      <c r="A14" s="9"/>
      <c r="B14" s="9"/>
      <c r="C14" s="4"/>
      <c r="D14" s="4"/>
      <c r="E14" s="4"/>
      <c r="F14" s="4"/>
      <c r="G14" s="4"/>
      <c r="H14" s="10"/>
    </row>
    <row r="15" spans="1:8" customFormat="1" ht="15" x14ac:dyDescent="0.25">
      <c r="A15" s="11"/>
      <c r="B15" s="214" t="s">
        <v>720</v>
      </c>
      <c r="C15" s="214"/>
      <c r="D15" s="214"/>
      <c r="E15" s="214"/>
      <c r="F15" s="214"/>
      <c r="G15" s="214"/>
      <c r="H15" s="12"/>
    </row>
    <row r="16" spans="1:8" customFormat="1" ht="13.5" customHeight="1" x14ac:dyDescent="0.25">
      <c r="A16" s="13"/>
      <c r="B16" s="208" t="s">
        <v>10</v>
      </c>
      <c r="C16" s="208"/>
      <c r="D16" s="208"/>
      <c r="E16" s="208"/>
      <c r="F16" s="208"/>
      <c r="G16" s="208"/>
      <c r="H16" s="14"/>
    </row>
    <row r="17" spans="1:9" customFormat="1" ht="9.75" customHeight="1" x14ac:dyDescent="0.25">
      <c r="A17" s="2"/>
      <c r="B17" s="2"/>
      <c r="C17" s="3"/>
      <c r="D17" s="15"/>
      <c r="E17" s="15"/>
      <c r="F17" s="15"/>
      <c r="G17" s="16"/>
      <c r="H17" s="16"/>
    </row>
    <row r="18" spans="1:9" customFormat="1" ht="15" x14ac:dyDescent="0.25">
      <c r="A18" s="17"/>
      <c r="B18" s="209" t="s">
        <v>11</v>
      </c>
      <c r="C18" s="209"/>
      <c r="D18" s="209"/>
      <c r="E18" s="209"/>
      <c r="F18" s="209"/>
      <c r="G18" s="209"/>
      <c r="H18" s="4"/>
    </row>
    <row r="19" spans="1:9" customFormat="1" ht="9.75" customHeight="1" x14ac:dyDescent="0.25">
      <c r="A19" s="2"/>
      <c r="B19" s="2"/>
      <c r="C19" s="3"/>
      <c r="D19" s="4"/>
      <c r="E19" s="4"/>
      <c r="F19" s="4"/>
      <c r="G19" s="4"/>
      <c r="H19" s="4"/>
    </row>
    <row r="20" spans="1:9" customFormat="1" ht="16.5" customHeight="1" x14ac:dyDescent="0.25">
      <c r="A20" s="210" t="s">
        <v>12</v>
      </c>
      <c r="B20" s="210" t="s">
        <v>13</v>
      </c>
      <c r="C20" s="197" t="s">
        <v>14</v>
      </c>
      <c r="D20" s="196" t="s">
        <v>15</v>
      </c>
      <c r="E20" s="196"/>
      <c r="F20" s="196"/>
      <c r="G20" s="196"/>
      <c r="H20" s="196" t="s">
        <v>16</v>
      </c>
    </row>
    <row r="21" spans="1:9" customFormat="1" ht="50.25" customHeight="1" x14ac:dyDescent="0.25">
      <c r="A21" s="211"/>
      <c r="B21" s="211"/>
      <c r="C21" s="213"/>
      <c r="D21" s="197" t="s">
        <v>17</v>
      </c>
      <c r="E21" s="197" t="s">
        <v>18</v>
      </c>
      <c r="F21" s="197" t="s">
        <v>19</v>
      </c>
      <c r="G21" s="199" t="s">
        <v>20</v>
      </c>
      <c r="H21" s="196"/>
    </row>
    <row r="22" spans="1:9" customFormat="1" ht="3.75" customHeight="1" x14ac:dyDescent="0.25">
      <c r="A22" s="212"/>
      <c r="B22" s="212"/>
      <c r="C22" s="198"/>
      <c r="D22" s="198"/>
      <c r="E22" s="198"/>
      <c r="F22" s="198"/>
      <c r="G22" s="200"/>
      <c r="H22" s="196"/>
    </row>
    <row r="23" spans="1:9" customFormat="1" ht="15" x14ac:dyDescent="0.25">
      <c r="A23" s="19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</row>
    <row r="24" spans="1:9" customFormat="1" ht="15" x14ac:dyDescent="0.25">
      <c r="A24" s="201" t="s">
        <v>21</v>
      </c>
      <c r="B24" s="202"/>
      <c r="C24" s="202"/>
      <c r="D24" s="202"/>
      <c r="E24" s="202"/>
      <c r="F24" s="202"/>
      <c r="G24" s="202"/>
      <c r="H24" s="203"/>
    </row>
    <row r="25" spans="1:9" customFormat="1" ht="15" x14ac:dyDescent="0.25">
      <c r="A25" s="19" t="s">
        <v>22</v>
      </c>
      <c r="B25" s="21" t="s">
        <v>23</v>
      </c>
      <c r="C25" s="22" t="s">
        <v>24</v>
      </c>
      <c r="D25" s="23">
        <v>3333.3333299999999</v>
      </c>
      <c r="E25" s="24"/>
      <c r="F25" s="24"/>
      <c r="G25" s="24"/>
      <c r="H25" s="23">
        <f>D25+G25</f>
        <v>3333.3333299999999</v>
      </c>
    </row>
    <row r="26" spans="1:9" customFormat="1" ht="33" customHeight="1" x14ac:dyDescent="0.25">
      <c r="A26" s="25"/>
      <c r="B26" s="204" t="s">
        <v>25</v>
      </c>
      <c r="C26" s="205"/>
      <c r="D26" s="26">
        <f>D25</f>
        <v>3333.3333299999999</v>
      </c>
      <c r="E26" s="26"/>
      <c r="F26" s="27"/>
      <c r="G26" s="28"/>
      <c r="H26" s="27">
        <f>H25</f>
        <v>3333.3333299999999</v>
      </c>
    </row>
    <row r="27" spans="1:9" customFormat="1" ht="15" x14ac:dyDescent="0.25">
      <c r="A27" s="25"/>
      <c r="B27" s="206" t="s">
        <v>26</v>
      </c>
      <c r="C27" s="207"/>
      <c r="D27" s="26">
        <f>D26</f>
        <v>3333.3333299999999</v>
      </c>
      <c r="E27" s="29"/>
      <c r="F27" s="27"/>
      <c r="G27" s="27"/>
      <c r="H27" s="27">
        <f>H26</f>
        <v>3333.3333299999999</v>
      </c>
      <c r="I27" s="30"/>
    </row>
    <row r="28" spans="1:9" customFormat="1" ht="15" x14ac:dyDescent="0.25">
      <c r="A28" s="201" t="s">
        <v>27</v>
      </c>
      <c r="B28" s="202"/>
      <c r="C28" s="202"/>
      <c r="D28" s="202"/>
      <c r="E28" s="202"/>
      <c r="F28" s="202"/>
      <c r="G28" s="202"/>
      <c r="H28" s="203"/>
    </row>
    <row r="29" spans="1:9" customFormat="1" ht="15" x14ac:dyDescent="0.25">
      <c r="A29" s="19" t="s">
        <v>28</v>
      </c>
      <c r="B29" s="21" t="s">
        <v>29</v>
      </c>
      <c r="C29" s="22" t="s">
        <v>30</v>
      </c>
      <c r="D29" s="23">
        <f>D27*20/100</f>
        <v>666.66666599999996</v>
      </c>
      <c r="E29" s="23"/>
      <c r="F29" s="23"/>
      <c r="G29" s="23"/>
      <c r="H29" s="23">
        <f>D29+G29</f>
        <v>666.66666599999996</v>
      </c>
    </row>
    <row r="30" spans="1:9" customFormat="1" ht="15" x14ac:dyDescent="0.25">
      <c r="A30" s="25"/>
      <c r="B30" s="204" t="s">
        <v>31</v>
      </c>
      <c r="C30" s="205"/>
      <c r="D30" s="26">
        <f>D29</f>
        <v>666.66666599999996</v>
      </c>
      <c r="E30" s="26"/>
      <c r="F30" s="27"/>
      <c r="G30" s="27"/>
      <c r="H30" s="27">
        <f>D30+G30</f>
        <v>666.66666599999996</v>
      </c>
    </row>
    <row r="31" spans="1:9" customFormat="1" ht="15" x14ac:dyDescent="0.25">
      <c r="A31" s="25"/>
      <c r="B31" s="206" t="s">
        <v>32</v>
      </c>
      <c r="C31" s="207"/>
      <c r="D31" s="26">
        <f>D27+D30</f>
        <v>3999.999996</v>
      </c>
      <c r="E31" s="26"/>
      <c r="F31" s="27"/>
      <c r="G31" s="27"/>
      <c r="H31" s="27">
        <f>H27+H30</f>
        <v>3999.999996</v>
      </c>
      <c r="I31" s="30"/>
    </row>
    <row r="34" spans="1:8" customFormat="1" ht="15" x14ac:dyDescent="0.25">
      <c r="A34" s="31" t="s">
        <v>33</v>
      </c>
      <c r="B34" s="2"/>
      <c r="D34" s="32"/>
      <c r="E34" s="32"/>
      <c r="F34" s="32"/>
      <c r="G34" s="32"/>
      <c r="H34" s="32"/>
    </row>
    <row r="35" spans="1:8" customFormat="1" ht="15" x14ac:dyDescent="0.25">
      <c r="A35" s="2"/>
      <c r="B35" s="2"/>
      <c r="C35" s="33"/>
      <c r="D35" s="33" t="s">
        <v>34</v>
      </c>
      <c r="E35" s="33"/>
      <c r="F35" s="33"/>
      <c r="G35" s="33"/>
      <c r="H35" s="33"/>
    </row>
    <row r="36" spans="1:8" customFormat="1" ht="15" x14ac:dyDescent="0.25">
      <c r="A36" s="31" t="s">
        <v>35</v>
      </c>
      <c r="B36" s="2"/>
      <c r="D36" s="32"/>
      <c r="E36" s="32"/>
      <c r="F36" s="32"/>
      <c r="G36" s="32"/>
      <c r="H36" s="32"/>
    </row>
    <row r="37" spans="1:8" customFormat="1" ht="15" x14ac:dyDescent="0.25">
      <c r="A37" s="2"/>
      <c r="B37" s="2"/>
      <c r="C37" s="33"/>
      <c r="D37" s="33" t="s">
        <v>34</v>
      </c>
      <c r="E37" s="33"/>
      <c r="F37" s="33"/>
      <c r="G37" s="33"/>
      <c r="H37" s="33"/>
    </row>
    <row r="38" spans="1:8" customFormat="1" ht="15" x14ac:dyDescent="0.25">
      <c r="A38" s="31" t="s">
        <v>36</v>
      </c>
      <c r="B38" s="2"/>
      <c r="C38" s="34"/>
      <c r="D38" s="34"/>
      <c r="E38" s="34"/>
      <c r="F38" s="34"/>
      <c r="G38" s="34"/>
      <c r="H38" s="34"/>
    </row>
    <row r="39" spans="1:8" customFormat="1" ht="15" x14ac:dyDescent="0.25">
      <c r="A39" s="2"/>
      <c r="B39" s="2"/>
      <c r="C39" s="35"/>
      <c r="D39" s="33" t="s">
        <v>34</v>
      </c>
      <c r="E39" s="33"/>
      <c r="F39" s="33"/>
      <c r="G39" s="33"/>
      <c r="H39" s="33"/>
    </row>
    <row r="40" spans="1:8" customFormat="1" ht="15" x14ac:dyDescent="0.25">
      <c r="A40" s="31" t="s">
        <v>1</v>
      </c>
      <c r="B40" s="2"/>
      <c r="C40" s="34"/>
      <c r="D40" s="34"/>
      <c r="E40" s="34"/>
      <c r="F40" s="34"/>
      <c r="G40" s="34"/>
      <c r="H40" s="34"/>
    </row>
    <row r="41" spans="1:8" customFormat="1" ht="15" x14ac:dyDescent="0.25">
      <c r="A41" s="2"/>
      <c r="B41" s="2"/>
      <c r="C41" s="195" t="s">
        <v>37</v>
      </c>
      <c r="D41" s="195"/>
      <c r="E41" s="195"/>
      <c r="F41" s="195"/>
      <c r="G41" s="33"/>
      <c r="H41" s="33"/>
    </row>
    <row r="43" spans="1:8" customFormat="1" ht="15" x14ac:dyDescent="0.25">
      <c r="C43" s="36"/>
    </row>
  </sheetData>
  <mergeCells count="24">
    <mergeCell ref="B15:G15"/>
    <mergeCell ref="C4:G4"/>
    <mergeCell ref="C5:G5"/>
    <mergeCell ref="C10:G10"/>
    <mergeCell ref="C11:G11"/>
    <mergeCell ref="B13:G13"/>
    <mergeCell ref="B16:G16"/>
    <mergeCell ref="B18:G18"/>
    <mergeCell ref="A20:A22"/>
    <mergeCell ref="B20:B22"/>
    <mergeCell ref="C20:C22"/>
    <mergeCell ref="D20:G20"/>
    <mergeCell ref="C41:F41"/>
    <mergeCell ref="H20:H22"/>
    <mergeCell ref="D21:D22"/>
    <mergeCell ref="E21:E22"/>
    <mergeCell ref="F21:F22"/>
    <mergeCell ref="G21:G22"/>
    <mergeCell ref="A24:H24"/>
    <mergeCell ref="B26:C26"/>
    <mergeCell ref="B27:C27"/>
    <mergeCell ref="A28:H28"/>
    <mergeCell ref="B30:C30"/>
    <mergeCell ref="B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160"/>
  <sheetViews>
    <sheetView topLeftCell="A13" workbookViewId="0">
      <selection activeCell="A26" sqref="A26:N26"/>
    </sheetView>
  </sheetViews>
  <sheetFormatPr defaultColWidth="9.140625" defaultRowHeight="11.25" x14ac:dyDescent="0.2"/>
  <cols>
    <col min="1" max="1" width="8.85546875" style="38" customWidth="1"/>
    <col min="2" max="2" width="20.140625" style="164" customWidth="1"/>
    <col min="3" max="4" width="10.42578125" style="164" customWidth="1"/>
    <col min="5" max="5" width="13.28515625" style="164" customWidth="1"/>
    <col min="6" max="6" width="8.5703125" style="164" customWidth="1"/>
    <col min="7" max="7" width="10.7109375" style="164" customWidth="1"/>
    <col min="8" max="8" width="8.42578125" style="164" customWidth="1"/>
    <col min="9" max="9" width="13.140625" style="164" customWidth="1"/>
    <col min="10" max="10" width="12.28515625" style="164" customWidth="1"/>
    <col min="11" max="11" width="8.5703125" style="164" customWidth="1"/>
    <col min="12" max="12" width="13" style="164" customWidth="1"/>
    <col min="13" max="13" width="7.85546875" style="164" customWidth="1"/>
    <col min="14" max="14" width="13.28515625" style="164" customWidth="1"/>
    <col min="15" max="15" width="1.140625" style="164" hidden="1" customWidth="1"/>
    <col min="16" max="16" width="73.85546875" style="164" hidden="1" customWidth="1"/>
    <col min="17" max="17" width="83.42578125" style="164" hidden="1" customWidth="1"/>
    <col min="18" max="24" width="9.140625" style="164"/>
    <col min="25" max="25" width="49.85546875" style="43" hidden="1" customWidth="1"/>
    <col min="26" max="26" width="55" style="43" hidden="1" customWidth="1"/>
    <col min="27" max="32" width="87.28515625" style="43" hidden="1" customWidth="1"/>
    <col min="33" max="35" width="159" style="43" hidden="1" customWidth="1"/>
    <col min="36" max="36" width="32.28515625" style="43" hidden="1" customWidth="1"/>
    <col min="37" max="37" width="159" style="43" hidden="1" customWidth="1"/>
    <col min="38" max="38" width="34.140625" style="43" hidden="1" customWidth="1"/>
    <col min="39" max="39" width="130" style="43" hidden="1" customWidth="1"/>
    <col min="40" max="43" width="34.140625" style="43" hidden="1" customWidth="1"/>
    <col min="44" max="45" width="130" style="43" hidden="1" customWidth="1"/>
    <col min="46" max="46" width="159" style="43" hidden="1" customWidth="1"/>
    <col min="47" max="52" width="95.85546875" style="43" hidden="1" customWidth="1"/>
    <col min="53" max="53" width="53.42578125" style="43" hidden="1" customWidth="1"/>
    <col min="54" max="54" width="55.42578125" style="43" hidden="1" customWidth="1"/>
    <col min="55" max="55" width="53.42578125" style="43" hidden="1" customWidth="1"/>
    <col min="56" max="56" width="55.42578125" style="43" hidden="1" customWidth="1"/>
    <col min="57" max="16384" width="9.140625" style="164"/>
  </cols>
  <sheetData>
    <row r="1" spans="1:31" customFormat="1" ht="15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38</v>
      </c>
    </row>
    <row r="2" spans="1:31" customFormat="1" ht="11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9" t="s">
        <v>39</v>
      </c>
    </row>
    <row r="3" spans="1:31" customFormat="1" ht="8.2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</row>
    <row r="4" spans="1:31" customFormat="1" ht="14.25" customHeight="1" x14ac:dyDescent="0.25">
      <c r="A4" s="251" t="s">
        <v>40</v>
      </c>
      <c r="B4" s="251"/>
      <c r="C4" s="251"/>
      <c r="D4" s="41"/>
      <c r="E4" s="40"/>
      <c r="F4" s="40"/>
      <c r="G4" s="40"/>
      <c r="H4" s="40"/>
      <c r="I4" s="40"/>
      <c r="J4" s="38"/>
      <c r="K4" s="251" t="s">
        <v>41</v>
      </c>
      <c r="L4" s="251"/>
      <c r="M4" s="251"/>
      <c r="N4" s="251"/>
    </row>
    <row r="5" spans="1:31" customFormat="1" ht="12" customHeight="1" x14ac:dyDescent="0.25">
      <c r="A5" s="252"/>
      <c r="B5" s="252"/>
      <c r="C5" s="252"/>
      <c r="D5" s="252"/>
      <c r="E5" s="42"/>
      <c r="F5" s="40"/>
      <c r="G5" s="40"/>
      <c r="H5" s="40"/>
      <c r="I5" s="40"/>
      <c r="J5" s="253"/>
      <c r="K5" s="253"/>
      <c r="L5" s="253"/>
      <c r="M5" s="253"/>
      <c r="N5" s="253"/>
    </row>
    <row r="6" spans="1:31" customFormat="1" ht="15" x14ac:dyDescent="0.25">
      <c r="A6" s="225"/>
      <c r="B6" s="225"/>
      <c r="C6" s="225"/>
      <c r="D6" s="225"/>
      <c r="E6" s="40"/>
      <c r="F6" s="40"/>
      <c r="G6" s="40"/>
      <c r="H6" s="40"/>
      <c r="I6" s="40"/>
      <c r="J6" s="225"/>
      <c r="K6" s="225"/>
      <c r="L6" s="225"/>
      <c r="M6" s="225"/>
      <c r="N6" s="225"/>
      <c r="Y6" s="43" t="s">
        <v>42</v>
      </c>
      <c r="Z6" s="43" t="s">
        <v>42</v>
      </c>
    </row>
    <row r="7" spans="1:31" customFormat="1" ht="17.25" customHeight="1" x14ac:dyDescent="0.25">
      <c r="A7" s="44"/>
      <c r="B7" s="45"/>
      <c r="C7" s="46"/>
      <c r="D7" s="42"/>
      <c r="E7" s="40"/>
      <c r="F7" s="40"/>
      <c r="G7" s="40"/>
      <c r="H7" s="40"/>
      <c r="I7" s="40"/>
      <c r="J7" s="44"/>
      <c r="K7" s="44"/>
      <c r="L7" s="44"/>
      <c r="M7" s="44"/>
      <c r="N7" s="46"/>
    </row>
    <row r="8" spans="1:31" customFormat="1" ht="16.5" customHeight="1" x14ac:dyDescent="0.25">
      <c r="A8" s="38" t="s">
        <v>43</v>
      </c>
      <c r="B8" s="47"/>
      <c r="C8" s="47"/>
      <c r="D8" s="47"/>
      <c r="E8" s="40"/>
      <c r="F8" s="40"/>
      <c r="G8" s="40"/>
      <c r="H8" s="40"/>
      <c r="I8" s="40"/>
      <c r="J8" s="38"/>
      <c r="K8" s="38"/>
      <c r="L8" s="47"/>
      <c r="M8" s="47"/>
      <c r="N8" s="48" t="s">
        <v>43</v>
      </c>
    </row>
    <row r="9" spans="1:31" customFormat="1" ht="15.75" customHeight="1" x14ac:dyDescent="0.25">
      <c r="A9" s="40"/>
      <c r="B9" s="40"/>
      <c r="C9" s="40"/>
      <c r="D9" s="40"/>
      <c r="E9" s="40"/>
      <c r="F9" s="49"/>
      <c r="G9" s="40"/>
      <c r="H9" s="40"/>
      <c r="I9" s="40"/>
      <c r="J9" s="40"/>
      <c r="K9" s="40"/>
      <c r="L9" s="40"/>
      <c r="M9" s="40"/>
      <c r="N9" s="40"/>
    </row>
    <row r="10" spans="1:31" customFormat="1" ht="2.25" customHeight="1" x14ac:dyDescent="0.25">
      <c r="A10" s="50"/>
      <c r="B10" s="4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31" customFormat="1" ht="14.25" customHeight="1" x14ac:dyDescent="0.25">
      <c r="A11" s="50" t="s">
        <v>44</v>
      </c>
      <c r="B11" s="47"/>
      <c r="C11" s="40"/>
      <c r="E11" s="40"/>
      <c r="F11" s="40"/>
      <c r="G11" s="249" t="s">
        <v>45</v>
      </c>
      <c r="H11" s="249"/>
      <c r="I11" s="249"/>
      <c r="J11" s="249"/>
      <c r="K11" s="249"/>
      <c r="L11" s="249"/>
      <c r="M11" s="249"/>
      <c r="N11" s="249"/>
    </row>
    <row r="12" spans="1:31" customFormat="1" ht="33.75" customHeight="1" x14ac:dyDescent="0.25">
      <c r="A12" s="50" t="s">
        <v>46</v>
      </c>
      <c r="B12" s="47"/>
      <c r="C12" s="40"/>
      <c r="E12" s="51"/>
      <c r="F12" s="51"/>
      <c r="G12" s="247" t="s">
        <v>47</v>
      </c>
      <c r="H12" s="247"/>
      <c r="I12" s="247"/>
      <c r="J12" s="247"/>
      <c r="K12" s="247"/>
      <c r="L12" s="247"/>
      <c r="M12" s="247"/>
      <c r="N12" s="247"/>
      <c r="AA12" s="52" t="s">
        <v>47</v>
      </c>
    </row>
    <row r="13" spans="1:31" customFormat="1" ht="33.75" customHeight="1" x14ac:dyDescent="0.25">
      <c r="A13" s="246" t="s">
        <v>48</v>
      </c>
      <c r="B13" s="246"/>
      <c r="C13" s="246"/>
      <c r="D13" s="246"/>
      <c r="E13" s="246"/>
      <c r="F13" s="246"/>
      <c r="G13" s="247" t="s">
        <v>49</v>
      </c>
      <c r="H13" s="247"/>
      <c r="I13" s="247"/>
      <c r="J13" s="247"/>
      <c r="K13" s="247"/>
      <c r="L13" s="247"/>
      <c r="M13" s="247"/>
      <c r="N13" s="247"/>
      <c r="P13" s="53" t="s">
        <v>48</v>
      </c>
      <c r="Q13" s="54" t="s">
        <v>49</v>
      </c>
      <c r="R13" s="52"/>
      <c r="S13" s="52"/>
      <c r="T13" s="52"/>
      <c r="U13" s="52"/>
      <c r="V13" s="52"/>
      <c r="W13" s="52"/>
      <c r="X13" s="52"/>
      <c r="AB13" s="52" t="s">
        <v>49</v>
      </c>
    </row>
    <row r="14" spans="1:31" customFormat="1" ht="67.5" customHeight="1" x14ac:dyDescent="0.25">
      <c r="A14" s="250" t="s">
        <v>50</v>
      </c>
      <c r="B14" s="250"/>
      <c r="C14" s="250"/>
      <c r="D14" s="250"/>
      <c r="E14" s="250"/>
      <c r="F14" s="250"/>
      <c r="G14" s="247" t="s">
        <v>51</v>
      </c>
      <c r="H14" s="247"/>
      <c r="I14" s="247"/>
      <c r="J14" s="247"/>
      <c r="K14" s="247"/>
      <c r="L14" s="247"/>
      <c r="M14" s="247"/>
      <c r="N14" s="247"/>
      <c r="P14" s="53" t="s">
        <v>50</v>
      </c>
      <c r="Q14" s="54" t="s">
        <v>51</v>
      </c>
      <c r="R14" s="52"/>
      <c r="S14" s="52"/>
      <c r="T14" s="52"/>
      <c r="U14" s="52"/>
      <c r="V14" s="52"/>
      <c r="W14" s="52"/>
      <c r="X14" s="52"/>
      <c r="AC14" s="52" t="s">
        <v>51</v>
      </c>
    </row>
    <row r="15" spans="1:31" customFormat="1" ht="33.75" customHeight="1" x14ac:dyDescent="0.25">
      <c r="A15" s="246" t="s">
        <v>52</v>
      </c>
      <c r="B15" s="246"/>
      <c r="C15" s="246"/>
      <c r="D15" s="246"/>
      <c r="E15" s="246"/>
      <c r="F15" s="246"/>
      <c r="G15" s="247" t="s">
        <v>53</v>
      </c>
      <c r="H15" s="247"/>
      <c r="I15" s="247"/>
      <c r="J15" s="247"/>
      <c r="K15" s="247"/>
      <c r="L15" s="247"/>
      <c r="M15" s="247"/>
      <c r="N15" s="247"/>
      <c r="P15" s="53" t="s">
        <v>52</v>
      </c>
      <c r="Q15" s="54" t="s">
        <v>53</v>
      </c>
      <c r="R15" s="52"/>
      <c r="S15" s="52"/>
      <c r="T15" s="52"/>
      <c r="U15" s="52"/>
      <c r="V15" s="52"/>
      <c r="W15" s="52"/>
      <c r="X15" s="52"/>
      <c r="AD15" s="52" t="s">
        <v>53</v>
      </c>
    </row>
    <row r="16" spans="1:31" customFormat="1" ht="11.25" customHeight="1" x14ac:dyDescent="0.25">
      <c r="A16" s="248" t="s">
        <v>54</v>
      </c>
      <c r="B16" s="248"/>
      <c r="C16" s="248"/>
      <c r="D16" s="248"/>
      <c r="E16" s="248"/>
      <c r="F16" s="248"/>
      <c r="G16" s="247" t="s">
        <v>55</v>
      </c>
      <c r="H16" s="247"/>
      <c r="I16" s="247"/>
      <c r="J16" s="247"/>
      <c r="K16" s="247"/>
      <c r="L16" s="247"/>
      <c r="M16" s="247"/>
      <c r="N16" s="247"/>
      <c r="P16" s="55"/>
      <c r="Q16" s="55"/>
      <c r="AE16" s="52" t="s">
        <v>55</v>
      </c>
    </row>
    <row r="17" spans="1:36" customFormat="1" ht="15" x14ac:dyDescent="0.25">
      <c r="A17" s="248" t="s">
        <v>56</v>
      </c>
      <c r="B17" s="248"/>
      <c r="C17" s="248"/>
      <c r="D17" s="248"/>
      <c r="E17" s="248"/>
      <c r="F17" s="248"/>
      <c r="G17" s="247"/>
      <c r="H17" s="247"/>
      <c r="I17" s="247"/>
      <c r="J17" s="247"/>
      <c r="K17" s="247"/>
      <c r="L17" s="247"/>
      <c r="M17" s="247"/>
      <c r="N17" s="247"/>
      <c r="AF17" s="52" t="s">
        <v>42</v>
      </c>
    </row>
    <row r="18" spans="1:36" customFormat="1" ht="8.25" customHeight="1" x14ac:dyDescent="0.25">
      <c r="A18" s="56"/>
      <c r="B18" s="40"/>
      <c r="C18" s="40"/>
      <c r="D18" s="40"/>
      <c r="E18" s="40"/>
      <c r="F18" s="47"/>
      <c r="G18" s="47"/>
      <c r="H18" s="47"/>
      <c r="I18" s="47"/>
      <c r="J18" s="47"/>
      <c r="K18" s="47"/>
      <c r="L18" s="47"/>
      <c r="M18" s="47"/>
      <c r="N18" s="47"/>
    </row>
    <row r="19" spans="1:36" customFormat="1" ht="15" x14ac:dyDescent="0.2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AG19" s="52" t="s">
        <v>57</v>
      </c>
    </row>
    <row r="20" spans="1:36" customFormat="1" ht="15" x14ac:dyDescent="0.25">
      <c r="A20" s="242" t="s">
        <v>10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</row>
    <row r="21" spans="1:36" customFormat="1" ht="8.25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36" customFormat="1" ht="15" x14ac:dyDescent="0.2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AH22" s="52" t="s">
        <v>58</v>
      </c>
    </row>
    <row r="23" spans="1:36" customFormat="1" ht="15" x14ac:dyDescent="0.25">
      <c r="A23" s="242" t="s">
        <v>59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36" customFormat="1" ht="24" customHeight="1" x14ac:dyDescent="0.25">
      <c r="A24" s="243" t="s">
        <v>60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</row>
    <row r="25" spans="1:36" customFormat="1" ht="8.2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36" customFormat="1" ht="15" x14ac:dyDescent="0.25">
      <c r="A26" s="244" t="s">
        <v>720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AI26" s="52" t="s">
        <v>61</v>
      </c>
    </row>
    <row r="27" spans="1:36" customFormat="1" ht="13.5" customHeight="1" x14ac:dyDescent="0.25">
      <c r="A27" s="242" t="s">
        <v>62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</row>
    <row r="28" spans="1:36" customFormat="1" ht="15" customHeight="1" x14ac:dyDescent="0.25">
      <c r="A28" s="40" t="s">
        <v>63</v>
      </c>
      <c r="B28" s="59" t="s">
        <v>64</v>
      </c>
      <c r="C28" s="38" t="s">
        <v>65</v>
      </c>
      <c r="D28" s="38"/>
      <c r="E28" s="38"/>
      <c r="F28" s="51"/>
      <c r="G28" s="51"/>
      <c r="H28" s="51"/>
      <c r="I28" s="51"/>
      <c r="J28" s="51"/>
      <c r="K28" s="51"/>
      <c r="L28" s="51"/>
      <c r="M28" s="51"/>
      <c r="N28" s="51"/>
    </row>
    <row r="29" spans="1:36" customFormat="1" ht="18" customHeight="1" x14ac:dyDescent="0.25">
      <c r="A29" s="40" t="s">
        <v>66</v>
      </c>
      <c r="B29" s="249"/>
      <c r="C29" s="249"/>
      <c r="D29" s="249"/>
      <c r="E29" s="249"/>
      <c r="F29" s="249"/>
      <c r="G29" s="51"/>
      <c r="H29" s="51"/>
      <c r="I29" s="51"/>
      <c r="J29" s="51"/>
      <c r="K29" s="51"/>
      <c r="L29" s="51"/>
      <c r="M29" s="51"/>
      <c r="N29" s="51"/>
    </row>
    <row r="30" spans="1:36" customFormat="1" ht="15" x14ac:dyDescent="0.25">
      <c r="A30" s="40"/>
      <c r="B30" s="254" t="s">
        <v>67</v>
      </c>
      <c r="C30" s="254"/>
      <c r="D30" s="254"/>
      <c r="E30" s="254"/>
      <c r="F30" s="254"/>
      <c r="G30" s="60"/>
      <c r="H30" s="60"/>
      <c r="I30" s="60"/>
      <c r="J30" s="60"/>
      <c r="K30" s="60"/>
      <c r="L30" s="60"/>
      <c r="M30" s="61"/>
      <c r="N30" s="60"/>
    </row>
    <row r="31" spans="1:36" customFormat="1" ht="9.75" customHeight="1" x14ac:dyDescent="0.25">
      <c r="A31" s="40"/>
      <c r="B31" s="40"/>
      <c r="C31" s="40"/>
      <c r="D31" s="62"/>
      <c r="E31" s="62"/>
      <c r="F31" s="62"/>
      <c r="G31" s="62"/>
      <c r="H31" s="62"/>
      <c r="I31" s="62"/>
      <c r="J31" s="62"/>
      <c r="K31" s="62"/>
      <c r="L31" s="62"/>
      <c r="M31" s="60"/>
      <c r="N31" s="60"/>
    </row>
    <row r="32" spans="1:36" customFormat="1" ht="15" x14ac:dyDescent="0.25">
      <c r="A32" s="63" t="s">
        <v>68</v>
      </c>
      <c r="B32" s="40"/>
      <c r="C32" s="40"/>
      <c r="D32" s="255" t="s">
        <v>69</v>
      </c>
      <c r="E32" s="255"/>
      <c r="F32" s="255"/>
      <c r="G32" s="64"/>
      <c r="H32" s="64"/>
      <c r="I32" s="64"/>
      <c r="J32" s="64"/>
      <c r="K32" s="64"/>
      <c r="L32" s="64"/>
      <c r="M32" s="64"/>
      <c r="N32" s="64"/>
      <c r="AJ32" s="52" t="s">
        <v>69</v>
      </c>
    </row>
    <row r="33" spans="1:40" customFormat="1" ht="9.75" customHeight="1" x14ac:dyDescent="0.25">
      <c r="A33" s="40"/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40" customFormat="1" ht="12.75" customHeight="1" x14ac:dyDescent="0.25">
      <c r="A34" s="63" t="s">
        <v>70</v>
      </c>
      <c r="B34" s="65"/>
      <c r="C34" s="67">
        <v>4000</v>
      </c>
      <c r="D34" s="46" t="s">
        <v>71</v>
      </c>
      <c r="E34" s="68" t="s">
        <v>72</v>
      </c>
      <c r="G34" s="65"/>
      <c r="H34" s="65"/>
      <c r="I34" s="65"/>
      <c r="J34" s="65"/>
      <c r="K34" s="65"/>
      <c r="L34" s="69"/>
      <c r="M34" s="69"/>
      <c r="N34" s="65"/>
    </row>
    <row r="35" spans="1:40" customFormat="1" ht="12.75" customHeight="1" x14ac:dyDescent="0.25">
      <c r="A35" s="40"/>
      <c r="B35" s="70" t="s">
        <v>73</v>
      </c>
      <c r="C35" s="71"/>
      <c r="D35" s="48"/>
      <c r="E35" s="68"/>
      <c r="G35" s="65"/>
    </row>
    <row r="36" spans="1:40" customFormat="1" ht="12.75" customHeight="1" x14ac:dyDescent="0.25">
      <c r="A36" s="40"/>
      <c r="B36" s="72" t="s">
        <v>74</v>
      </c>
      <c r="C36" s="67">
        <v>3062.3</v>
      </c>
      <c r="D36" s="46" t="s">
        <v>75</v>
      </c>
      <c r="E36" s="68" t="s">
        <v>72</v>
      </c>
      <c r="G36" s="65" t="s">
        <v>76</v>
      </c>
      <c r="I36" s="65"/>
      <c r="J36" s="65"/>
      <c r="K36" s="65"/>
      <c r="L36" s="67">
        <v>331.88</v>
      </c>
      <c r="M36" s="73" t="s">
        <v>77</v>
      </c>
      <c r="N36" s="68" t="s">
        <v>72</v>
      </c>
    </row>
    <row r="37" spans="1:40" customFormat="1" ht="12.75" customHeight="1" x14ac:dyDescent="0.25">
      <c r="A37" s="40"/>
      <c r="B37" s="72" t="s">
        <v>18</v>
      </c>
      <c r="C37" s="67">
        <v>271.02999999999997</v>
      </c>
      <c r="D37" s="74" t="s">
        <v>78</v>
      </c>
      <c r="E37" s="68" t="s">
        <v>72</v>
      </c>
      <c r="G37" s="65" t="s">
        <v>79</v>
      </c>
      <c r="I37" s="65"/>
      <c r="J37" s="65"/>
      <c r="K37" s="65"/>
      <c r="L37" s="240">
        <v>1516.92</v>
      </c>
      <c r="M37" s="240"/>
      <c r="N37" s="68" t="s">
        <v>80</v>
      </c>
    </row>
    <row r="38" spans="1:40" customFormat="1" ht="12.75" customHeight="1" x14ac:dyDescent="0.25">
      <c r="A38" s="40"/>
      <c r="B38" s="72" t="s">
        <v>19</v>
      </c>
      <c r="C38" s="67">
        <v>0</v>
      </c>
      <c r="D38" s="74" t="s">
        <v>81</v>
      </c>
      <c r="E38" s="68" t="s">
        <v>72</v>
      </c>
      <c r="G38" s="65" t="s">
        <v>82</v>
      </c>
      <c r="I38" s="65"/>
      <c r="J38" s="65"/>
      <c r="K38" s="65"/>
      <c r="L38" s="240">
        <v>183.98</v>
      </c>
      <c r="M38" s="240"/>
      <c r="N38" s="68" t="s">
        <v>80</v>
      </c>
    </row>
    <row r="39" spans="1:40" customFormat="1" ht="12.75" customHeight="1" x14ac:dyDescent="0.25">
      <c r="A39" s="40"/>
      <c r="B39" s="72" t="s">
        <v>20</v>
      </c>
      <c r="C39" s="67">
        <v>0</v>
      </c>
      <c r="D39" s="46" t="s">
        <v>81</v>
      </c>
      <c r="E39" s="68" t="s">
        <v>72</v>
      </c>
      <c r="G39" s="65"/>
      <c r="H39" s="65"/>
      <c r="I39" s="65"/>
      <c r="J39" s="65"/>
      <c r="K39" s="65"/>
      <c r="L39" s="238" t="s">
        <v>83</v>
      </c>
      <c r="M39" s="238"/>
      <c r="N39" s="65"/>
    </row>
    <row r="40" spans="1:40" customFormat="1" ht="9.75" customHeight="1" x14ac:dyDescent="0.25">
      <c r="A40" s="75"/>
    </row>
    <row r="41" spans="1:40" customFormat="1" ht="36" customHeight="1" x14ac:dyDescent="0.25">
      <c r="A41" s="239" t="s">
        <v>12</v>
      </c>
      <c r="B41" s="236" t="s">
        <v>84</v>
      </c>
      <c r="C41" s="236" t="s">
        <v>85</v>
      </c>
      <c r="D41" s="236"/>
      <c r="E41" s="236"/>
      <c r="F41" s="236" t="s">
        <v>86</v>
      </c>
      <c r="G41" s="236" t="s">
        <v>87</v>
      </c>
      <c r="H41" s="236"/>
      <c r="I41" s="236"/>
      <c r="J41" s="236" t="s">
        <v>88</v>
      </c>
      <c r="K41" s="236"/>
      <c r="L41" s="236"/>
      <c r="M41" s="236" t="s">
        <v>89</v>
      </c>
      <c r="N41" s="236" t="s">
        <v>90</v>
      </c>
    </row>
    <row r="42" spans="1:40" customFormat="1" ht="11.25" customHeight="1" x14ac:dyDescent="0.25">
      <c r="A42" s="239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</row>
    <row r="43" spans="1:40" customFormat="1" ht="34.5" customHeight="1" x14ac:dyDescent="0.25">
      <c r="A43" s="239"/>
      <c r="B43" s="236"/>
      <c r="C43" s="236"/>
      <c r="D43" s="236"/>
      <c r="E43" s="236"/>
      <c r="F43" s="236"/>
      <c r="G43" s="76" t="s">
        <v>91</v>
      </c>
      <c r="H43" s="76" t="s">
        <v>92</v>
      </c>
      <c r="I43" s="76" t="s">
        <v>93</v>
      </c>
      <c r="J43" s="76" t="s">
        <v>91</v>
      </c>
      <c r="K43" s="76" t="s">
        <v>92</v>
      </c>
      <c r="L43" s="76" t="s">
        <v>94</v>
      </c>
      <c r="M43" s="236"/>
      <c r="N43" s="236"/>
    </row>
    <row r="44" spans="1:40" customFormat="1" ht="15" x14ac:dyDescent="0.25">
      <c r="A44" s="77">
        <v>1</v>
      </c>
      <c r="B44" s="78">
        <v>2</v>
      </c>
      <c r="C44" s="237">
        <v>3</v>
      </c>
      <c r="D44" s="237"/>
      <c r="E44" s="237"/>
      <c r="F44" s="78">
        <v>4</v>
      </c>
      <c r="G44" s="78">
        <v>5</v>
      </c>
      <c r="H44" s="78">
        <v>6</v>
      </c>
      <c r="I44" s="78">
        <v>7</v>
      </c>
      <c r="J44" s="78">
        <v>8</v>
      </c>
      <c r="K44" s="78">
        <v>9</v>
      </c>
      <c r="L44" s="78">
        <v>10</v>
      </c>
      <c r="M44" s="78">
        <v>11</v>
      </c>
      <c r="N44" s="78">
        <v>12</v>
      </c>
      <c r="O44" s="79"/>
      <c r="P44" s="79"/>
      <c r="Q44" s="79"/>
    </row>
    <row r="45" spans="1:40" customFormat="1" ht="15" x14ac:dyDescent="0.25">
      <c r="A45" s="233" t="s">
        <v>95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5"/>
      <c r="AK45" s="80" t="s">
        <v>95</v>
      </c>
    </row>
    <row r="46" spans="1:40" customFormat="1" ht="34.5" x14ac:dyDescent="0.25">
      <c r="A46" s="81" t="s">
        <v>22</v>
      </c>
      <c r="B46" s="82" t="s">
        <v>96</v>
      </c>
      <c r="C46" s="226" t="s">
        <v>97</v>
      </c>
      <c r="D46" s="226"/>
      <c r="E46" s="226"/>
      <c r="F46" s="83" t="s">
        <v>98</v>
      </c>
      <c r="G46" s="84">
        <v>0.12720000000000001</v>
      </c>
      <c r="H46" s="85">
        <v>1</v>
      </c>
      <c r="I46" s="86">
        <v>0.12720000000000001</v>
      </c>
      <c r="J46" s="87"/>
      <c r="K46" s="84"/>
      <c r="L46" s="87"/>
      <c r="M46" s="84"/>
      <c r="N46" s="88"/>
      <c r="AK46" s="80"/>
      <c r="AL46" s="89" t="s">
        <v>97</v>
      </c>
    </row>
    <row r="47" spans="1:40" customFormat="1" ht="15" x14ac:dyDescent="0.25">
      <c r="A47" s="90"/>
      <c r="B47" s="91"/>
      <c r="C47" s="225" t="s">
        <v>99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8"/>
      <c r="AK47" s="80"/>
      <c r="AL47" s="89"/>
      <c r="AM47" s="43" t="s">
        <v>99</v>
      </c>
    </row>
    <row r="48" spans="1:40" customFormat="1" ht="15" x14ac:dyDescent="0.25">
      <c r="A48" s="92"/>
      <c r="B48" s="93" t="s">
        <v>28</v>
      </c>
      <c r="C48" s="225" t="s">
        <v>100</v>
      </c>
      <c r="D48" s="225"/>
      <c r="E48" s="225"/>
      <c r="F48" s="94"/>
      <c r="G48" s="95"/>
      <c r="H48" s="95"/>
      <c r="I48" s="95"/>
      <c r="J48" s="96">
        <v>4349.95</v>
      </c>
      <c r="K48" s="95"/>
      <c r="L48" s="97">
        <v>553.30999999999995</v>
      </c>
      <c r="M48" s="95"/>
      <c r="N48" s="98">
        <v>553.30999999999995</v>
      </c>
      <c r="AK48" s="80"/>
      <c r="AL48" s="89"/>
      <c r="AN48" s="43" t="s">
        <v>100</v>
      </c>
    </row>
    <row r="49" spans="1:43" customFormat="1" ht="15" x14ac:dyDescent="0.25">
      <c r="A49" s="92"/>
      <c r="B49" s="93" t="s">
        <v>101</v>
      </c>
      <c r="C49" s="225" t="s">
        <v>102</v>
      </c>
      <c r="D49" s="225"/>
      <c r="E49" s="225"/>
      <c r="F49" s="94"/>
      <c r="G49" s="95"/>
      <c r="H49" s="95"/>
      <c r="I49" s="95"/>
      <c r="J49" s="97">
        <v>744.46</v>
      </c>
      <c r="K49" s="95"/>
      <c r="L49" s="97">
        <v>94.7</v>
      </c>
      <c r="M49" s="95"/>
      <c r="N49" s="98">
        <v>94.7</v>
      </c>
      <c r="AK49" s="80"/>
      <c r="AL49" s="89"/>
      <c r="AN49" s="43" t="s">
        <v>102</v>
      </c>
    </row>
    <row r="50" spans="1:43" customFormat="1" ht="15" x14ac:dyDescent="0.25">
      <c r="A50" s="99"/>
      <c r="B50" s="93"/>
      <c r="C50" s="225" t="s">
        <v>103</v>
      </c>
      <c r="D50" s="225"/>
      <c r="E50" s="225"/>
      <c r="F50" s="94" t="s">
        <v>104</v>
      </c>
      <c r="G50" s="100">
        <v>53.1</v>
      </c>
      <c r="H50" s="95"/>
      <c r="I50" s="101">
        <v>6.7543199999999999</v>
      </c>
      <c r="J50" s="102"/>
      <c r="K50" s="95"/>
      <c r="L50" s="102"/>
      <c r="M50" s="95"/>
      <c r="N50" s="103"/>
      <c r="AK50" s="80"/>
      <c r="AL50" s="89"/>
      <c r="AO50" s="43" t="s">
        <v>103</v>
      </c>
    </row>
    <row r="51" spans="1:43" customFormat="1" ht="15" x14ac:dyDescent="0.25">
      <c r="A51" s="90"/>
      <c r="B51" s="93"/>
      <c r="C51" s="227" t="s">
        <v>105</v>
      </c>
      <c r="D51" s="227"/>
      <c r="E51" s="227"/>
      <c r="F51" s="104"/>
      <c r="G51" s="105"/>
      <c r="H51" s="105"/>
      <c r="I51" s="105"/>
      <c r="J51" s="106">
        <v>4349.95</v>
      </c>
      <c r="K51" s="105"/>
      <c r="L51" s="107">
        <v>553.30999999999995</v>
      </c>
      <c r="M51" s="105"/>
      <c r="N51" s="108">
        <v>553.30999999999995</v>
      </c>
      <c r="AK51" s="80"/>
      <c r="AL51" s="89"/>
      <c r="AP51" s="43" t="s">
        <v>105</v>
      </c>
    </row>
    <row r="52" spans="1:43" customFormat="1" ht="15" x14ac:dyDescent="0.25">
      <c r="A52" s="99"/>
      <c r="B52" s="93"/>
      <c r="C52" s="225" t="s">
        <v>106</v>
      </c>
      <c r="D52" s="225"/>
      <c r="E52" s="225"/>
      <c r="F52" s="94"/>
      <c r="G52" s="95"/>
      <c r="H52" s="95"/>
      <c r="I52" s="95"/>
      <c r="J52" s="102"/>
      <c r="K52" s="95"/>
      <c r="L52" s="97">
        <v>94.7</v>
      </c>
      <c r="M52" s="95"/>
      <c r="N52" s="98">
        <v>94.7</v>
      </c>
      <c r="AK52" s="80"/>
      <c r="AL52" s="89"/>
      <c r="AO52" s="43" t="s">
        <v>106</v>
      </c>
    </row>
    <row r="53" spans="1:43" customFormat="1" ht="23.25" x14ac:dyDescent="0.25">
      <c r="A53" s="99"/>
      <c r="B53" s="93" t="s">
        <v>107</v>
      </c>
      <c r="C53" s="225" t="s">
        <v>108</v>
      </c>
      <c r="D53" s="225"/>
      <c r="E53" s="225"/>
      <c r="F53" s="94" t="s">
        <v>109</v>
      </c>
      <c r="G53" s="109">
        <v>92</v>
      </c>
      <c r="H53" s="95"/>
      <c r="I53" s="109">
        <v>92</v>
      </c>
      <c r="J53" s="102"/>
      <c r="K53" s="95"/>
      <c r="L53" s="97">
        <v>87.12</v>
      </c>
      <c r="M53" s="95"/>
      <c r="N53" s="98">
        <v>87.12</v>
      </c>
      <c r="AK53" s="80"/>
      <c r="AL53" s="89"/>
      <c r="AO53" s="43" t="s">
        <v>108</v>
      </c>
    </row>
    <row r="54" spans="1:43" customFormat="1" ht="23.25" x14ac:dyDescent="0.25">
      <c r="A54" s="99"/>
      <c r="B54" s="93" t="s">
        <v>110</v>
      </c>
      <c r="C54" s="225" t="s">
        <v>111</v>
      </c>
      <c r="D54" s="225"/>
      <c r="E54" s="225"/>
      <c r="F54" s="94" t="s">
        <v>109</v>
      </c>
      <c r="G54" s="109">
        <v>46</v>
      </c>
      <c r="H54" s="95"/>
      <c r="I54" s="109">
        <v>46</v>
      </c>
      <c r="J54" s="102"/>
      <c r="K54" s="95"/>
      <c r="L54" s="97">
        <v>43.56</v>
      </c>
      <c r="M54" s="95"/>
      <c r="N54" s="98">
        <v>43.56</v>
      </c>
      <c r="AK54" s="80"/>
      <c r="AL54" s="89"/>
      <c r="AO54" s="43" t="s">
        <v>111</v>
      </c>
    </row>
    <row r="55" spans="1:43" customFormat="1" ht="15" x14ac:dyDescent="0.25">
      <c r="A55" s="110"/>
      <c r="B55" s="111"/>
      <c r="C55" s="226" t="s">
        <v>112</v>
      </c>
      <c r="D55" s="226"/>
      <c r="E55" s="226"/>
      <c r="F55" s="83"/>
      <c r="G55" s="84"/>
      <c r="H55" s="84"/>
      <c r="I55" s="84"/>
      <c r="J55" s="87"/>
      <c r="K55" s="84"/>
      <c r="L55" s="112">
        <v>683.99</v>
      </c>
      <c r="M55" s="105"/>
      <c r="N55" s="113">
        <v>683.99</v>
      </c>
      <c r="AK55" s="80"/>
      <c r="AL55" s="89"/>
      <c r="AQ55" s="89" t="s">
        <v>112</v>
      </c>
    </row>
    <row r="56" spans="1:43" customFormat="1" ht="23.25" x14ac:dyDescent="0.25">
      <c r="A56" s="81" t="s">
        <v>28</v>
      </c>
      <c r="B56" s="82" t="s">
        <v>113</v>
      </c>
      <c r="C56" s="226" t="s">
        <v>114</v>
      </c>
      <c r="D56" s="226"/>
      <c r="E56" s="226"/>
      <c r="F56" s="83" t="s">
        <v>115</v>
      </c>
      <c r="G56" s="84">
        <v>3.03</v>
      </c>
      <c r="H56" s="85">
        <v>1</v>
      </c>
      <c r="I56" s="114">
        <v>3.03</v>
      </c>
      <c r="J56" s="87"/>
      <c r="K56" s="84"/>
      <c r="L56" s="87"/>
      <c r="M56" s="84"/>
      <c r="N56" s="88"/>
      <c r="AK56" s="80"/>
      <c r="AL56" s="89" t="s">
        <v>114</v>
      </c>
      <c r="AQ56" s="89"/>
    </row>
    <row r="57" spans="1:43" customFormat="1" ht="15" x14ac:dyDescent="0.25">
      <c r="A57" s="90"/>
      <c r="B57" s="91"/>
      <c r="C57" s="225" t="s">
        <v>116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8"/>
      <c r="AK57" s="80"/>
      <c r="AL57" s="89"/>
      <c r="AM57" s="43" t="s">
        <v>116</v>
      </c>
      <c r="AQ57" s="89"/>
    </row>
    <row r="58" spans="1:43" customFormat="1" ht="15" x14ac:dyDescent="0.25">
      <c r="A58" s="92"/>
      <c r="B58" s="93" t="s">
        <v>22</v>
      </c>
      <c r="C58" s="225" t="s">
        <v>117</v>
      </c>
      <c r="D58" s="225"/>
      <c r="E58" s="225"/>
      <c r="F58" s="94"/>
      <c r="G58" s="95"/>
      <c r="H58" s="95"/>
      <c r="I58" s="95"/>
      <c r="J58" s="97">
        <v>64.45</v>
      </c>
      <c r="K58" s="95"/>
      <c r="L58" s="97">
        <v>195.28</v>
      </c>
      <c r="M58" s="95"/>
      <c r="N58" s="98">
        <v>195.28</v>
      </c>
      <c r="AK58" s="80"/>
      <c r="AL58" s="89"/>
      <c r="AN58" s="43" t="s">
        <v>117</v>
      </c>
      <c r="AQ58" s="89"/>
    </row>
    <row r="59" spans="1:43" customFormat="1" ht="15" x14ac:dyDescent="0.25">
      <c r="A59" s="92"/>
      <c r="B59" s="93" t="s">
        <v>28</v>
      </c>
      <c r="C59" s="225" t="s">
        <v>100</v>
      </c>
      <c r="D59" s="225"/>
      <c r="E59" s="225"/>
      <c r="F59" s="94"/>
      <c r="G59" s="95"/>
      <c r="H59" s="95"/>
      <c r="I59" s="95"/>
      <c r="J59" s="97">
        <v>342.19</v>
      </c>
      <c r="K59" s="95"/>
      <c r="L59" s="96">
        <v>1036.8399999999999</v>
      </c>
      <c r="M59" s="95"/>
      <c r="N59" s="115">
        <v>1036.8399999999999</v>
      </c>
      <c r="AK59" s="80"/>
      <c r="AL59" s="89"/>
      <c r="AN59" s="43" t="s">
        <v>100</v>
      </c>
      <c r="AQ59" s="89"/>
    </row>
    <row r="60" spans="1:43" customFormat="1" ht="15" x14ac:dyDescent="0.25">
      <c r="A60" s="92"/>
      <c r="B60" s="93" t="s">
        <v>118</v>
      </c>
      <c r="C60" s="225" t="s">
        <v>119</v>
      </c>
      <c r="D60" s="225"/>
      <c r="E60" s="225"/>
      <c r="F60" s="94"/>
      <c r="G60" s="95"/>
      <c r="H60" s="95"/>
      <c r="I60" s="95"/>
      <c r="J60" s="97">
        <v>1.29</v>
      </c>
      <c r="K60" s="95"/>
      <c r="L60" s="97">
        <v>3.91</v>
      </c>
      <c r="M60" s="116">
        <v>5.52</v>
      </c>
      <c r="N60" s="98">
        <v>21.58</v>
      </c>
      <c r="AK60" s="80"/>
      <c r="AL60" s="89"/>
      <c r="AN60" s="43" t="s">
        <v>119</v>
      </c>
      <c r="AQ60" s="89"/>
    </row>
    <row r="61" spans="1:43" customFormat="1" ht="15" x14ac:dyDescent="0.25">
      <c r="A61" s="99"/>
      <c r="B61" s="93"/>
      <c r="C61" s="225" t="s">
        <v>120</v>
      </c>
      <c r="D61" s="225"/>
      <c r="E61" s="225"/>
      <c r="F61" s="94" t="s">
        <v>104</v>
      </c>
      <c r="G61" s="100">
        <v>5.3</v>
      </c>
      <c r="H61" s="95"/>
      <c r="I61" s="117">
        <v>16.059000000000001</v>
      </c>
      <c r="J61" s="102"/>
      <c r="K61" s="95"/>
      <c r="L61" s="102"/>
      <c r="M61" s="95"/>
      <c r="N61" s="103"/>
      <c r="AK61" s="80"/>
      <c r="AL61" s="89"/>
      <c r="AO61" s="43" t="s">
        <v>120</v>
      </c>
      <c r="AQ61" s="89"/>
    </row>
    <row r="62" spans="1:43" customFormat="1" ht="15" x14ac:dyDescent="0.25">
      <c r="A62" s="90"/>
      <c r="B62" s="93"/>
      <c r="C62" s="227" t="s">
        <v>105</v>
      </c>
      <c r="D62" s="227"/>
      <c r="E62" s="227"/>
      <c r="F62" s="104"/>
      <c r="G62" s="105"/>
      <c r="H62" s="105"/>
      <c r="I62" s="105"/>
      <c r="J62" s="107">
        <v>407.93</v>
      </c>
      <c r="K62" s="105"/>
      <c r="L62" s="106">
        <v>1236.03</v>
      </c>
      <c r="M62" s="105"/>
      <c r="N62" s="118">
        <v>1253.7</v>
      </c>
      <c r="AK62" s="80"/>
      <c r="AL62" s="89"/>
      <c r="AP62" s="43" t="s">
        <v>105</v>
      </c>
      <c r="AQ62" s="89"/>
    </row>
    <row r="63" spans="1:43" customFormat="1" ht="15" x14ac:dyDescent="0.25">
      <c r="A63" s="99"/>
      <c r="B63" s="93"/>
      <c r="C63" s="225" t="s">
        <v>106</v>
      </c>
      <c r="D63" s="225"/>
      <c r="E63" s="225"/>
      <c r="F63" s="94"/>
      <c r="G63" s="95"/>
      <c r="H63" s="95"/>
      <c r="I63" s="95"/>
      <c r="J63" s="102"/>
      <c r="K63" s="95"/>
      <c r="L63" s="97">
        <v>195.28</v>
      </c>
      <c r="M63" s="95"/>
      <c r="N63" s="98">
        <v>195.28</v>
      </c>
      <c r="AK63" s="80"/>
      <c r="AL63" s="89"/>
      <c r="AO63" s="43" t="s">
        <v>106</v>
      </c>
      <c r="AQ63" s="89"/>
    </row>
    <row r="64" spans="1:43" customFormat="1" ht="23.25" x14ac:dyDescent="0.25">
      <c r="A64" s="99"/>
      <c r="B64" s="93" t="s">
        <v>121</v>
      </c>
      <c r="C64" s="225" t="s">
        <v>122</v>
      </c>
      <c r="D64" s="225"/>
      <c r="E64" s="225"/>
      <c r="F64" s="94" t="s">
        <v>109</v>
      </c>
      <c r="G64" s="109">
        <v>97</v>
      </c>
      <c r="H64" s="95"/>
      <c r="I64" s="109">
        <v>97</v>
      </c>
      <c r="J64" s="102"/>
      <c r="K64" s="95"/>
      <c r="L64" s="97">
        <v>189.42</v>
      </c>
      <c r="M64" s="95"/>
      <c r="N64" s="98">
        <v>189.42</v>
      </c>
      <c r="AK64" s="80"/>
      <c r="AL64" s="89"/>
      <c r="AO64" s="43" t="s">
        <v>122</v>
      </c>
      <c r="AQ64" s="89"/>
    </row>
    <row r="65" spans="1:44" customFormat="1" ht="23.25" x14ac:dyDescent="0.25">
      <c r="A65" s="99"/>
      <c r="B65" s="93" t="s">
        <v>123</v>
      </c>
      <c r="C65" s="225" t="s">
        <v>124</v>
      </c>
      <c r="D65" s="225"/>
      <c r="E65" s="225"/>
      <c r="F65" s="94" t="s">
        <v>109</v>
      </c>
      <c r="G65" s="109">
        <v>51</v>
      </c>
      <c r="H65" s="95"/>
      <c r="I65" s="109">
        <v>51</v>
      </c>
      <c r="J65" s="102"/>
      <c r="K65" s="95"/>
      <c r="L65" s="97">
        <v>99.59</v>
      </c>
      <c r="M65" s="95"/>
      <c r="N65" s="98">
        <v>99.59</v>
      </c>
      <c r="AK65" s="80"/>
      <c r="AL65" s="89"/>
      <c r="AO65" s="43" t="s">
        <v>124</v>
      </c>
      <c r="AQ65" s="89"/>
    </row>
    <row r="66" spans="1:44" customFormat="1" ht="15" x14ac:dyDescent="0.25">
      <c r="A66" s="110"/>
      <c r="B66" s="111"/>
      <c r="C66" s="226" t="s">
        <v>112</v>
      </c>
      <c r="D66" s="226"/>
      <c r="E66" s="226"/>
      <c r="F66" s="83"/>
      <c r="G66" s="84"/>
      <c r="H66" s="84"/>
      <c r="I66" s="84"/>
      <c r="J66" s="87"/>
      <c r="K66" s="84"/>
      <c r="L66" s="119">
        <v>1525.04</v>
      </c>
      <c r="M66" s="105"/>
      <c r="N66" s="120">
        <v>1542.71</v>
      </c>
      <c r="AK66" s="80"/>
      <c r="AL66" s="89"/>
      <c r="AQ66" s="89" t="s">
        <v>112</v>
      </c>
    </row>
    <row r="67" spans="1:44" customFormat="1" ht="15" x14ac:dyDescent="0.25">
      <c r="A67" s="81" t="s">
        <v>101</v>
      </c>
      <c r="B67" s="82" t="s">
        <v>125</v>
      </c>
      <c r="C67" s="226" t="s">
        <v>126</v>
      </c>
      <c r="D67" s="226"/>
      <c r="E67" s="226"/>
      <c r="F67" s="83" t="s">
        <v>127</v>
      </c>
      <c r="G67" s="84">
        <v>18.2</v>
      </c>
      <c r="H67" s="85">
        <v>1</v>
      </c>
      <c r="I67" s="121">
        <v>18.2</v>
      </c>
      <c r="J67" s="112">
        <v>132.12</v>
      </c>
      <c r="K67" s="84"/>
      <c r="L67" s="119">
        <v>2404.58</v>
      </c>
      <c r="M67" s="114">
        <v>5.52</v>
      </c>
      <c r="N67" s="120">
        <v>13273.28</v>
      </c>
      <c r="AK67" s="80"/>
      <c r="AL67" s="89" t="s">
        <v>126</v>
      </c>
      <c r="AQ67" s="89"/>
    </row>
    <row r="68" spans="1:44" customFormat="1" ht="15" x14ac:dyDescent="0.25">
      <c r="A68" s="110"/>
      <c r="B68" s="111"/>
      <c r="C68" s="225" t="s">
        <v>128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8"/>
      <c r="AK68" s="80"/>
      <c r="AL68" s="89"/>
      <c r="AQ68" s="89"/>
      <c r="AR68" s="43" t="s">
        <v>128</v>
      </c>
    </row>
    <row r="69" spans="1:44" customFormat="1" ht="15" x14ac:dyDescent="0.25">
      <c r="A69" s="110"/>
      <c r="B69" s="111"/>
      <c r="C69" s="226" t="s">
        <v>112</v>
      </c>
      <c r="D69" s="226"/>
      <c r="E69" s="226"/>
      <c r="F69" s="83"/>
      <c r="G69" s="84"/>
      <c r="H69" s="84"/>
      <c r="I69" s="84"/>
      <c r="J69" s="87"/>
      <c r="K69" s="84"/>
      <c r="L69" s="119">
        <v>2404.58</v>
      </c>
      <c r="M69" s="105"/>
      <c r="N69" s="120">
        <v>13273.28</v>
      </c>
      <c r="AK69" s="80"/>
      <c r="AL69" s="89"/>
      <c r="AQ69" s="89" t="s">
        <v>112</v>
      </c>
    </row>
    <row r="70" spans="1:44" customFormat="1" ht="23.25" x14ac:dyDescent="0.25">
      <c r="A70" s="81" t="s">
        <v>118</v>
      </c>
      <c r="B70" s="82" t="s">
        <v>129</v>
      </c>
      <c r="C70" s="226" t="s">
        <v>130</v>
      </c>
      <c r="D70" s="226"/>
      <c r="E70" s="226"/>
      <c r="F70" s="83" t="s">
        <v>131</v>
      </c>
      <c r="G70" s="84">
        <v>0.36399999999999999</v>
      </c>
      <c r="H70" s="85">
        <v>1</v>
      </c>
      <c r="I70" s="122">
        <v>0.36399999999999999</v>
      </c>
      <c r="J70" s="87"/>
      <c r="K70" s="84"/>
      <c r="L70" s="87"/>
      <c r="M70" s="84"/>
      <c r="N70" s="88"/>
      <c r="AK70" s="80"/>
      <c r="AL70" s="89" t="s">
        <v>130</v>
      </c>
      <c r="AQ70" s="89"/>
    </row>
    <row r="71" spans="1:44" customFormat="1" ht="15" x14ac:dyDescent="0.25">
      <c r="A71" s="90"/>
      <c r="B71" s="91"/>
      <c r="C71" s="225" t="s">
        <v>132</v>
      </c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8"/>
      <c r="AK71" s="80"/>
      <c r="AL71" s="89"/>
      <c r="AM71" s="43" t="s">
        <v>132</v>
      </c>
      <c r="AQ71" s="89"/>
    </row>
    <row r="72" spans="1:44" customFormat="1" ht="15" x14ac:dyDescent="0.25">
      <c r="A72" s="92"/>
      <c r="B72" s="93" t="s">
        <v>22</v>
      </c>
      <c r="C72" s="225" t="s">
        <v>117</v>
      </c>
      <c r="D72" s="225"/>
      <c r="E72" s="225"/>
      <c r="F72" s="94"/>
      <c r="G72" s="95"/>
      <c r="H72" s="95"/>
      <c r="I72" s="95"/>
      <c r="J72" s="97">
        <v>838.98</v>
      </c>
      <c r="K72" s="95"/>
      <c r="L72" s="97">
        <v>305.39</v>
      </c>
      <c r="M72" s="95"/>
      <c r="N72" s="98">
        <v>305.39</v>
      </c>
      <c r="AK72" s="80"/>
      <c r="AL72" s="89"/>
      <c r="AN72" s="43" t="s">
        <v>117</v>
      </c>
      <c r="AQ72" s="89"/>
    </row>
    <row r="73" spans="1:44" customFormat="1" ht="15" x14ac:dyDescent="0.25">
      <c r="A73" s="99"/>
      <c r="B73" s="93"/>
      <c r="C73" s="225" t="s">
        <v>120</v>
      </c>
      <c r="D73" s="225"/>
      <c r="E73" s="225"/>
      <c r="F73" s="94" t="s">
        <v>104</v>
      </c>
      <c r="G73" s="100">
        <v>88.5</v>
      </c>
      <c r="H73" s="95"/>
      <c r="I73" s="117">
        <v>32.213999999999999</v>
      </c>
      <c r="J73" s="102"/>
      <c r="K73" s="95"/>
      <c r="L73" s="102"/>
      <c r="M73" s="95"/>
      <c r="N73" s="103"/>
      <c r="AK73" s="80"/>
      <c r="AL73" s="89"/>
      <c r="AO73" s="43" t="s">
        <v>120</v>
      </c>
      <c r="AQ73" s="89"/>
    </row>
    <row r="74" spans="1:44" customFormat="1" ht="15" x14ac:dyDescent="0.25">
      <c r="A74" s="90"/>
      <c r="B74" s="93"/>
      <c r="C74" s="227" t="s">
        <v>105</v>
      </c>
      <c r="D74" s="227"/>
      <c r="E74" s="227"/>
      <c r="F74" s="104"/>
      <c r="G74" s="105"/>
      <c r="H74" s="105"/>
      <c r="I74" s="105"/>
      <c r="J74" s="107">
        <v>838.98</v>
      </c>
      <c r="K74" s="105"/>
      <c r="L74" s="107">
        <v>305.39</v>
      </c>
      <c r="M74" s="105"/>
      <c r="N74" s="108">
        <v>305.39</v>
      </c>
      <c r="AK74" s="80"/>
      <c r="AL74" s="89"/>
      <c r="AP74" s="43" t="s">
        <v>105</v>
      </c>
      <c r="AQ74" s="89"/>
    </row>
    <row r="75" spans="1:44" customFormat="1" ht="15" x14ac:dyDescent="0.25">
      <c r="A75" s="99"/>
      <c r="B75" s="93"/>
      <c r="C75" s="225" t="s">
        <v>106</v>
      </c>
      <c r="D75" s="225"/>
      <c r="E75" s="225"/>
      <c r="F75" s="94"/>
      <c r="G75" s="95"/>
      <c r="H75" s="95"/>
      <c r="I75" s="95"/>
      <c r="J75" s="102"/>
      <c r="K75" s="95"/>
      <c r="L75" s="97">
        <v>305.39</v>
      </c>
      <c r="M75" s="95"/>
      <c r="N75" s="98">
        <v>305.39</v>
      </c>
      <c r="AK75" s="80"/>
      <c r="AL75" s="89"/>
      <c r="AO75" s="43" t="s">
        <v>106</v>
      </c>
      <c r="AQ75" s="89"/>
    </row>
    <row r="76" spans="1:44" customFormat="1" ht="23.25" x14ac:dyDescent="0.25">
      <c r="A76" s="99"/>
      <c r="B76" s="93" t="s">
        <v>133</v>
      </c>
      <c r="C76" s="225" t="s">
        <v>134</v>
      </c>
      <c r="D76" s="225"/>
      <c r="E76" s="225"/>
      <c r="F76" s="94" t="s">
        <v>109</v>
      </c>
      <c r="G76" s="109">
        <v>89</v>
      </c>
      <c r="H76" s="95"/>
      <c r="I76" s="109">
        <v>89</v>
      </c>
      <c r="J76" s="102"/>
      <c r="K76" s="95"/>
      <c r="L76" s="97">
        <v>271.8</v>
      </c>
      <c r="M76" s="95"/>
      <c r="N76" s="98">
        <v>271.8</v>
      </c>
      <c r="AK76" s="80"/>
      <c r="AL76" s="89"/>
      <c r="AO76" s="43" t="s">
        <v>134</v>
      </c>
      <c r="AQ76" s="89"/>
    </row>
    <row r="77" spans="1:44" customFormat="1" ht="23.25" x14ac:dyDescent="0.25">
      <c r="A77" s="99"/>
      <c r="B77" s="93" t="s">
        <v>135</v>
      </c>
      <c r="C77" s="225" t="s">
        <v>136</v>
      </c>
      <c r="D77" s="225"/>
      <c r="E77" s="225"/>
      <c r="F77" s="94" t="s">
        <v>109</v>
      </c>
      <c r="G77" s="109">
        <v>40</v>
      </c>
      <c r="H77" s="95"/>
      <c r="I77" s="109">
        <v>40</v>
      </c>
      <c r="J77" s="102"/>
      <c r="K77" s="95"/>
      <c r="L77" s="97">
        <v>122.16</v>
      </c>
      <c r="M77" s="95"/>
      <c r="N77" s="98">
        <v>122.16</v>
      </c>
      <c r="AK77" s="80"/>
      <c r="AL77" s="89"/>
      <c r="AO77" s="43" t="s">
        <v>136</v>
      </c>
      <c r="AQ77" s="89"/>
    </row>
    <row r="78" spans="1:44" customFormat="1" ht="15" x14ac:dyDescent="0.25">
      <c r="A78" s="110"/>
      <c r="B78" s="111"/>
      <c r="C78" s="226" t="s">
        <v>112</v>
      </c>
      <c r="D78" s="226"/>
      <c r="E78" s="226"/>
      <c r="F78" s="83"/>
      <c r="G78" s="84"/>
      <c r="H78" s="84"/>
      <c r="I78" s="84"/>
      <c r="J78" s="87"/>
      <c r="K78" s="84"/>
      <c r="L78" s="112">
        <v>699.35</v>
      </c>
      <c r="M78" s="105"/>
      <c r="N78" s="113">
        <v>699.35</v>
      </c>
      <c r="AK78" s="80"/>
      <c r="AL78" s="89"/>
      <c r="AQ78" s="89" t="s">
        <v>112</v>
      </c>
    </row>
    <row r="79" spans="1:44" customFormat="1" ht="15" x14ac:dyDescent="0.25">
      <c r="A79" s="81" t="s">
        <v>137</v>
      </c>
      <c r="B79" s="82" t="s">
        <v>125</v>
      </c>
      <c r="C79" s="226" t="s">
        <v>126</v>
      </c>
      <c r="D79" s="226"/>
      <c r="E79" s="226"/>
      <c r="F79" s="83" t="s">
        <v>127</v>
      </c>
      <c r="G79" s="84">
        <v>40.04</v>
      </c>
      <c r="H79" s="85">
        <v>1</v>
      </c>
      <c r="I79" s="114">
        <v>40.04</v>
      </c>
      <c r="J79" s="112">
        <v>132.12</v>
      </c>
      <c r="K79" s="84"/>
      <c r="L79" s="119">
        <v>5290.08</v>
      </c>
      <c r="M79" s="114">
        <v>5.52</v>
      </c>
      <c r="N79" s="120">
        <v>29201.24</v>
      </c>
      <c r="AK79" s="80"/>
      <c r="AL79" s="89" t="s">
        <v>126</v>
      </c>
      <c r="AQ79" s="89"/>
    </row>
    <row r="80" spans="1:44" customFormat="1" ht="15" x14ac:dyDescent="0.25">
      <c r="A80" s="110"/>
      <c r="B80" s="111"/>
      <c r="C80" s="225" t="s">
        <v>138</v>
      </c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8"/>
      <c r="AK80" s="80"/>
      <c r="AL80" s="89"/>
      <c r="AQ80" s="89"/>
      <c r="AR80" s="43" t="s">
        <v>138</v>
      </c>
    </row>
    <row r="81" spans="1:43" customFormat="1" ht="15" x14ac:dyDescent="0.25">
      <c r="A81" s="90"/>
      <c r="B81" s="91"/>
      <c r="C81" s="225" t="s">
        <v>139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8"/>
      <c r="AK81" s="80"/>
      <c r="AL81" s="89"/>
      <c r="AM81" s="43" t="s">
        <v>139</v>
      </c>
      <c r="AQ81" s="89"/>
    </row>
    <row r="82" spans="1:43" customFormat="1" ht="15" x14ac:dyDescent="0.25">
      <c r="A82" s="110"/>
      <c r="B82" s="111"/>
      <c r="C82" s="226" t="s">
        <v>112</v>
      </c>
      <c r="D82" s="226"/>
      <c r="E82" s="226"/>
      <c r="F82" s="83"/>
      <c r="G82" s="84"/>
      <c r="H82" s="84"/>
      <c r="I82" s="84"/>
      <c r="J82" s="87"/>
      <c r="K82" s="84"/>
      <c r="L82" s="119">
        <v>5290.08</v>
      </c>
      <c r="M82" s="105"/>
      <c r="N82" s="120">
        <v>29201.24</v>
      </c>
      <c r="AK82" s="80"/>
      <c r="AL82" s="89"/>
      <c r="AQ82" s="89" t="s">
        <v>112</v>
      </c>
    </row>
    <row r="83" spans="1:43" customFormat="1" ht="45.75" x14ac:dyDescent="0.25">
      <c r="A83" s="81" t="s">
        <v>140</v>
      </c>
      <c r="B83" s="82" t="s">
        <v>141</v>
      </c>
      <c r="C83" s="226" t="s">
        <v>142</v>
      </c>
      <c r="D83" s="226"/>
      <c r="E83" s="226"/>
      <c r="F83" s="83" t="s">
        <v>98</v>
      </c>
      <c r="G83" s="84">
        <v>7.2999999999999995E-2</v>
      </c>
      <c r="H83" s="85">
        <v>1</v>
      </c>
      <c r="I83" s="122">
        <v>7.2999999999999995E-2</v>
      </c>
      <c r="J83" s="87"/>
      <c r="K83" s="84"/>
      <c r="L83" s="87"/>
      <c r="M83" s="84"/>
      <c r="N83" s="88"/>
      <c r="AK83" s="80"/>
      <c r="AL83" s="89" t="s">
        <v>142</v>
      </c>
      <c r="AQ83" s="89"/>
    </row>
    <row r="84" spans="1:43" customFormat="1" ht="15" x14ac:dyDescent="0.25">
      <c r="A84" s="90"/>
      <c r="B84" s="91"/>
      <c r="C84" s="225" t="s">
        <v>143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8"/>
      <c r="AK84" s="80"/>
      <c r="AL84" s="89"/>
      <c r="AM84" s="43" t="s">
        <v>143</v>
      </c>
      <c r="AQ84" s="89"/>
    </row>
    <row r="85" spans="1:43" customFormat="1" ht="15" x14ac:dyDescent="0.25">
      <c r="A85" s="92"/>
      <c r="B85" s="93" t="s">
        <v>28</v>
      </c>
      <c r="C85" s="225" t="s">
        <v>100</v>
      </c>
      <c r="D85" s="225"/>
      <c r="E85" s="225"/>
      <c r="F85" s="94"/>
      <c r="G85" s="95"/>
      <c r="H85" s="95"/>
      <c r="I85" s="95"/>
      <c r="J85" s="97">
        <v>422.1</v>
      </c>
      <c r="K85" s="95"/>
      <c r="L85" s="97">
        <v>30.81</v>
      </c>
      <c r="M85" s="95"/>
      <c r="N85" s="98">
        <v>30.81</v>
      </c>
      <c r="AK85" s="80"/>
      <c r="AL85" s="89"/>
      <c r="AN85" s="43" t="s">
        <v>100</v>
      </c>
      <c r="AQ85" s="89"/>
    </row>
    <row r="86" spans="1:43" customFormat="1" ht="15" x14ac:dyDescent="0.25">
      <c r="A86" s="92"/>
      <c r="B86" s="93" t="s">
        <v>101</v>
      </c>
      <c r="C86" s="225" t="s">
        <v>102</v>
      </c>
      <c r="D86" s="225"/>
      <c r="E86" s="225"/>
      <c r="F86" s="94"/>
      <c r="G86" s="95"/>
      <c r="H86" s="95"/>
      <c r="I86" s="95"/>
      <c r="J86" s="97">
        <v>44.91</v>
      </c>
      <c r="K86" s="95"/>
      <c r="L86" s="97">
        <v>3.28</v>
      </c>
      <c r="M86" s="95"/>
      <c r="N86" s="98">
        <v>3.28</v>
      </c>
      <c r="AK86" s="80"/>
      <c r="AL86" s="89"/>
      <c r="AN86" s="43" t="s">
        <v>102</v>
      </c>
      <c r="AQ86" s="89"/>
    </row>
    <row r="87" spans="1:43" customFormat="1" ht="15" x14ac:dyDescent="0.25">
      <c r="A87" s="99"/>
      <c r="B87" s="93"/>
      <c r="C87" s="225" t="s">
        <v>103</v>
      </c>
      <c r="D87" s="225"/>
      <c r="E87" s="225"/>
      <c r="F87" s="94" t="s">
        <v>104</v>
      </c>
      <c r="G87" s="116">
        <v>2.75</v>
      </c>
      <c r="H87" s="95"/>
      <c r="I87" s="101">
        <v>0.20075000000000001</v>
      </c>
      <c r="J87" s="102"/>
      <c r="K87" s="95"/>
      <c r="L87" s="102"/>
      <c r="M87" s="95"/>
      <c r="N87" s="103"/>
      <c r="AK87" s="80"/>
      <c r="AL87" s="89"/>
      <c r="AO87" s="43" t="s">
        <v>103</v>
      </c>
      <c r="AQ87" s="89"/>
    </row>
    <row r="88" spans="1:43" customFormat="1" ht="15" x14ac:dyDescent="0.25">
      <c r="A88" s="90"/>
      <c r="B88" s="93"/>
      <c r="C88" s="227" t="s">
        <v>105</v>
      </c>
      <c r="D88" s="227"/>
      <c r="E88" s="227"/>
      <c r="F88" s="104"/>
      <c r="G88" s="105"/>
      <c r="H88" s="105"/>
      <c r="I88" s="105"/>
      <c r="J88" s="107">
        <v>422.1</v>
      </c>
      <c r="K88" s="105"/>
      <c r="L88" s="107">
        <v>30.81</v>
      </c>
      <c r="M88" s="105"/>
      <c r="N88" s="108">
        <v>30.81</v>
      </c>
      <c r="AK88" s="80"/>
      <c r="AL88" s="89"/>
      <c r="AP88" s="43" t="s">
        <v>105</v>
      </c>
      <c r="AQ88" s="89"/>
    </row>
    <row r="89" spans="1:43" customFormat="1" ht="15" x14ac:dyDescent="0.25">
      <c r="A89" s="99"/>
      <c r="B89" s="93"/>
      <c r="C89" s="225" t="s">
        <v>106</v>
      </c>
      <c r="D89" s="225"/>
      <c r="E89" s="225"/>
      <c r="F89" s="94"/>
      <c r="G89" s="95"/>
      <c r="H89" s="95"/>
      <c r="I89" s="95"/>
      <c r="J89" s="102"/>
      <c r="K89" s="95"/>
      <c r="L89" s="97">
        <v>3.28</v>
      </c>
      <c r="M89" s="95"/>
      <c r="N89" s="98">
        <v>3.28</v>
      </c>
      <c r="AK89" s="80"/>
      <c r="AL89" s="89"/>
      <c r="AO89" s="43" t="s">
        <v>106</v>
      </c>
      <c r="AQ89" s="89"/>
    </row>
    <row r="90" spans="1:43" customFormat="1" ht="23.25" x14ac:dyDescent="0.25">
      <c r="A90" s="99"/>
      <c r="B90" s="93" t="s">
        <v>107</v>
      </c>
      <c r="C90" s="225" t="s">
        <v>108</v>
      </c>
      <c r="D90" s="225"/>
      <c r="E90" s="225"/>
      <c r="F90" s="94" t="s">
        <v>109</v>
      </c>
      <c r="G90" s="109">
        <v>92</v>
      </c>
      <c r="H90" s="95"/>
      <c r="I90" s="109">
        <v>92</v>
      </c>
      <c r="J90" s="102"/>
      <c r="K90" s="95"/>
      <c r="L90" s="97">
        <v>3.02</v>
      </c>
      <c r="M90" s="95"/>
      <c r="N90" s="98">
        <v>3.02</v>
      </c>
      <c r="AK90" s="80"/>
      <c r="AL90" s="89"/>
      <c r="AO90" s="43" t="s">
        <v>108</v>
      </c>
      <c r="AQ90" s="89"/>
    </row>
    <row r="91" spans="1:43" customFormat="1" ht="23.25" x14ac:dyDescent="0.25">
      <c r="A91" s="99"/>
      <c r="B91" s="93" t="s">
        <v>110</v>
      </c>
      <c r="C91" s="225" t="s">
        <v>111</v>
      </c>
      <c r="D91" s="225"/>
      <c r="E91" s="225"/>
      <c r="F91" s="94" t="s">
        <v>109</v>
      </c>
      <c r="G91" s="109">
        <v>46</v>
      </c>
      <c r="H91" s="95"/>
      <c r="I91" s="109">
        <v>46</v>
      </c>
      <c r="J91" s="102"/>
      <c r="K91" s="95"/>
      <c r="L91" s="97">
        <v>1.51</v>
      </c>
      <c r="M91" s="95"/>
      <c r="N91" s="98">
        <v>1.51</v>
      </c>
      <c r="AK91" s="80"/>
      <c r="AL91" s="89"/>
      <c r="AO91" s="43" t="s">
        <v>111</v>
      </c>
      <c r="AQ91" s="89"/>
    </row>
    <row r="92" spans="1:43" customFormat="1" ht="15" x14ac:dyDescent="0.25">
      <c r="A92" s="110"/>
      <c r="B92" s="111"/>
      <c r="C92" s="226" t="s">
        <v>112</v>
      </c>
      <c r="D92" s="226"/>
      <c r="E92" s="226"/>
      <c r="F92" s="83"/>
      <c r="G92" s="84"/>
      <c r="H92" s="84"/>
      <c r="I92" s="84"/>
      <c r="J92" s="87"/>
      <c r="K92" s="84"/>
      <c r="L92" s="112">
        <v>35.340000000000003</v>
      </c>
      <c r="M92" s="105"/>
      <c r="N92" s="113">
        <v>35.340000000000003</v>
      </c>
      <c r="AK92" s="80"/>
      <c r="AL92" s="89"/>
      <c r="AQ92" s="89" t="s">
        <v>112</v>
      </c>
    </row>
    <row r="93" spans="1:43" customFormat="1" ht="45" x14ac:dyDescent="0.25">
      <c r="A93" s="81" t="s">
        <v>144</v>
      </c>
      <c r="B93" s="82" t="s">
        <v>145</v>
      </c>
      <c r="C93" s="226" t="s">
        <v>146</v>
      </c>
      <c r="D93" s="226"/>
      <c r="E93" s="226"/>
      <c r="F93" s="83" t="s">
        <v>147</v>
      </c>
      <c r="G93" s="84">
        <v>0.73</v>
      </c>
      <c r="H93" s="85">
        <v>1</v>
      </c>
      <c r="I93" s="114">
        <v>0.73</v>
      </c>
      <c r="J93" s="87"/>
      <c r="K93" s="84"/>
      <c r="L93" s="87"/>
      <c r="M93" s="84"/>
      <c r="N93" s="88"/>
      <c r="AK93" s="80"/>
      <c r="AL93" s="89" t="s">
        <v>146</v>
      </c>
      <c r="AQ93" s="89"/>
    </row>
    <row r="94" spans="1:43" customFormat="1" ht="15" x14ac:dyDescent="0.25">
      <c r="A94" s="90"/>
      <c r="B94" s="91"/>
      <c r="C94" s="225" t="s">
        <v>148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8"/>
      <c r="AK94" s="80"/>
      <c r="AL94" s="89"/>
      <c r="AM94" s="43" t="s">
        <v>148</v>
      </c>
      <c r="AQ94" s="89"/>
    </row>
    <row r="95" spans="1:43" customFormat="1" ht="15" x14ac:dyDescent="0.25">
      <c r="A95" s="92"/>
      <c r="B95" s="93" t="s">
        <v>22</v>
      </c>
      <c r="C95" s="225" t="s">
        <v>117</v>
      </c>
      <c r="D95" s="225"/>
      <c r="E95" s="225"/>
      <c r="F95" s="94"/>
      <c r="G95" s="95"/>
      <c r="H95" s="95"/>
      <c r="I95" s="95"/>
      <c r="J95" s="97">
        <v>135.07</v>
      </c>
      <c r="K95" s="95"/>
      <c r="L95" s="97">
        <v>98.6</v>
      </c>
      <c r="M95" s="95"/>
      <c r="N95" s="98">
        <v>98.6</v>
      </c>
      <c r="AK95" s="80"/>
      <c r="AL95" s="89"/>
      <c r="AN95" s="43" t="s">
        <v>117</v>
      </c>
      <c r="AQ95" s="89"/>
    </row>
    <row r="96" spans="1:43" customFormat="1" ht="15" x14ac:dyDescent="0.25">
      <c r="A96" s="92"/>
      <c r="B96" s="93" t="s">
        <v>28</v>
      </c>
      <c r="C96" s="225" t="s">
        <v>100</v>
      </c>
      <c r="D96" s="225"/>
      <c r="E96" s="225"/>
      <c r="F96" s="94"/>
      <c r="G96" s="95"/>
      <c r="H96" s="95"/>
      <c r="I96" s="95"/>
      <c r="J96" s="97">
        <v>207.11</v>
      </c>
      <c r="K96" s="95"/>
      <c r="L96" s="97">
        <v>151.19</v>
      </c>
      <c r="M96" s="95"/>
      <c r="N96" s="98">
        <v>151.19</v>
      </c>
      <c r="AK96" s="80"/>
      <c r="AL96" s="89"/>
      <c r="AN96" s="43" t="s">
        <v>100</v>
      </c>
      <c r="AQ96" s="89"/>
    </row>
    <row r="97" spans="1:45" customFormat="1" ht="15" x14ac:dyDescent="0.25">
      <c r="A97" s="92"/>
      <c r="B97" s="93" t="s">
        <v>101</v>
      </c>
      <c r="C97" s="225" t="s">
        <v>102</v>
      </c>
      <c r="D97" s="225"/>
      <c r="E97" s="225"/>
      <c r="F97" s="94"/>
      <c r="G97" s="95"/>
      <c r="H97" s="95"/>
      <c r="I97" s="95"/>
      <c r="J97" s="97">
        <v>36.97</v>
      </c>
      <c r="K97" s="95"/>
      <c r="L97" s="97">
        <v>26.99</v>
      </c>
      <c r="M97" s="95"/>
      <c r="N97" s="98">
        <v>26.99</v>
      </c>
      <c r="AK97" s="80"/>
      <c r="AL97" s="89"/>
      <c r="AN97" s="43" t="s">
        <v>102</v>
      </c>
      <c r="AQ97" s="89"/>
    </row>
    <row r="98" spans="1:45" customFormat="1" ht="15" x14ac:dyDescent="0.25">
      <c r="A98" s="99"/>
      <c r="B98" s="93"/>
      <c r="C98" s="225" t="s">
        <v>120</v>
      </c>
      <c r="D98" s="225"/>
      <c r="E98" s="225"/>
      <c r="F98" s="94" t="s">
        <v>104</v>
      </c>
      <c r="G98" s="116">
        <v>12.53</v>
      </c>
      <c r="H98" s="95"/>
      <c r="I98" s="123">
        <v>9.1469000000000005</v>
      </c>
      <c r="J98" s="102"/>
      <c r="K98" s="95"/>
      <c r="L98" s="102"/>
      <c r="M98" s="95"/>
      <c r="N98" s="103"/>
      <c r="AK98" s="80"/>
      <c r="AL98" s="89"/>
      <c r="AO98" s="43" t="s">
        <v>120</v>
      </c>
      <c r="AQ98" s="89"/>
    </row>
    <row r="99" spans="1:45" customFormat="1" ht="15" x14ac:dyDescent="0.25">
      <c r="A99" s="99"/>
      <c r="B99" s="93"/>
      <c r="C99" s="225" t="s">
        <v>103</v>
      </c>
      <c r="D99" s="225"/>
      <c r="E99" s="225"/>
      <c r="F99" s="94" t="s">
        <v>104</v>
      </c>
      <c r="G99" s="116">
        <v>3.04</v>
      </c>
      <c r="H99" s="95"/>
      <c r="I99" s="123">
        <v>2.2191999999999998</v>
      </c>
      <c r="J99" s="102"/>
      <c r="K99" s="95"/>
      <c r="L99" s="102"/>
      <c r="M99" s="95"/>
      <c r="N99" s="103"/>
      <c r="AK99" s="80"/>
      <c r="AL99" s="89"/>
      <c r="AO99" s="43" t="s">
        <v>103</v>
      </c>
      <c r="AQ99" s="89"/>
    </row>
    <row r="100" spans="1:45" customFormat="1" ht="15" x14ac:dyDescent="0.25">
      <c r="A100" s="90"/>
      <c r="B100" s="93"/>
      <c r="C100" s="227" t="s">
        <v>105</v>
      </c>
      <c r="D100" s="227"/>
      <c r="E100" s="227"/>
      <c r="F100" s="104"/>
      <c r="G100" s="105"/>
      <c r="H100" s="105"/>
      <c r="I100" s="105"/>
      <c r="J100" s="107">
        <v>342.18</v>
      </c>
      <c r="K100" s="105"/>
      <c r="L100" s="107">
        <v>249.79</v>
      </c>
      <c r="M100" s="105"/>
      <c r="N100" s="108">
        <v>249.79</v>
      </c>
      <c r="AK100" s="80"/>
      <c r="AL100" s="89"/>
      <c r="AP100" s="43" t="s">
        <v>105</v>
      </c>
      <c r="AQ100" s="89"/>
    </row>
    <row r="101" spans="1:45" customFormat="1" ht="15" x14ac:dyDescent="0.25">
      <c r="A101" s="99"/>
      <c r="B101" s="93"/>
      <c r="C101" s="225" t="s">
        <v>106</v>
      </c>
      <c r="D101" s="225"/>
      <c r="E101" s="225"/>
      <c r="F101" s="94"/>
      <c r="G101" s="95"/>
      <c r="H101" s="95"/>
      <c r="I101" s="95"/>
      <c r="J101" s="102"/>
      <c r="K101" s="95"/>
      <c r="L101" s="97">
        <v>125.59</v>
      </c>
      <c r="M101" s="95"/>
      <c r="N101" s="98">
        <v>125.59</v>
      </c>
      <c r="AK101" s="80"/>
      <c r="AL101" s="89"/>
      <c r="AO101" s="43" t="s">
        <v>106</v>
      </c>
      <c r="AQ101" s="89"/>
    </row>
    <row r="102" spans="1:45" customFormat="1" ht="23.25" x14ac:dyDescent="0.25">
      <c r="A102" s="99"/>
      <c r="B102" s="93" t="s">
        <v>107</v>
      </c>
      <c r="C102" s="225" t="s">
        <v>108</v>
      </c>
      <c r="D102" s="225"/>
      <c r="E102" s="225"/>
      <c r="F102" s="94" t="s">
        <v>109</v>
      </c>
      <c r="G102" s="109">
        <v>92</v>
      </c>
      <c r="H102" s="95"/>
      <c r="I102" s="109">
        <v>92</v>
      </c>
      <c r="J102" s="102"/>
      <c r="K102" s="95"/>
      <c r="L102" s="97">
        <v>115.54</v>
      </c>
      <c r="M102" s="95"/>
      <c r="N102" s="98">
        <v>115.54</v>
      </c>
      <c r="AK102" s="80"/>
      <c r="AL102" s="89"/>
      <c r="AO102" s="43" t="s">
        <v>108</v>
      </c>
      <c r="AQ102" s="89"/>
    </row>
    <row r="103" spans="1:45" customFormat="1" ht="23.25" x14ac:dyDescent="0.25">
      <c r="A103" s="99"/>
      <c r="B103" s="93" t="s">
        <v>110</v>
      </c>
      <c r="C103" s="225" t="s">
        <v>111</v>
      </c>
      <c r="D103" s="225"/>
      <c r="E103" s="225"/>
      <c r="F103" s="94" t="s">
        <v>109</v>
      </c>
      <c r="G103" s="109">
        <v>46</v>
      </c>
      <c r="H103" s="95"/>
      <c r="I103" s="109">
        <v>46</v>
      </c>
      <c r="J103" s="102"/>
      <c r="K103" s="95"/>
      <c r="L103" s="97">
        <v>57.77</v>
      </c>
      <c r="M103" s="95"/>
      <c r="N103" s="98">
        <v>57.77</v>
      </c>
      <c r="AK103" s="80"/>
      <c r="AL103" s="89"/>
      <c r="AO103" s="43" t="s">
        <v>111</v>
      </c>
      <c r="AQ103" s="89"/>
    </row>
    <row r="104" spans="1:45" customFormat="1" ht="15" x14ac:dyDescent="0.25">
      <c r="A104" s="110"/>
      <c r="B104" s="111"/>
      <c r="C104" s="226" t="s">
        <v>112</v>
      </c>
      <c r="D104" s="226"/>
      <c r="E104" s="226"/>
      <c r="F104" s="83"/>
      <c r="G104" s="84"/>
      <c r="H104" s="84"/>
      <c r="I104" s="84"/>
      <c r="J104" s="87"/>
      <c r="K104" s="84"/>
      <c r="L104" s="112">
        <v>423.1</v>
      </c>
      <c r="M104" s="105"/>
      <c r="N104" s="113">
        <v>423.1</v>
      </c>
      <c r="AK104" s="80"/>
      <c r="AL104" s="89"/>
      <c r="AQ104" s="89" t="s">
        <v>112</v>
      </c>
    </row>
    <row r="105" spans="1:45" customFormat="1" ht="23.25" x14ac:dyDescent="0.25">
      <c r="A105" s="81" t="s">
        <v>149</v>
      </c>
      <c r="B105" s="82" t="s">
        <v>150</v>
      </c>
      <c r="C105" s="226" t="s">
        <v>151</v>
      </c>
      <c r="D105" s="226"/>
      <c r="E105" s="226"/>
      <c r="F105" s="83" t="s">
        <v>152</v>
      </c>
      <c r="G105" s="84">
        <v>0.30299999999999999</v>
      </c>
      <c r="H105" s="85">
        <v>1</v>
      </c>
      <c r="I105" s="122">
        <v>0.30299999999999999</v>
      </c>
      <c r="J105" s="87"/>
      <c r="K105" s="84"/>
      <c r="L105" s="87"/>
      <c r="M105" s="84"/>
      <c r="N105" s="88"/>
      <c r="AK105" s="80"/>
      <c r="AL105" s="89" t="s">
        <v>151</v>
      </c>
      <c r="AQ105" s="89"/>
    </row>
    <row r="106" spans="1:45" customFormat="1" ht="15" x14ac:dyDescent="0.25">
      <c r="A106" s="90"/>
      <c r="B106" s="91"/>
      <c r="C106" s="225" t="s">
        <v>153</v>
      </c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8"/>
      <c r="AK106" s="80"/>
      <c r="AL106" s="89"/>
      <c r="AM106" s="43" t="s">
        <v>153</v>
      </c>
      <c r="AQ106" s="89"/>
    </row>
    <row r="107" spans="1:45" customFormat="1" ht="15" x14ac:dyDescent="0.25">
      <c r="A107" s="124"/>
      <c r="B107" s="93" t="s">
        <v>154</v>
      </c>
      <c r="C107" s="223" t="s">
        <v>155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9"/>
      <c r="AK107" s="80"/>
      <c r="AL107" s="89"/>
      <c r="AQ107" s="89"/>
      <c r="AS107" s="43" t="s">
        <v>155</v>
      </c>
    </row>
    <row r="108" spans="1:45" customFormat="1" ht="15" x14ac:dyDescent="0.25">
      <c r="A108" s="92"/>
      <c r="B108" s="93" t="s">
        <v>22</v>
      </c>
      <c r="C108" s="225" t="s">
        <v>117</v>
      </c>
      <c r="D108" s="225"/>
      <c r="E108" s="225"/>
      <c r="F108" s="94"/>
      <c r="G108" s="95"/>
      <c r="H108" s="95"/>
      <c r="I108" s="95"/>
      <c r="J108" s="97">
        <v>292.56</v>
      </c>
      <c r="K108" s="100">
        <v>0.3</v>
      </c>
      <c r="L108" s="97">
        <v>26.59</v>
      </c>
      <c r="M108" s="95"/>
      <c r="N108" s="98">
        <v>26.59</v>
      </c>
      <c r="AK108" s="80"/>
      <c r="AL108" s="89"/>
      <c r="AN108" s="43" t="s">
        <v>117</v>
      </c>
      <c r="AQ108" s="89"/>
    </row>
    <row r="109" spans="1:45" customFormat="1" ht="15" x14ac:dyDescent="0.25">
      <c r="A109" s="92"/>
      <c r="B109" s="93" t="s">
        <v>28</v>
      </c>
      <c r="C109" s="225" t="s">
        <v>100</v>
      </c>
      <c r="D109" s="225"/>
      <c r="E109" s="225"/>
      <c r="F109" s="94"/>
      <c r="G109" s="95"/>
      <c r="H109" s="95"/>
      <c r="I109" s="95"/>
      <c r="J109" s="96">
        <v>2045.43</v>
      </c>
      <c r="K109" s="100">
        <v>0.3</v>
      </c>
      <c r="L109" s="97">
        <v>185.93</v>
      </c>
      <c r="M109" s="95"/>
      <c r="N109" s="98">
        <v>185.93</v>
      </c>
      <c r="AK109" s="80"/>
      <c r="AL109" s="89"/>
      <c r="AN109" s="43" t="s">
        <v>100</v>
      </c>
      <c r="AQ109" s="89"/>
    </row>
    <row r="110" spans="1:45" customFormat="1" ht="15" x14ac:dyDescent="0.25">
      <c r="A110" s="92"/>
      <c r="B110" s="93" t="s">
        <v>101</v>
      </c>
      <c r="C110" s="225" t="s">
        <v>102</v>
      </c>
      <c r="D110" s="225"/>
      <c r="E110" s="225"/>
      <c r="F110" s="94"/>
      <c r="G110" s="95"/>
      <c r="H110" s="95"/>
      <c r="I110" s="95"/>
      <c r="J110" s="97">
        <v>136.87</v>
      </c>
      <c r="K110" s="100">
        <v>0.3</v>
      </c>
      <c r="L110" s="97">
        <v>12.44</v>
      </c>
      <c r="M110" s="95"/>
      <c r="N110" s="98">
        <v>12.44</v>
      </c>
      <c r="AK110" s="80"/>
      <c r="AL110" s="89"/>
      <c r="AN110" s="43" t="s">
        <v>102</v>
      </c>
      <c r="AQ110" s="89"/>
    </row>
    <row r="111" spans="1:45" customFormat="1" ht="15" x14ac:dyDescent="0.25">
      <c r="A111" s="92"/>
      <c r="B111" s="93" t="s">
        <v>118</v>
      </c>
      <c r="C111" s="225" t="s">
        <v>119</v>
      </c>
      <c r="D111" s="225"/>
      <c r="E111" s="225"/>
      <c r="F111" s="94"/>
      <c r="G111" s="95"/>
      <c r="H111" s="95"/>
      <c r="I111" s="95"/>
      <c r="J111" s="97">
        <v>5.85</v>
      </c>
      <c r="K111" s="100">
        <v>0.3</v>
      </c>
      <c r="L111" s="97">
        <v>0.53</v>
      </c>
      <c r="M111" s="116">
        <v>5.52</v>
      </c>
      <c r="N111" s="98">
        <v>2.93</v>
      </c>
      <c r="AK111" s="80"/>
      <c r="AL111" s="89"/>
      <c r="AN111" s="43" t="s">
        <v>119</v>
      </c>
      <c r="AQ111" s="89"/>
    </row>
    <row r="112" spans="1:45" customFormat="1" ht="15" x14ac:dyDescent="0.25">
      <c r="A112" s="99"/>
      <c r="B112" s="93"/>
      <c r="C112" s="225" t="s">
        <v>120</v>
      </c>
      <c r="D112" s="225"/>
      <c r="E112" s="225"/>
      <c r="F112" s="94" t="s">
        <v>104</v>
      </c>
      <c r="G112" s="109">
        <v>23</v>
      </c>
      <c r="H112" s="100">
        <v>0.3</v>
      </c>
      <c r="I112" s="123">
        <v>2.0907</v>
      </c>
      <c r="J112" s="102"/>
      <c r="K112" s="95"/>
      <c r="L112" s="102"/>
      <c r="M112" s="95"/>
      <c r="N112" s="103"/>
      <c r="AK112" s="80"/>
      <c r="AL112" s="89"/>
      <c r="AO112" s="43" t="s">
        <v>120</v>
      </c>
      <c r="AQ112" s="89"/>
    </row>
    <row r="113" spans="1:46" customFormat="1" ht="15" x14ac:dyDescent="0.25">
      <c r="A113" s="99"/>
      <c r="B113" s="93"/>
      <c r="C113" s="225" t="s">
        <v>103</v>
      </c>
      <c r="D113" s="225"/>
      <c r="E113" s="225"/>
      <c r="F113" s="94" t="s">
        <v>104</v>
      </c>
      <c r="G113" s="116">
        <v>9.0399999999999991</v>
      </c>
      <c r="H113" s="100">
        <v>0.3</v>
      </c>
      <c r="I113" s="125">
        <v>0.82173600000000002</v>
      </c>
      <c r="J113" s="102"/>
      <c r="K113" s="95"/>
      <c r="L113" s="102"/>
      <c r="M113" s="95"/>
      <c r="N113" s="103"/>
      <c r="AK113" s="80"/>
      <c r="AL113" s="89"/>
      <c r="AO113" s="43" t="s">
        <v>103</v>
      </c>
      <c r="AQ113" s="89"/>
    </row>
    <row r="114" spans="1:46" customFormat="1" ht="15" x14ac:dyDescent="0.25">
      <c r="A114" s="90"/>
      <c r="B114" s="93"/>
      <c r="C114" s="227" t="s">
        <v>105</v>
      </c>
      <c r="D114" s="227"/>
      <c r="E114" s="227"/>
      <c r="F114" s="104"/>
      <c r="G114" s="105"/>
      <c r="H114" s="105"/>
      <c r="I114" s="105"/>
      <c r="J114" s="106">
        <v>2343.84</v>
      </c>
      <c r="K114" s="105"/>
      <c r="L114" s="107">
        <v>213.05</v>
      </c>
      <c r="M114" s="105"/>
      <c r="N114" s="108">
        <v>215.45</v>
      </c>
      <c r="AK114" s="80"/>
      <c r="AL114" s="89"/>
      <c r="AP114" s="43" t="s">
        <v>105</v>
      </c>
      <c r="AQ114" s="89"/>
    </row>
    <row r="115" spans="1:46" customFormat="1" ht="15" x14ac:dyDescent="0.25">
      <c r="A115" s="99"/>
      <c r="B115" s="93"/>
      <c r="C115" s="225" t="s">
        <v>106</v>
      </c>
      <c r="D115" s="225"/>
      <c r="E115" s="225"/>
      <c r="F115" s="94"/>
      <c r="G115" s="95"/>
      <c r="H115" s="95"/>
      <c r="I115" s="95"/>
      <c r="J115" s="102"/>
      <c r="K115" s="95"/>
      <c r="L115" s="97">
        <v>39.03</v>
      </c>
      <c r="M115" s="95"/>
      <c r="N115" s="98">
        <v>39.03</v>
      </c>
      <c r="AK115" s="80"/>
      <c r="AL115" s="89"/>
      <c r="AO115" s="43" t="s">
        <v>106</v>
      </c>
      <c r="AQ115" s="89"/>
    </row>
    <row r="116" spans="1:46" customFormat="1" ht="23.25" x14ac:dyDescent="0.25">
      <c r="A116" s="99"/>
      <c r="B116" s="93" t="s">
        <v>156</v>
      </c>
      <c r="C116" s="225" t="s">
        <v>157</v>
      </c>
      <c r="D116" s="225"/>
      <c r="E116" s="225"/>
      <c r="F116" s="94" t="s">
        <v>109</v>
      </c>
      <c r="G116" s="109">
        <v>117</v>
      </c>
      <c r="H116" s="95"/>
      <c r="I116" s="109">
        <v>117</v>
      </c>
      <c r="J116" s="102"/>
      <c r="K116" s="95"/>
      <c r="L116" s="97">
        <v>45.67</v>
      </c>
      <c r="M116" s="95"/>
      <c r="N116" s="98">
        <v>45.67</v>
      </c>
      <c r="AK116" s="80"/>
      <c r="AL116" s="89"/>
      <c r="AO116" s="43" t="s">
        <v>157</v>
      </c>
      <c r="AQ116" s="89"/>
    </row>
    <row r="117" spans="1:46" customFormat="1" ht="23.25" x14ac:dyDescent="0.25">
      <c r="A117" s="99"/>
      <c r="B117" s="93" t="s">
        <v>158</v>
      </c>
      <c r="C117" s="225" t="s">
        <v>159</v>
      </c>
      <c r="D117" s="225"/>
      <c r="E117" s="225"/>
      <c r="F117" s="94" t="s">
        <v>109</v>
      </c>
      <c r="G117" s="109">
        <v>74</v>
      </c>
      <c r="H117" s="95"/>
      <c r="I117" s="109">
        <v>74</v>
      </c>
      <c r="J117" s="102"/>
      <c r="K117" s="95"/>
      <c r="L117" s="97">
        <v>28.88</v>
      </c>
      <c r="M117" s="95"/>
      <c r="N117" s="98">
        <v>28.88</v>
      </c>
      <c r="AK117" s="80"/>
      <c r="AL117" s="89"/>
      <c r="AO117" s="43" t="s">
        <v>159</v>
      </c>
      <c r="AQ117" s="89"/>
    </row>
    <row r="118" spans="1:46" customFormat="1" ht="15" x14ac:dyDescent="0.25">
      <c r="A118" s="110"/>
      <c r="B118" s="111"/>
      <c r="C118" s="226" t="s">
        <v>112</v>
      </c>
      <c r="D118" s="226"/>
      <c r="E118" s="226"/>
      <c r="F118" s="83"/>
      <c r="G118" s="84"/>
      <c r="H118" s="84"/>
      <c r="I118" s="84"/>
      <c r="J118" s="87"/>
      <c r="K118" s="84"/>
      <c r="L118" s="112">
        <v>287.60000000000002</v>
      </c>
      <c r="M118" s="105"/>
      <c r="N118" s="113">
        <v>290</v>
      </c>
      <c r="AK118" s="80"/>
      <c r="AL118" s="89"/>
      <c r="AQ118" s="89" t="s">
        <v>112</v>
      </c>
    </row>
    <row r="119" spans="1:46" customFormat="1" ht="34.5" x14ac:dyDescent="0.25">
      <c r="A119" s="81" t="s">
        <v>160</v>
      </c>
      <c r="B119" s="82" t="s">
        <v>161</v>
      </c>
      <c r="C119" s="226" t="s">
        <v>162</v>
      </c>
      <c r="D119" s="226"/>
      <c r="E119" s="226"/>
      <c r="F119" s="83" t="s">
        <v>163</v>
      </c>
      <c r="G119" s="84">
        <v>3.03</v>
      </c>
      <c r="H119" s="85">
        <v>1</v>
      </c>
      <c r="I119" s="114">
        <v>3.03</v>
      </c>
      <c r="J119" s="112">
        <v>407.05</v>
      </c>
      <c r="K119" s="84"/>
      <c r="L119" s="119">
        <v>1233.3599999999999</v>
      </c>
      <c r="M119" s="114">
        <v>5.52</v>
      </c>
      <c r="N119" s="120">
        <v>6808.15</v>
      </c>
      <c r="AK119" s="80"/>
      <c r="AL119" s="89" t="s">
        <v>162</v>
      </c>
      <c r="AQ119" s="89"/>
    </row>
    <row r="120" spans="1:46" customFormat="1" ht="15" x14ac:dyDescent="0.25">
      <c r="A120" s="110"/>
      <c r="B120" s="111"/>
      <c r="C120" s="225" t="s">
        <v>128</v>
      </c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8"/>
      <c r="AK120" s="80"/>
      <c r="AL120" s="89"/>
      <c r="AQ120" s="89"/>
      <c r="AR120" s="43" t="s">
        <v>128</v>
      </c>
    </row>
    <row r="121" spans="1:46" customFormat="1" ht="15" x14ac:dyDescent="0.25">
      <c r="A121" s="90"/>
      <c r="B121" s="91"/>
      <c r="C121" s="225" t="s">
        <v>164</v>
      </c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8"/>
      <c r="AK121" s="80"/>
      <c r="AL121" s="89"/>
      <c r="AM121" s="43" t="s">
        <v>164</v>
      </c>
      <c r="AQ121" s="89"/>
    </row>
    <row r="122" spans="1:46" customFormat="1" ht="15" x14ac:dyDescent="0.25">
      <c r="A122" s="110"/>
      <c r="B122" s="111"/>
      <c r="C122" s="226" t="s">
        <v>112</v>
      </c>
      <c r="D122" s="226"/>
      <c r="E122" s="226"/>
      <c r="F122" s="83"/>
      <c r="G122" s="84"/>
      <c r="H122" s="84"/>
      <c r="I122" s="84"/>
      <c r="J122" s="87"/>
      <c r="K122" s="84"/>
      <c r="L122" s="119">
        <v>1233.3599999999999</v>
      </c>
      <c r="M122" s="105"/>
      <c r="N122" s="120">
        <v>6808.15</v>
      </c>
      <c r="AK122" s="80"/>
      <c r="AL122" s="89"/>
      <c r="AQ122" s="89" t="s">
        <v>112</v>
      </c>
    </row>
    <row r="123" spans="1:46" customFormat="1" ht="15" x14ac:dyDescent="0.25">
      <c r="A123" s="230" t="s">
        <v>165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2"/>
      <c r="AK123" s="80"/>
      <c r="AL123" s="89"/>
      <c r="AQ123" s="89"/>
      <c r="AT123" s="89" t="s">
        <v>165</v>
      </c>
    </row>
    <row r="124" spans="1:46" customFormat="1" ht="56.25" x14ac:dyDescent="0.25">
      <c r="A124" s="81" t="s">
        <v>166</v>
      </c>
      <c r="B124" s="82" t="s">
        <v>167</v>
      </c>
      <c r="C124" s="226" t="s">
        <v>168</v>
      </c>
      <c r="D124" s="226"/>
      <c r="E124" s="226"/>
      <c r="F124" s="83" t="s">
        <v>169</v>
      </c>
      <c r="G124" s="84">
        <v>0.30299999999999999</v>
      </c>
      <c r="H124" s="85">
        <v>1</v>
      </c>
      <c r="I124" s="122">
        <v>0.30299999999999999</v>
      </c>
      <c r="J124" s="87"/>
      <c r="K124" s="84"/>
      <c r="L124" s="87"/>
      <c r="M124" s="84"/>
      <c r="N124" s="88"/>
      <c r="AK124" s="80"/>
      <c r="AL124" s="89" t="s">
        <v>168</v>
      </c>
      <c r="AQ124" s="89"/>
      <c r="AT124" s="89"/>
    </row>
    <row r="125" spans="1:46" customFormat="1" ht="15" x14ac:dyDescent="0.25">
      <c r="A125" s="90"/>
      <c r="B125" s="91"/>
      <c r="C125" s="225" t="s">
        <v>153</v>
      </c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8"/>
      <c r="AK125" s="80"/>
      <c r="AL125" s="89"/>
      <c r="AM125" s="43" t="s">
        <v>153</v>
      </c>
      <c r="AQ125" s="89"/>
      <c r="AT125" s="89"/>
    </row>
    <row r="126" spans="1:46" customFormat="1" ht="15" x14ac:dyDescent="0.25">
      <c r="A126" s="92"/>
      <c r="B126" s="93" t="s">
        <v>22</v>
      </c>
      <c r="C126" s="225" t="s">
        <v>117</v>
      </c>
      <c r="D126" s="225"/>
      <c r="E126" s="225"/>
      <c r="F126" s="94"/>
      <c r="G126" s="95"/>
      <c r="H126" s="95"/>
      <c r="I126" s="95"/>
      <c r="J126" s="96">
        <v>1421.77</v>
      </c>
      <c r="K126" s="95"/>
      <c r="L126" s="97">
        <v>430.8</v>
      </c>
      <c r="M126" s="95"/>
      <c r="N126" s="98">
        <v>430.8</v>
      </c>
      <c r="AK126" s="80"/>
      <c r="AL126" s="89"/>
      <c r="AN126" s="43" t="s">
        <v>117</v>
      </c>
      <c r="AQ126" s="89"/>
      <c r="AT126" s="89"/>
    </row>
    <row r="127" spans="1:46" customFormat="1" ht="15" x14ac:dyDescent="0.25">
      <c r="A127" s="92"/>
      <c r="B127" s="93" t="s">
        <v>118</v>
      </c>
      <c r="C127" s="225" t="s">
        <v>119</v>
      </c>
      <c r="D127" s="225"/>
      <c r="E127" s="225"/>
      <c r="F127" s="94"/>
      <c r="G127" s="95"/>
      <c r="H127" s="95"/>
      <c r="I127" s="95"/>
      <c r="J127" s="96">
        <v>37585.54</v>
      </c>
      <c r="K127" s="95"/>
      <c r="L127" s="96">
        <v>11388.42</v>
      </c>
      <c r="M127" s="116">
        <v>5.52</v>
      </c>
      <c r="N127" s="115">
        <v>62864.08</v>
      </c>
      <c r="AK127" s="80"/>
      <c r="AL127" s="89"/>
      <c r="AN127" s="43" t="s">
        <v>119</v>
      </c>
      <c r="AQ127" s="89"/>
      <c r="AT127" s="89"/>
    </row>
    <row r="128" spans="1:46" customFormat="1" ht="15" x14ac:dyDescent="0.25">
      <c r="A128" s="99"/>
      <c r="B128" s="93"/>
      <c r="C128" s="225" t="s">
        <v>120</v>
      </c>
      <c r="D128" s="225"/>
      <c r="E128" s="225"/>
      <c r="F128" s="94" t="s">
        <v>104</v>
      </c>
      <c r="G128" s="109">
        <v>133</v>
      </c>
      <c r="H128" s="95"/>
      <c r="I128" s="117">
        <v>40.298999999999999</v>
      </c>
      <c r="J128" s="102"/>
      <c r="K128" s="95"/>
      <c r="L128" s="102"/>
      <c r="M128" s="95"/>
      <c r="N128" s="103"/>
      <c r="AK128" s="80"/>
      <c r="AL128" s="89"/>
      <c r="AO128" s="43" t="s">
        <v>120</v>
      </c>
      <c r="AQ128" s="89"/>
      <c r="AT128" s="89"/>
    </row>
    <row r="129" spans="1:46" customFormat="1" ht="15" x14ac:dyDescent="0.25">
      <c r="A129" s="90"/>
      <c r="B129" s="93"/>
      <c r="C129" s="227" t="s">
        <v>105</v>
      </c>
      <c r="D129" s="227"/>
      <c r="E129" s="227"/>
      <c r="F129" s="104"/>
      <c r="G129" s="105"/>
      <c r="H129" s="105"/>
      <c r="I129" s="105"/>
      <c r="J129" s="106">
        <v>39007.31</v>
      </c>
      <c r="K129" s="105"/>
      <c r="L129" s="106">
        <v>11819.22</v>
      </c>
      <c r="M129" s="105"/>
      <c r="N129" s="118">
        <v>63294.879999999997</v>
      </c>
      <c r="AK129" s="80"/>
      <c r="AL129" s="89"/>
      <c r="AP129" s="43" t="s">
        <v>105</v>
      </c>
      <c r="AQ129" s="89"/>
      <c r="AT129" s="89"/>
    </row>
    <row r="130" spans="1:46" customFormat="1" ht="15" x14ac:dyDescent="0.25">
      <c r="A130" s="99"/>
      <c r="B130" s="93"/>
      <c r="C130" s="225" t="s">
        <v>106</v>
      </c>
      <c r="D130" s="225"/>
      <c r="E130" s="225"/>
      <c r="F130" s="94"/>
      <c r="G130" s="95"/>
      <c r="H130" s="95"/>
      <c r="I130" s="95"/>
      <c r="J130" s="102"/>
      <c r="K130" s="95"/>
      <c r="L130" s="97">
        <v>430.8</v>
      </c>
      <c r="M130" s="95"/>
      <c r="N130" s="98">
        <v>430.8</v>
      </c>
      <c r="AK130" s="80"/>
      <c r="AL130" s="89"/>
      <c r="AO130" s="43" t="s">
        <v>106</v>
      </c>
      <c r="AQ130" s="89"/>
      <c r="AT130" s="89"/>
    </row>
    <row r="131" spans="1:46" customFormat="1" ht="23.25" x14ac:dyDescent="0.25">
      <c r="A131" s="99"/>
      <c r="B131" s="93" t="s">
        <v>170</v>
      </c>
      <c r="C131" s="225" t="s">
        <v>171</v>
      </c>
      <c r="D131" s="225"/>
      <c r="E131" s="225"/>
      <c r="F131" s="94" t="s">
        <v>109</v>
      </c>
      <c r="G131" s="109">
        <v>98</v>
      </c>
      <c r="H131" s="95"/>
      <c r="I131" s="109">
        <v>98</v>
      </c>
      <c r="J131" s="102"/>
      <c r="K131" s="95"/>
      <c r="L131" s="97">
        <v>422.18</v>
      </c>
      <c r="M131" s="95"/>
      <c r="N131" s="98">
        <v>422.18</v>
      </c>
      <c r="AK131" s="80"/>
      <c r="AL131" s="89"/>
      <c r="AO131" s="43" t="s">
        <v>171</v>
      </c>
      <c r="AQ131" s="89"/>
      <c r="AT131" s="89"/>
    </row>
    <row r="132" spans="1:46" customFormat="1" ht="23.25" x14ac:dyDescent="0.25">
      <c r="A132" s="99"/>
      <c r="B132" s="93" t="s">
        <v>172</v>
      </c>
      <c r="C132" s="225" t="s">
        <v>173</v>
      </c>
      <c r="D132" s="225"/>
      <c r="E132" s="225"/>
      <c r="F132" s="94" t="s">
        <v>109</v>
      </c>
      <c r="G132" s="109">
        <v>58</v>
      </c>
      <c r="H132" s="95"/>
      <c r="I132" s="109">
        <v>58</v>
      </c>
      <c r="J132" s="102"/>
      <c r="K132" s="95"/>
      <c r="L132" s="97">
        <v>249.86</v>
      </c>
      <c r="M132" s="95"/>
      <c r="N132" s="98">
        <v>249.86</v>
      </c>
      <c r="AK132" s="80"/>
      <c r="AL132" s="89"/>
      <c r="AO132" s="43" t="s">
        <v>173</v>
      </c>
      <c r="AQ132" s="89"/>
      <c r="AT132" s="89"/>
    </row>
    <row r="133" spans="1:46" customFormat="1" ht="15" x14ac:dyDescent="0.25">
      <c r="A133" s="110"/>
      <c r="B133" s="111"/>
      <c r="C133" s="226" t="s">
        <v>112</v>
      </c>
      <c r="D133" s="226"/>
      <c r="E133" s="226"/>
      <c r="F133" s="83"/>
      <c r="G133" s="84"/>
      <c r="H133" s="84"/>
      <c r="I133" s="84"/>
      <c r="J133" s="87"/>
      <c r="K133" s="84"/>
      <c r="L133" s="119">
        <v>12491.26</v>
      </c>
      <c r="M133" s="105"/>
      <c r="N133" s="120">
        <v>63966.92</v>
      </c>
      <c r="AK133" s="80"/>
      <c r="AL133" s="89"/>
      <c r="AQ133" s="89" t="s">
        <v>112</v>
      </c>
      <c r="AT133" s="89"/>
    </row>
    <row r="134" spans="1:46" customFormat="1" ht="34.5" x14ac:dyDescent="0.25">
      <c r="A134" s="81" t="s">
        <v>174</v>
      </c>
      <c r="B134" s="82" t="s">
        <v>175</v>
      </c>
      <c r="C134" s="226" t="s">
        <v>176</v>
      </c>
      <c r="D134" s="226"/>
      <c r="E134" s="226"/>
      <c r="F134" s="83" t="s">
        <v>177</v>
      </c>
      <c r="G134" s="84">
        <v>-303</v>
      </c>
      <c r="H134" s="85">
        <v>1</v>
      </c>
      <c r="I134" s="85">
        <v>-303</v>
      </c>
      <c r="J134" s="112">
        <v>37.46</v>
      </c>
      <c r="K134" s="84"/>
      <c r="L134" s="119">
        <v>-11350.38</v>
      </c>
      <c r="M134" s="114">
        <v>5.52</v>
      </c>
      <c r="N134" s="120">
        <v>-62654.1</v>
      </c>
      <c r="AK134" s="80"/>
      <c r="AL134" s="89" t="s">
        <v>176</v>
      </c>
      <c r="AQ134" s="89"/>
      <c r="AT134" s="89"/>
    </row>
    <row r="135" spans="1:46" customFormat="1" ht="15" x14ac:dyDescent="0.25">
      <c r="A135" s="110"/>
      <c r="B135" s="111"/>
      <c r="C135" s="225" t="s">
        <v>178</v>
      </c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8"/>
      <c r="AK135" s="80"/>
      <c r="AL135" s="89"/>
      <c r="AQ135" s="89"/>
      <c r="AR135" s="43" t="s">
        <v>178</v>
      </c>
      <c r="AT135" s="89"/>
    </row>
    <row r="136" spans="1:46" customFormat="1" ht="15" x14ac:dyDescent="0.25">
      <c r="A136" s="110"/>
      <c r="B136" s="111"/>
      <c r="C136" s="226" t="s">
        <v>112</v>
      </c>
      <c r="D136" s="226"/>
      <c r="E136" s="226"/>
      <c r="F136" s="83"/>
      <c r="G136" s="84"/>
      <c r="H136" s="84"/>
      <c r="I136" s="84"/>
      <c r="J136" s="87"/>
      <c r="K136" s="84"/>
      <c r="L136" s="119">
        <v>-11350.38</v>
      </c>
      <c r="M136" s="105"/>
      <c r="N136" s="120">
        <v>-62654.1</v>
      </c>
      <c r="AK136" s="80"/>
      <c r="AL136" s="89"/>
      <c r="AQ136" s="89" t="s">
        <v>112</v>
      </c>
      <c r="AT136" s="89"/>
    </row>
    <row r="137" spans="1:46" customFormat="1" ht="34.5" x14ac:dyDescent="0.25">
      <c r="A137" s="81" t="s">
        <v>179</v>
      </c>
      <c r="B137" s="82" t="s">
        <v>180</v>
      </c>
      <c r="C137" s="226" t="s">
        <v>181</v>
      </c>
      <c r="D137" s="226"/>
      <c r="E137" s="226"/>
      <c r="F137" s="83" t="s">
        <v>177</v>
      </c>
      <c r="G137" s="84">
        <v>303</v>
      </c>
      <c r="H137" s="85">
        <v>1</v>
      </c>
      <c r="I137" s="85">
        <v>303</v>
      </c>
      <c r="J137" s="112">
        <v>63.81</v>
      </c>
      <c r="K137" s="84"/>
      <c r="L137" s="119">
        <v>19334.43</v>
      </c>
      <c r="M137" s="114">
        <v>5.52</v>
      </c>
      <c r="N137" s="120">
        <v>106726.05</v>
      </c>
      <c r="AK137" s="80"/>
      <c r="AL137" s="89" t="s">
        <v>181</v>
      </c>
      <c r="AQ137" s="89"/>
      <c r="AT137" s="89"/>
    </row>
    <row r="138" spans="1:46" customFormat="1" ht="15" x14ac:dyDescent="0.25">
      <c r="A138" s="110"/>
      <c r="B138" s="111"/>
      <c r="C138" s="225" t="s">
        <v>178</v>
      </c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8"/>
      <c r="AK138" s="80"/>
      <c r="AL138" s="89"/>
      <c r="AQ138" s="89"/>
      <c r="AR138" s="43" t="s">
        <v>178</v>
      </c>
      <c r="AT138" s="89"/>
    </row>
    <row r="139" spans="1:46" customFormat="1" ht="15" x14ac:dyDescent="0.25">
      <c r="A139" s="110"/>
      <c r="B139" s="111"/>
      <c r="C139" s="226" t="s">
        <v>112</v>
      </c>
      <c r="D139" s="226"/>
      <c r="E139" s="226"/>
      <c r="F139" s="83"/>
      <c r="G139" s="84"/>
      <c r="H139" s="84"/>
      <c r="I139" s="84"/>
      <c r="J139" s="87"/>
      <c r="K139" s="84"/>
      <c r="L139" s="119">
        <v>19334.43</v>
      </c>
      <c r="M139" s="105"/>
      <c r="N139" s="120">
        <v>106726.05</v>
      </c>
      <c r="AK139" s="80"/>
      <c r="AL139" s="89"/>
      <c r="AQ139" s="89" t="s">
        <v>112</v>
      </c>
      <c r="AT139" s="89"/>
    </row>
    <row r="140" spans="1:46" customFormat="1" ht="34.5" x14ac:dyDescent="0.25">
      <c r="A140" s="81" t="s">
        <v>182</v>
      </c>
      <c r="B140" s="82" t="s">
        <v>183</v>
      </c>
      <c r="C140" s="226" t="s">
        <v>184</v>
      </c>
      <c r="D140" s="226"/>
      <c r="E140" s="226"/>
      <c r="F140" s="83" t="s">
        <v>115</v>
      </c>
      <c r="G140" s="84">
        <v>3.03</v>
      </c>
      <c r="H140" s="85">
        <v>1</v>
      </c>
      <c r="I140" s="114">
        <v>3.03</v>
      </c>
      <c r="J140" s="87"/>
      <c r="K140" s="84"/>
      <c r="L140" s="87"/>
      <c r="M140" s="84"/>
      <c r="N140" s="88"/>
      <c r="AK140" s="80"/>
      <c r="AL140" s="89" t="s">
        <v>184</v>
      </c>
      <c r="AQ140" s="89"/>
      <c r="AT140" s="89"/>
    </row>
    <row r="141" spans="1:46" customFormat="1" ht="15" x14ac:dyDescent="0.25">
      <c r="A141" s="90"/>
      <c r="B141" s="91"/>
      <c r="C141" s="225" t="s">
        <v>116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8"/>
      <c r="AK141" s="80"/>
      <c r="AL141" s="89"/>
      <c r="AM141" s="43" t="s">
        <v>116</v>
      </c>
      <c r="AQ141" s="89"/>
      <c r="AT141" s="89"/>
    </row>
    <row r="142" spans="1:46" customFormat="1" ht="15" x14ac:dyDescent="0.25">
      <c r="A142" s="92"/>
      <c r="B142" s="93" t="s">
        <v>22</v>
      </c>
      <c r="C142" s="225" t="s">
        <v>117</v>
      </c>
      <c r="D142" s="225"/>
      <c r="E142" s="225"/>
      <c r="F142" s="94"/>
      <c r="G142" s="95"/>
      <c r="H142" s="95"/>
      <c r="I142" s="95"/>
      <c r="J142" s="97">
        <v>120.63</v>
      </c>
      <c r="K142" s="95"/>
      <c r="L142" s="97">
        <v>365.51</v>
      </c>
      <c r="M142" s="95"/>
      <c r="N142" s="98">
        <v>365.51</v>
      </c>
      <c r="AK142" s="80"/>
      <c r="AL142" s="89"/>
      <c r="AN142" s="43" t="s">
        <v>117</v>
      </c>
      <c r="AQ142" s="89"/>
      <c r="AT142" s="89"/>
    </row>
    <row r="143" spans="1:46" customFormat="1" ht="15" x14ac:dyDescent="0.25">
      <c r="A143" s="92"/>
      <c r="B143" s="93" t="s">
        <v>28</v>
      </c>
      <c r="C143" s="225" t="s">
        <v>100</v>
      </c>
      <c r="D143" s="225"/>
      <c r="E143" s="225"/>
      <c r="F143" s="94"/>
      <c r="G143" s="95"/>
      <c r="H143" s="95"/>
      <c r="I143" s="95"/>
      <c r="J143" s="97">
        <v>56.46</v>
      </c>
      <c r="K143" s="95"/>
      <c r="L143" s="97">
        <v>171.07</v>
      </c>
      <c r="M143" s="95"/>
      <c r="N143" s="98">
        <v>171.07</v>
      </c>
      <c r="AK143" s="80"/>
      <c r="AL143" s="89"/>
      <c r="AN143" s="43" t="s">
        <v>100</v>
      </c>
      <c r="AQ143" s="89"/>
      <c r="AT143" s="89"/>
    </row>
    <row r="144" spans="1:46" customFormat="1" ht="15" x14ac:dyDescent="0.25">
      <c r="A144" s="92"/>
      <c r="B144" s="93" t="s">
        <v>101</v>
      </c>
      <c r="C144" s="225" t="s">
        <v>102</v>
      </c>
      <c r="D144" s="225"/>
      <c r="E144" s="225"/>
      <c r="F144" s="94"/>
      <c r="G144" s="95"/>
      <c r="H144" s="95"/>
      <c r="I144" s="95"/>
      <c r="J144" s="97">
        <v>3.27</v>
      </c>
      <c r="K144" s="95"/>
      <c r="L144" s="97">
        <v>9.91</v>
      </c>
      <c r="M144" s="95"/>
      <c r="N144" s="98">
        <v>9.91</v>
      </c>
      <c r="AK144" s="80"/>
      <c r="AL144" s="89"/>
      <c r="AN144" s="43" t="s">
        <v>102</v>
      </c>
      <c r="AQ144" s="89"/>
      <c r="AT144" s="89"/>
    </row>
    <row r="145" spans="1:46" customFormat="1" ht="15" x14ac:dyDescent="0.25">
      <c r="A145" s="92"/>
      <c r="B145" s="93" t="s">
        <v>118</v>
      </c>
      <c r="C145" s="225" t="s">
        <v>119</v>
      </c>
      <c r="D145" s="225"/>
      <c r="E145" s="225"/>
      <c r="F145" s="94"/>
      <c r="G145" s="95"/>
      <c r="H145" s="95"/>
      <c r="I145" s="95"/>
      <c r="J145" s="97">
        <v>38.119999999999997</v>
      </c>
      <c r="K145" s="95"/>
      <c r="L145" s="97">
        <v>115.5</v>
      </c>
      <c r="M145" s="116">
        <v>5.52</v>
      </c>
      <c r="N145" s="98">
        <v>637.55999999999995</v>
      </c>
      <c r="AK145" s="80"/>
      <c r="AL145" s="89"/>
      <c r="AN145" s="43" t="s">
        <v>119</v>
      </c>
      <c r="AQ145" s="89"/>
      <c r="AT145" s="89"/>
    </row>
    <row r="146" spans="1:46" customFormat="1" ht="15" x14ac:dyDescent="0.25">
      <c r="A146" s="99"/>
      <c r="B146" s="93"/>
      <c r="C146" s="225" t="s">
        <v>120</v>
      </c>
      <c r="D146" s="225"/>
      <c r="E146" s="225"/>
      <c r="F146" s="94" t="s">
        <v>104</v>
      </c>
      <c r="G146" s="116">
        <v>9.92</v>
      </c>
      <c r="H146" s="95"/>
      <c r="I146" s="123">
        <v>30.057600000000001</v>
      </c>
      <c r="J146" s="102"/>
      <c r="K146" s="95"/>
      <c r="L146" s="102"/>
      <c r="M146" s="95"/>
      <c r="N146" s="103"/>
      <c r="AK146" s="80"/>
      <c r="AL146" s="89"/>
      <c r="AO146" s="43" t="s">
        <v>120</v>
      </c>
      <c r="AQ146" s="89"/>
      <c r="AT146" s="89"/>
    </row>
    <row r="147" spans="1:46" customFormat="1" ht="15" x14ac:dyDescent="0.25">
      <c r="A147" s="99"/>
      <c r="B147" s="93"/>
      <c r="C147" s="225" t="s">
        <v>103</v>
      </c>
      <c r="D147" s="225"/>
      <c r="E147" s="225"/>
      <c r="F147" s="94" t="s">
        <v>104</v>
      </c>
      <c r="G147" s="100">
        <v>0.2</v>
      </c>
      <c r="H147" s="95"/>
      <c r="I147" s="117">
        <v>0.60599999999999998</v>
      </c>
      <c r="J147" s="102"/>
      <c r="K147" s="95"/>
      <c r="L147" s="102"/>
      <c r="M147" s="95"/>
      <c r="N147" s="103"/>
      <c r="AK147" s="80"/>
      <c r="AL147" s="89"/>
      <c r="AO147" s="43" t="s">
        <v>103</v>
      </c>
      <c r="AQ147" s="89"/>
      <c r="AT147" s="89"/>
    </row>
    <row r="148" spans="1:46" customFormat="1" ht="15" x14ac:dyDescent="0.25">
      <c r="A148" s="90"/>
      <c r="B148" s="93"/>
      <c r="C148" s="227" t="s">
        <v>105</v>
      </c>
      <c r="D148" s="227"/>
      <c r="E148" s="227"/>
      <c r="F148" s="104"/>
      <c r="G148" s="105"/>
      <c r="H148" s="105"/>
      <c r="I148" s="105"/>
      <c r="J148" s="107">
        <v>215.21</v>
      </c>
      <c r="K148" s="105"/>
      <c r="L148" s="107">
        <v>652.08000000000004</v>
      </c>
      <c r="M148" s="105"/>
      <c r="N148" s="118">
        <v>1174.1400000000001</v>
      </c>
      <c r="AK148" s="80"/>
      <c r="AL148" s="89"/>
      <c r="AP148" s="43" t="s">
        <v>105</v>
      </c>
      <c r="AQ148" s="89"/>
      <c r="AT148" s="89"/>
    </row>
    <row r="149" spans="1:46" customFormat="1" ht="15" x14ac:dyDescent="0.25">
      <c r="A149" s="99"/>
      <c r="B149" s="93"/>
      <c r="C149" s="225" t="s">
        <v>106</v>
      </c>
      <c r="D149" s="225"/>
      <c r="E149" s="225"/>
      <c r="F149" s="94"/>
      <c r="G149" s="95"/>
      <c r="H149" s="95"/>
      <c r="I149" s="95"/>
      <c r="J149" s="102"/>
      <c r="K149" s="95"/>
      <c r="L149" s="97">
        <v>375.42</v>
      </c>
      <c r="M149" s="95"/>
      <c r="N149" s="98">
        <v>375.42</v>
      </c>
      <c r="AK149" s="80"/>
      <c r="AL149" s="89"/>
      <c r="AO149" s="43" t="s">
        <v>106</v>
      </c>
      <c r="AQ149" s="89"/>
      <c r="AT149" s="89"/>
    </row>
    <row r="150" spans="1:46" customFormat="1" ht="23.25" x14ac:dyDescent="0.25">
      <c r="A150" s="99"/>
      <c r="B150" s="93" t="s">
        <v>121</v>
      </c>
      <c r="C150" s="225" t="s">
        <v>122</v>
      </c>
      <c r="D150" s="225"/>
      <c r="E150" s="225"/>
      <c r="F150" s="94" t="s">
        <v>109</v>
      </c>
      <c r="G150" s="109">
        <v>97</v>
      </c>
      <c r="H150" s="95"/>
      <c r="I150" s="109">
        <v>97</v>
      </c>
      <c r="J150" s="102"/>
      <c r="K150" s="95"/>
      <c r="L150" s="97">
        <v>364.16</v>
      </c>
      <c r="M150" s="95"/>
      <c r="N150" s="98">
        <v>364.16</v>
      </c>
      <c r="AK150" s="80"/>
      <c r="AL150" s="89"/>
      <c r="AO150" s="43" t="s">
        <v>122</v>
      </c>
      <c r="AQ150" s="89"/>
      <c r="AT150" s="89"/>
    </row>
    <row r="151" spans="1:46" customFormat="1" ht="23.25" x14ac:dyDescent="0.25">
      <c r="A151" s="99"/>
      <c r="B151" s="93" t="s">
        <v>123</v>
      </c>
      <c r="C151" s="225" t="s">
        <v>124</v>
      </c>
      <c r="D151" s="225"/>
      <c r="E151" s="225"/>
      <c r="F151" s="94" t="s">
        <v>109</v>
      </c>
      <c r="G151" s="109">
        <v>51</v>
      </c>
      <c r="H151" s="95"/>
      <c r="I151" s="109">
        <v>51</v>
      </c>
      <c r="J151" s="102"/>
      <c r="K151" s="95"/>
      <c r="L151" s="97">
        <v>191.46</v>
      </c>
      <c r="M151" s="95"/>
      <c r="N151" s="98">
        <v>191.46</v>
      </c>
      <c r="AK151" s="80"/>
      <c r="AL151" s="89"/>
      <c r="AO151" s="43" t="s">
        <v>124</v>
      </c>
      <c r="AQ151" s="89"/>
      <c r="AT151" s="89"/>
    </row>
    <row r="152" spans="1:46" customFormat="1" ht="15" x14ac:dyDescent="0.25">
      <c r="A152" s="110"/>
      <c r="B152" s="111"/>
      <c r="C152" s="226" t="s">
        <v>112</v>
      </c>
      <c r="D152" s="226"/>
      <c r="E152" s="226"/>
      <c r="F152" s="83"/>
      <c r="G152" s="84"/>
      <c r="H152" s="84"/>
      <c r="I152" s="84"/>
      <c r="J152" s="87"/>
      <c r="K152" s="84"/>
      <c r="L152" s="119">
        <v>1207.7</v>
      </c>
      <c r="M152" s="105"/>
      <c r="N152" s="120">
        <v>1729.76</v>
      </c>
      <c r="AK152" s="80"/>
      <c r="AL152" s="89"/>
      <c r="AQ152" s="89" t="s">
        <v>112</v>
      </c>
      <c r="AT152" s="89"/>
    </row>
    <row r="153" spans="1:46" customFormat="1" ht="68.25" x14ac:dyDescent="0.25">
      <c r="A153" s="81" t="s">
        <v>185</v>
      </c>
      <c r="B153" s="82" t="s">
        <v>186</v>
      </c>
      <c r="C153" s="226" t="s">
        <v>187</v>
      </c>
      <c r="D153" s="226"/>
      <c r="E153" s="226"/>
      <c r="F153" s="83" t="s">
        <v>188</v>
      </c>
      <c r="G153" s="84">
        <v>0.30906</v>
      </c>
      <c r="H153" s="85">
        <v>1</v>
      </c>
      <c r="I153" s="126">
        <v>0.30906</v>
      </c>
      <c r="J153" s="119">
        <v>20240.02</v>
      </c>
      <c r="K153" s="84"/>
      <c r="L153" s="119">
        <v>6255.38</v>
      </c>
      <c r="M153" s="114">
        <v>5.52</v>
      </c>
      <c r="N153" s="120">
        <v>34529.699999999997</v>
      </c>
      <c r="AK153" s="80"/>
      <c r="AL153" s="89" t="s">
        <v>187</v>
      </c>
      <c r="AQ153" s="89"/>
      <c r="AT153" s="89"/>
    </row>
    <row r="154" spans="1:46" customFormat="1" ht="15" x14ac:dyDescent="0.25">
      <c r="A154" s="110"/>
      <c r="B154" s="111"/>
      <c r="C154" s="225" t="s">
        <v>189</v>
      </c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8"/>
      <c r="AK154" s="80"/>
      <c r="AL154" s="89"/>
      <c r="AQ154" s="89"/>
      <c r="AR154" s="43" t="s">
        <v>189</v>
      </c>
      <c r="AT154" s="89"/>
    </row>
    <row r="155" spans="1:46" customFormat="1" ht="15" x14ac:dyDescent="0.25">
      <c r="A155" s="90"/>
      <c r="B155" s="91"/>
      <c r="C155" s="225" t="s">
        <v>190</v>
      </c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8"/>
      <c r="AK155" s="80"/>
      <c r="AL155" s="89"/>
      <c r="AM155" s="43" t="s">
        <v>190</v>
      </c>
      <c r="AQ155" s="89"/>
      <c r="AT155" s="89"/>
    </row>
    <row r="156" spans="1:46" customFormat="1" ht="15" x14ac:dyDescent="0.25">
      <c r="A156" s="110"/>
      <c r="B156" s="111"/>
      <c r="C156" s="226" t="s">
        <v>112</v>
      </c>
      <c r="D156" s="226"/>
      <c r="E156" s="226"/>
      <c r="F156" s="83"/>
      <c r="G156" s="84"/>
      <c r="H156" s="84"/>
      <c r="I156" s="84"/>
      <c r="J156" s="87"/>
      <c r="K156" s="84"/>
      <c r="L156" s="119">
        <v>6255.38</v>
      </c>
      <c r="M156" s="105"/>
      <c r="N156" s="120">
        <v>34529.699999999997</v>
      </c>
      <c r="AK156" s="80"/>
      <c r="AL156" s="89"/>
      <c r="AQ156" s="89" t="s">
        <v>112</v>
      </c>
      <c r="AT156" s="89"/>
    </row>
    <row r="157" spans="1:46" customFormat="1" ht="15" x14ac:dyDescent="0.25">
      <c r="A157" s="230" t="s">
        <v>191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2"/>
      <c r="AK157" s="80"/>
      <c r="AL157" s="89"/>
      <c r="AQ157" s="89"/>
      <c r="AT157" s="89" t="s">
        <v>191</v>
      </c>
    </row>
    <row r="158" spans="1:46" customFormat="1" ht="23.25" x14ac:dyDescent="0.25">
      <c r="A158" s="81" t="s">
        <v>192</v>
      </c>
      <c r="B158" s="82" t="s">
        <v>193</v>
      </c>
      <c r="C158" s="226" t="s">
        <v>194</v>
      </c>
      <c r="D158" s="226"/>
      <c r="E158" s="226"/>
      <c r="F158" s="83" t="s">
        <v>195</v>
      </c>
      <c r="G158" s="84">
        <v>8</v>
      </c>
      <c r="H158" s="85">
        <v>1</v>
      </c>
      <c r="I158" s="85">
        <v>8</v>
      </c>
      <c r="J158" s="87"/>
      <c r="K158" s="84"/>
      <c r="L158" s="87"/>
      <c r="M158" s="84"/>
      <c r="N158" s="88"/>
      <c r="AK158" s="80"/>
      <c r="AL158" s="89" t="s">
        <v>194</v>
      </c>
      <c r="AQ158" s="89"/>
      <c r="AT158" s="89"/>
    </row>
    <row r="159" spans="1:46" customFormat="1" ht="15" x14ac:dyDescent="0.25">
      <c r="A159" s="92"/>
      <c r="B159" s="93" t="s">
        <v>22</v>
      </c>
      <c r="C159" s="225" t="s">
        <v>117</v>
      </c>
      <c r="D159" s="225"/>
      <c r="E159" s="225"/>
      <c r="F159" s="94"/>
      <c r="G159" s="95"/>
      <c r="H159" s="95"/>
      <c r="I159" s="95"/>
      <c r="J159" s="97">
        <v>12.52</v>
      </c>
      <c r="K159" s="95"/>
      <c r="L159" s="97">
        <v>100.16</v>
      </c>
      <c r="M159" s="95"/>
      <c r="N159" s="98">
        <v>100.16</v>
      </c>
      <c r="AK159" s="80"/>
      <c r="AL159" s="89"/>
      <c r="AN159" s="43" t="s">
        <v>117</v>
      </c>
      <c r="AQ159" s="89"/>
      <c r="AT159" s="89"/>
    </row>
    <row r="160" spans="1:46" customFormat="1" ht="15" x14ac:dyDescent="0.25">
      <c r="A160" s="92"/>
      <c r="B160" s="93" t="s">
        <v>28</v>
      </c>
      <c r="C160" s="225" t="s">
        <v>100</v>
      </c>
      <c r="D160" s="225"/>
      <c r="E160" s="225"/>
      <c r="F160" s="94"/>
      <c r="G160" s="95"/>
      <c r="H160" s="95"/>
      <c r="I160" s="95"/>
      <c r="J160" s="97">
        <v>128.25</v>
      </c>
      <c r="K160" s="95"/>
      <c r="L160" s="96">
        <v>1026</v>
      </c>
      <c r="M160" s="95"/>
      <c r="N160" s="115">
        <v>1026</v>
      </c>
      <c r="AK160" s="80"/>
      <c r="AL160" s="89"/>
      <c r="AN160" s="43" t="s">
        <v>100</v>
      </c>
      <c r="AQ160" s="89"/>
      <c r="AT160" s="89"/>
    </row>
    <row r="161" spans="1:46" customFormat="1" ht="15" x14ac:dyDescent="0.25">
      <c r="A161" s="92"/>
      <c r="B161" s="93" t="s">
        <v>101</v>
      </c>
      <c r="C161" s="225" t="s">
        <v>102</v>
      </c>
      <c r="D161" s="225"/>
      <c r="E161" s="225"/>
      <c r="F161" s="94"/>
      <c r="G161" s="95"/>
      <c r="H161" s="95"/>
      <c r="I161" s="95"/>
      <c r="J161" s="97">
        <v>15</v>
      </c>
      <c r="K161" s="95"/>
      <c r="L161" s="97">
        <v>120</v>
      </c>
      <c r="M161" s="95"/>
      <c r="N161" s="98">
        <v>120</v>
      </c>
      <c r="AK161" s="80"/>
      <c r="AL161" s="89"/>
      <c r="AN161" s="43" t="s">
        <v>102</v>
      </c>
      <c r="AQ161" s="89"/>
      <c r="AT161" s="89"/>
    </row>
    <row r="162" spans="1:46" customFormat="1" ht="15" x14ac:dyDescent="0.25">
      <c r="A162" s="99"/>
      <c r="B162" s="93"/>
      <c r="C162" s="225" t="s">
        <v>120</v>
      </c>
      <c r="D162" s="225"/>
      <c r="E162" s="225"/>
      <c r="F162" s="94" t="s">
        <v>104</v>
      </c>
      <c r="G162" s="116">
        <v>1.03</v>
      </c>
      <c r="H162" s="95"/>
      <c r="I162" s="116">
        <v>8.24</v>
      </c>
      <c r="J162" s="102"/>
      <c r="K162" s="95"/>
      <c r="L162" s="102"/>
      <c r="M162" s="95"/>
      <c r="N162" s="103"/>
      <c r="AK162" s="80"/>
      <c r="AL162" s="89"/>
      <c r="AO162" s="43" t="s">
        <v>120</v>
      </c>
      <c r="AQ162" s="89"/>
      <c r="AT162" s="89"/>
    </row>
    <row r="163" spans="1:46" customFormat="1" ht="15" x14ac:dyDescent="0.25">
      <c r="A163" s="99"/>
      <c r="B163" s="93"/>
      <c r="C163" s="225" t="s">
        <v>103</v>
      </c>
      <c r="D163" s="225"/>
      <c r="E163" s="225"/>
      <c r="F163" s="94" t="s">
        <v>104</v>
      </c>
      <c r="G163" s="116">
        <v>1.07</v>
      </c>
      <c r="H163" s="95"/>
      <c r="I163" s="116">
        <v>8.56</v>
      </c>
      <c r="J163" s="102"/>
      <c r="K163" s="95"/>
      <c r="L163" s="102"/>
      <c r="M163" s="95"/>
      <c r="N163" s="103"/>
      <c r="AK163" s="80"/>
      <c r="AL163" s="89"/>
      <c r="AO163" s="43" t="s">
        <v>103</v>
      </c>
      <c r="AQ163" s="89"/>
      <c r="AT163" s="89"/>
    </row>
    <row r="164" spans="1:46" customFormat="1" ht="15" x14ac:dyDescent="0.25">
      <c r="A164" s="90"/>
      <c r="B164" s="93"/>
      <c r="C164" s="227" t="s">
        <v>105</v>
      </c>
      <c r="D164" s="227"/>
      <c r="E164" s="227"/>
      <c r="F164" s="104"/>
      <c r="G164" s="105"/>
      <c r="H164" s="105"/>
      <c r="I164" s="105"/>
      <c r="J164" s="107">
        <v>140.77000000000001</v>
      </c>
      <c r="K164" s="105"/>
      <c r="L164" s="106">
        <v>1126.1600000000001</v>
      </c>
      <c r="M164" s="105"/>
      <c r="N164" s="118">
        <v>1126.1600000000001</v>
      </c>
      <c r="AK164" s="80"/>
      <c r="AL164" s="89"/>
      <c r="AP164" s="43" t="s">
        <v>105</v>
      </c>
      <c r="AQ164" s="89"/>
      <c r="AT164" s="89"/>
    </row>
    <row r="165" spans="1:46" customFormat="1" ht="15" x14ac:dyDescent="0.25">
      <c r="A165" s="99"/>
      <c r="B165" s="93"/>
      <c r="C165" s="225" t="s">
        <v>106</v>
      </c>
      <c r="D165" s="225"/>
      <c r="E165" s="225"/>
      <c r="F165" s="94"/>
      <c r="G165" s="95"/>
      <c r="H165" s="95"/>
      <c r="I165" s="95"/>
      <c r="J165" s="102"/>
      <c r="K165" s="95"/>
      <c r="L165" s="97">
        <v>220.16</v>
      </c>
      <c r="M165" s="95"/>
      <c r="N165" s="98">
        <v>220.16</v>
      </c>
      <c r="AK165" s="80"/>
      <c r="AL165" s="89"/>
      <c r="AO165" s="43" t="s">
        <v>106</v>
      </c>
      <c r="AQ165" s="89"/>
      <c r="AT165" s="89"/>
    </row>
    <row r="166" spans="1:46" customFormat="1" ht="15" x14ac:dyDescent="0.25">
      <c r="A166" s="99"/>
      <c r="B166" s="93" t="s">
        <v>196</v>
      </c>
      <c r="C166" s="225" t="s">
        <v>197</v>
      </c>
      <c r="D166" s="225"/>
      <c r="E166" s="225"/>
      <c r="F166" s="94" t="s">
        <v>109</v>
      </c>
      <c r="G166" s="109">
        <v>103</v>
      </c>
      <c r="H166" s="95"/>
      <c r="I166" s="109">
        <v>103</v>
      </c>
      <c r="J166" s="102"/>
      <c r="K166" s="95"/>
      <c r="L166" s="97">
        <v>226.76</v>
      </c>
      <c r="M166" s="95"/>
      <c r="N166" s="98">
        <v>226.76</v>
      </c>
      <c r="AK166" s="80"/>
      <c r="AL166" s="89"/>
      <c r="AO166" s="43" t="s">
        <v>197</v>
      </c>
      <c r="AQ166" s="89"/>
      <c r="AT166" s="89"/>
    </row>
    <row r="167" spans="1:46" customFormat="1" ht="15" x14ac:dyDescent="0.25">
      <c r="A167" s="99"/>
      <c r="B167" s="93" t="s">
        <v>198</v>
      </c>
      <c r="C167" s="225" t="s">
        <v>199</v>
      </c>
      <c r="D167" s="225"/>
      <c r="E167" s="225"/>
      <c r="F167" s="94" t="s">
        <v>109</v>
      </c>
      <c r="G167" s="109">
        <v>60</v>
      </c>
      <c r="H167" s="95"/>
      <c r="I167" s="109">
        <v>60</v>
      </c>
      <c r="J167" s="102"/>
      <c r="K167" s="95"/>
      <c r="L167" s="97">
        <v>132.1</v>
      </c>
      <c r="M167" s="95"/>
      <c r="N167" s="98">
        <v>132.1</v>
      </c>
      <c r="AK167" s="80"/>
      <c r="AL167" s="89"/>
      <c r="AO167" s="43" t="s">
        <v>199</v>
      </c>
      <c r="AQ167" s="89"/>
      <c r="AT167" s="89"/>
    </row>
    <row r="168" spans="1:46" customFormat="1" ht="15" x14ac:dyDescent="0.25">
      <c r="A168" s="110"/>
      <c r="B168" s="111"/>
      <c r="C168" s="226" t="s">
        <v>112</v>
      </c>
      <c r="D168" s="226"/>
      <c r="E168" s="226"/>
      <c r="F168" s="83"/>
      <c r="G168" s="84"/>
      <c r="H168" s="84"/>
      <c r="I168" s="84"/>
      <c r="J168" s="87"/>
      <c r="K168" s="84"/>
      <c r="L168" s="119">
        <v>1485.02</v>
      </c>
      <c r="M168" s="105"/>
      <c r="N168" s="120">
        <v>1485.02</v>
      </c>
      <c r="AK168" s="80"/>
      <c r="AL168" s="89"/>
      <c r="AQ168" s="89" t="s">
        <v>112</v>
      </c>
      <c r="AT168" s="89"/>
    </row>
    <row r="169" spans="1:46" customFormat="1" ht="23.25" x14ac:dyDescent="0.25">
      <c r="A169" s="81" t="s">
        <v>200</v>
      </c>
      <c r="B169" s="82" t="s">
        <v>201</v>
      </c>
      <c r="C169" s="226" t="s">
        <v>202</v>
      </c>
      <c r="D169" s="226"/>
      <c r="E169" s="226"/>
      <c r="F169" s="83" t="s">
        <v>203</v>
      </c>
      <c r="G169" s="84">
        <v>0.24199999999999999</v>
      </c>
      <c r="H169" s="85">
        <v>1</v>
      </c>
      <c r="I169" s="122">
        <v>0.24199999999999999</v>
      </c>
      <c r="J169" s="87"/>
      <c r="K169" s="84"/>
      <c r="L169" s="87"/>
      <c r="M169" s="84"/>
      <c r="N169" s="88"/>
      <c r="AK169" s="80"/>
      <c r="AL169" s="89" t="s">
        <v>202</v>
      </c>
      <c r="AQ169" s="89"/>
      <c r="AT169" s="89"/>
    </row>
    <row r="170" spans="1:46" customFormat="1" ht="15" x14ac:dyDescent="0.25">
      <c r="A170" s="90"/>
      <c r="B170" s="91"/>
      <c r="C170" s="225" t="s">
        <v>204</v>
      </c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8"/>
      <c r="AK170" s="80"/>
      <c r="AL170" s="89"/>
      <c r="AM170" s="43" t="s">
        <v>204</v>
      </c>
      <c r="AQ170" s="89"/>
      <c r="AT170" s="89"/>
    </row>
    <row r="171" spans="1:46" customFormat="1" ht="15" x14ac:dyDescent="0.25">
      <c r="A171" s="92"/>
      <c r="B171" s="93" t="s">
        <v>22</v>
      </c>
      <c r="C171" s="225" t="s">
        <v>117</v>
      </c>
      <c r="D171" s="225"/>
      <c r="E171" s="225"/>
      <c r="F171" s="94"/>
      <c r="G171" s="95"/>
      <c r="H171" s="95"/>
      <c r="I171" s="95"/>
      <c r="J171" s="97">
        <v>563.37</v>
      </c>
      <c r="K171" s="95"/>
      <c r="L171" s="97">
        <v>136.34</v>
      </c>
      <c r="M171" s="95"/>
      <c r="N171" s="98">
        <v>136.34</v>
      </c>
      <c r="AK171" s="80"/>
      <c r="AL171" s="89"/>
      <c r="AN171" s="43" t="s">
        <v>117</v>
      </c>
      <c r="AQ171" s="89"/>
      <c r="AT171" s="89"/>
    </row>
    <row r="172" spans="1:46" customFormat="1" ht="15" x14ac:dyDescent="0.25">
      <c r="A172" s="92"/>
      <c r="B172" s="93" t="s">
        <v>28</v>
      </c>
      <c r="C172" s="225" t="s">
        <v>100</v>
      </c>
      <c r="D172" s="225"/>
      <c r="E172" s="225"/>
      <c r="F172" s="94"/>
      <c r="G172" s="95"/>
      <c r="H172" s="95"/>
      <c r="I172" s="95"/>
      <c r="J172" s="97">
        <v>516.92999999999995</v>
      </c>
      <c r="K172" s="95"/>
      <c r="L172" s="97">
        <v>125.1</v>
      </c>
      <c r="M172" s="95"/>
      <c r="N172" s="98">
        <v>125.1</v>
      </c>
      <c r="AK172" s="80"/>
      <c r="AL172" s="89"/>
      <c r="AN172" s="43" t="s">
        <v>100</v>
      </c>
      <c r="AQ172" s="89"/>
      <c r="AT172" s="89"/>
    </row>
    <row r="173" spans="1:46" customFormat="1" ht="15" x14ac:dyDescent="0.25">
      <c r="A173" s="92"/>
      <c r="B173" s="93" t="s">
        <v>101</v>
      </c>
      <c r="C173" s="225" t="s">
        <v>102</v>
      </c>
      <c r="D173" s="225"/>
      <c r="E173" s="225"/>
      <c r="F173" s="94"/>
      <c r="G173" s="95"/>
      <c r="H173" s="95"/>
      <c r="I173" s="95"/>
      <c r="J173" s="97">
        <v>28.58</v>
      </c>
      <c r="K173" s="95"/>
      <c r="L173" s="97">
        <v>6.92</v>
      </c>
      <c r="M173" s="95"/>
      <c r="N173" s="98">
        <v>6.92</v>
      </c>
      <c r="AK173" s="80"/>
      <c r="AL173" s="89"/>
      <c r="AN173" s="43" t="s">
        <v>102</v>
      </c>
      <c r="AQ173" s="89"/>
      <c r="AT173" s="89"/>
    </row>
    <row r="174" spans="1:46" customFormat="1" ht="15" x14ac:dyDescent="0.25">
      <c r="A174" s="92"/>
      <c r="B174" s="93" t="s">
        <v>118</v>
      </c>
      <c r="C174" s="225" t="s">
        <v>119</v>
      </c>
      <c r="D174" s="225"/>
      <c r="E174" s="225"/>
      <c r="F174" s="94"/>
      <c r="G174" s="95"/>
      <c r="H174" s="95"/>
      <c r="I174" s="95"/>
      <c r="J174" s="97">
        <v>83.96</v>
      </c>
      <c r="K174" s="95"/>
      <c r="L174" s="97">
        <v>20.32</v>
      </c>
      <c r="M174" s="116">
        <v>5.52</v>
      </c>
      <c r="N174" s="98">
        <v>112.17</v>
      </c>
      <c r="AK174" s="80"/>
      <c r="AL174" s="89"/>
      <c r="AN174" s="43" t="s">
        <v>119</v>
      </c>
      <c r="AQ174" s="89"/>
      <c r="AT174" s="89"/>
    </row>
    <row r="175" spans="1:46" customFormat="1" ht="15" x14ac:dyDescent="0.25">
      <c r="A175" s="99"/>
      <c r="B175" s="93"/>
      <c r="C175" s="225" t="s">
        <v>120</v>
      </c>
      <c r="D175" s="225"/>
      <c r="E175" s="225"/>
      <c r="F175" s="94" t="s">
        <v>104</v>
      </c>
      <c r="G175" s="116">
        <v>46.33</v>
      </c>
      <c r="H175" s="95"/>
      <c r="I175" s="101">
        <v>11.21186</v>
      </c>
      <c r="J175" s="102"/>
      <c r="K175" s="95"/>
      <c r="L175" s="102"/>
      <c r="M175" s="95"/>
      <c r="N175" s="103"/>
      <c r="AK175" s="80"/>
      <c r="AL175" s="89"/>
      <c r="AO175" s="43" t="s">
        <v>120</v>
      </c>
      <c r="AQ175" s="89"/>
      <c r="AT175" s="89"/>
    </row>
    <row r="176" spans="1:46" customFormat="1" ht="15" x14ac:dyDescent="0.25">
      <c r="A176" s="99"/>
      <c r="B176" s="93"/>
      <c r="C176" s="225" t="s">
        <v>103</v>
      </c>
      <c r="D176" s="225"/>
      <c r="E176" s="225"/>
      <c r="F176" s="94" t="s">
        <v>104</v>
      </c>
      <c r="G176" s="116">
        <v>1.75</v>
      </c>
      <c r="H176" s="95"/>
      <c r="I176" s="123">
        <v>0.42349999999999999</v>
      </c>
      <c r="J176" s="102"/>
      <c r="K176" s="95"/>
      <c r="L176" s="102"/>
      <c r="M176" s="95"/>
      <c r="N176" s="103"/>
      <c r="AK176" s="80"/>
      <c r="AL176" s="89"/>
      <c r="AO176" s="43" t="s">
        <v>103</v>
      </c>
      <c r="AQ176" s="89"/>
      <c r="AT176" s="89"/>
    </row>
    <row r="177" spans="1:46" customFormat="1" ht="15" x14ac:dyDescent="0.25">
      <c r="A177" s="90"/>
      <c r="B177" s="93"/>
      <c r="C177" s="227" t="s">
        <v>105</v>
      </c>
      <c r="D177" s="227"/>
      <c r="E177" s="227"/>
      <c r="F177" s="104"/>
      <c r="G177" s="105"/>
      <c r="H177" s="105"/>
      <c r="I177" s="105"/>
      <c r="J177" s="106">
        <v>1164.26</v>
      </c>
      <c r="K177" s="105"/>
      <c r="L177" s="107">
        <v>281.76</v>
      </c>
      <c r="M177" s="105"/>
      <c r="N177" s="108">
        <v>373.61</v>
      </c>
      <c r="AK177" s="80"/>
      <c r="AL177" s="89"/>
      <c r="AP177" s="43" t="s">
        <v>105</v>
      </c>
      <c r="AQ177" s="89"/>
      <c r="AT177" s="89"/>
    </row>
    <row r="178" spans="1:46" customFormat="1" ht="15" x14ac:dyDescent="0.25">
      <c r="A178" s="99"/>
      <c r="B178" s="93"/>
      <c r="C178" s="225" t="s">
        <v>106</v>
      </c>
      <c r="D178" s="225"/>
      <c r="E178" s="225"/>
      <c r="F178" s="94"/>
      <c r="G178" s="95"/>
      <c r="H178" s="95"/>
      <c r="I178" s="95"/>
      <c r="J178" s="102"/>
      <c r="K178" s="95"/>
      <c r="L178" s="97">
        <v>143.26</v>
      </c>
      <c r="M178" s="95"/>
      <c r="N178" s="98">
        <v>143.26</v>
      </c>
      <c r="AK178" s="80"/>
      <c r="AL178" s="89"/>
      <c r="AO178" s="43" t="s">
        <v>106</v>
      </c>
      <c r="AQ178" s="89"/>
      <c r="AT178" s="89"/>
    </row>
    <row r="179" spans="1:46" customFormat="1" ht="34.5" x14ac:dyDescent="0.25">
      <c r="A179" s="99"/>
      <c r="B179" s="93" t="s">
        <v>205</v>
      </c>
      <c r="C179" s="225" t="s">
        <v>206</v>
      </c>
      <c r="D179" s="225"/>
      <c r="E179" s="225"/>
      <c r="F179" s="94" t="s">
        <v>109</v>
      </c>
      <c r="G179" s="109">
        <v>102</v>
      </c>
      <c r="H179" s="95"/>
      <c r="I179" s="109">
        <v>102</v>
      </c>
      <c r="J179" s="102"/>
      <c r="K179" s="95"/>
      <c r="L179" s="97">
        <v>146.13</v>
      </c>
      <c r="M179" s="95"/>
      <c r="N179" s="98">
        <v>146.13</v>
      </c>
      <c r="AK179" s="80"/>
      <c r="AL179" s="89"/>
      <c r="AO179" s="43" t="s">
        <v>206</v>
      </c>
      <c r="AQ179" s="89"/>
      <c r="AT179" s="89"/>
    </row>
    <row r="180" spans="1:46" customFormat="1" ht="34.5" x14ac:dyDescent="0.25">
      <c r="A180" s="99"/>
      <c r="B180" s="93" t="s">
        <v>207</v>
      </c>
      <c r="C180" s="225" t="s">
        <v>208</v>
      </c>
      <c r="D180" s="225"/>
      <c r="E180" s="225"/>
      <c r="F180" s="94" t="s">
        <v>109</v>
      </c>
      <c r="G180" s="109">
        <v>58</v>
      </c>
      <c r="H180" s="95"/>
      <c r="I180" s="109">
        <v>58</v>
      </c>
      <c r="J180" s="102"/>
      <c r="K180" s="95"/>
      <c r="L180" s="97">
        <v>83.09</v>
      </c>
      <c r="M180" s="95"/>
      <c r="N180" s="98">
        <v>83.09</v>
      </c>
      <c r="AK180" s="80"/>
      <c r="AL180" s="89"/>
      <c r="AO180" s="43" t="s">
        <v>208</v>
      </c>
      <c r="AQ180" s="89"/>
      <c r="AT180" s="89"/>
    </row>
    <row r="181" spans="1:46" customFormat="1" ht="15" x14ac:dyDescent="0.25">
      <c r="A181" s="110"/>
      <c r="B181" s="111"/>
      <c r="C181" s="226" t="s">
        <v>112</v>
      </c>
      <c r="D181" s="226"/>
      <c r="E181" s="226"/>
      <c r="F181" s="83"/>
      <c r="G181" s="84"/>
      <c r="H181" s="84"/>
      <c r="I181" s="84"/>
      <c r="J181" s="87"/>
      <c r="K181" s="84"/>
      <c r="L181" s="112">
        <v>510.98</v>
      </c>
      <c r="M181" s="105"/>
      <c r="N181" s="113">
        <v>602.83000000000004</v>
      </c>
      <c r="AK181" s="80"/>
      <c r="AL181" s="89"/>
      <c r="AQ181" s="89" t="s">
        <v>112</v>
      </c>
      <c r="AT181" s="89"/>
    </row>
    <row r="182" spans="1:46" customFormat="1" ht="34.5" x14ac:dyDescent="0.25">
      <c r="A182" s="81" t="s">
        <v>209</v>
      </c>
      <c r="B182" s="82" t="s">
        <v>210</v>
      </c>
      <c r="C182" s="226" t="s">
        <v>211</v>
      </c>
      <c r="D182" s="226"/>
      <c r="E182" s="226"/>
      <c r="F182" s="83" t="s">
        <v>212</v>
      </c>
      <c r="G182" s="84">
        <v>0.24199999999999999</v>
      </c>
      <c r="H182" s="85">
        <v>1</v>
      </c>
      <c r="I182" s="122">
        <v>0.24199999999999999</v>
      </c>
      <c r="J182" s="119">
        <v>14076</v>
      </c>
      <c r="K182" s="84"/>
      <c r="L182" s="119">
        <v>3406.39</v>
      </c>
      <c r="M182" s="114">
        <v>5.52</v>
      </c>
      <c r="N182" s="120">
        <v>18803.27</v>
      </c>
      <c r="AK182" s="80"/>
      <c r="AL182" s="89" t="s">
        <v>211</v>
      </c>
      <c r="AQ182" s="89"/>
      <c r="AT182" s="89"/>
    </row>
    <row r="183" spans="1:46" customFormat="1" ht="15" x14ac:dyDescent="0.25">
      <c r="A183" s="110"/>
      <c r="B183" s="111"/>
      <c r="C183" s="225" t="s">
        <v>213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8"/>
      <c r="AK183" s="80"/>
      <c r="AL183" s="89"/>
      <c r="AQ183" s="89"/>
      <c r="AR183" s="43" t="s">
        <v>213</v>
      </c>
      <c r="AT183" s="89"/>
    </row>
    <row r="184" spans="1:46" customFormat="1" ht="15" x14ac:dyDescent="0.25">
      <c r="A184" s="90"/>
      <c r="B184" s="91"/>
      <c r="C184" s="225" t="s">
        <v>204</v>
      </c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8"/>
      <c r="AK184" s="80"/>
      <c r="AL184" s="89"/>
      <c r="AM184" s="43" t="s">
        <v>204</v>
      </c>
      <c r="AQ184" s="89"/>
      <c r="AT184" s="89"/>
    </row>
    <row r="185" spans="1:46" customFormat="1" ht="15" x14ac:dyDescent="0.25">
      <c r="A185" s="110"/>
      <c r="B185" s="111"/>
      <c r="C185" s="226" t="s">
        <v>112</v>
      </c>
      <c r="D185" s="226"/>
      <c r="E185" s="226"/>
      <c r="F185" s="83"/>
      <c r="G185" s="84"/>
      <c r="H185" s="84"/>
      <c r="I185" s="84"/>
      <c r="J185" s="87"/>
      <c r="K185" s="84"/>
      <c r="L185" s="119">
        <v>3406.39</v>
      </c>
      <c r="M185" s="105"/>
      <c r="N185" s="120">
        <v>18803.27</v>
      </c>
      <c r="AK185" s="80"/>
      <c r="AL185" s="89"/>
      <c r="AQ185" s="89" t="s">
        <v>112</v>
      </c>
      <c r="AT185" s="89"/>
    </row>
    <row r="186" spans="1:46" customFormat="1" ht="45" x14ac:dyDescent="0.25">
      <c r="A186" s="81" t="s">
        <v>214</v>
      </c>
      <c r="B186" s="82" t="s">
        <v>215</v>
      </c>
      <c r="C186" s="226" t="s">
        <v>216</v>
      </c>
      <c r="D186" s="226"/>
      <c r="E186" s="226"/>
      <c r="F186" s="83" t="s">
        <v>217</v>
      </c>
      <c r="G186" s="84">
        <v>1.77</v>
      </c>
      <c r="H186" s="85">
        <v>1</v>
      </c>
      <c r="I186" s="114">
        <v>1.77</v>
      </c>
      <c r="J186" s="87"/>
      <c r="K186" s="84"/>
      <c r="L186" s="87"/>
      <c r="M186" s="84"/>
      <c r="N186" s="88"/>
      <c r="AK186" s="80"/>
      <c r="AL186" s="89" t="s">
        <v>216</v>
      </c>
      <c r="AQ186" s="89"/>
      <c r="AT186" s="89"/>
    </row>
    <row r="187" spans="1:46" customFormat="1" ht="15" x14ac:dyDescent="0.25">
      <c r="A187" s="92"/>
      <c r="B187" s="93" t="s">
        <v>22</v>
      </c>
      <c r="C187" s="225" t="s">
        <v>117</v>
      </c>
      <c r="D187" s="225"/>
      <c r="E187" s="225"/>
      <c r="F187" s="94"/>
      <c r="G187" s="95"/>
      <c r="H187" s="95"/>
      <c r="I187" s="95"/>
      <c r="J187" s="97">
        <v>62.38</v>
      </c>
      <c r="K187" s="95"/>
      <c r="L187" s="97">
        <v>110.41</v>
      </c>
      <c r="M187" s="95"/>
      <c r="N187" s="98">
        <v>110.41</v>
      </c>
      <c r="AK187" s="80"/>
      <c r="AL187" s="89"/>
      <c r="AN187" s="43" t="s">
        <v>117</v>
      </c>
      <c r="AQ187" s="89"/>
      <c r="AT187" s="89"/>
    </row>
    <row r="188" spans="1:46" customFormat="1" ht="15" x14ac:dyDescent="0.25">
      <c r="A188" s="92"/>
      <c r="B188" s="93" t="s">
        <v>28</v>
      </c>
      <c r="C188" s="225" t="s">
        <v>100</v>
      </c>
      <c r="D188" s="225"/>
      <c r="E188" s="225"/>
      <c r="F188" s="94"/>
      <c r="G188" s="95"/>
      <c r="H188" s="95"/>
      <c r="I188" s="95"/>
      <c r="J188" s="97">
        <v>218.79</v>
      </c>
      <c r="K188" s="95"/>
      <c r="L188" s="97">
        <v>387.26</v>
      </c>
      <c r="M188" s="95"/>
      <c r="N188" s="98">
        <v>387.26</v>
      </c>
      <c r="AK188" s="80"/>
      <c r="AL188" s="89"/>
      <c r="AN188" s="43" t="s">
        <v>100</v>
      </c>
      <c r="AQ188" s="89"/>
      <c r="AT188" s="89"/>
    </row>
    <row r="189" spans="1:46" customFormat="1" ht="15" x14ac:dyDescent="0.25">
      <c r="A189" s="92"/>
      <c r="B189" s="93" t="s">
        <v>101</v>
      </c>
      <c r="C189" s="225" t="s">
        <v>102</v>
      </c>
      <c r="D189" s="225"/>
      <c r="E189" s="225"/>
      <c r="F189" s="94"/>
      <c r="G189" s="95"/>
      <c r="H189" s="95"/>
      <c r="I189" s="95"/>
      <c r="J189" s="97">
        <v>34.46</v>
      </c>
      <c r="K189" s="95"/>
      <c r="L189" s="97">
        <v>60.99</v>
      </c>
      <c r="M189" s="95"/>
      <c r="N189" s="98">
        <v>60.99</v>
      </c>
      <c r="AK189" s="80"/>
      <c r="AL189" s="89"/>
      <c r="AN189" s="43" t="s">
        <v>102</v>
      </c>
      <c r="AQ189" s="89"/>
      <c r="AT189" s="89"/>
    </row>
    <row r="190" spans="1:46" customFormat="1" ht="15" x14ac:dyDescent="0.25">
      <c r="A190" s="92"/>
      <c r="B190" s="93" t="s">
        <v>118</v>
      </c>
      <c r="C190" s="225" t="s">
        <v>119</v>
      </c>
      <c r="D190" s="225"/>
      <c r="E190" s="225"/>
      <c r="F190" s="94"/>
      <c r="G190" s="95"/>
      <c r="H190" s="95"/>
      <c r="I190" s="95"/>
      <c r="J190" s="97">
        <v>581.79</v>
      </c>
      <c r="K190" s="95"/>
      <c r="L190" s="96">
        <v>1029.77</v>
      </c>
      <c r="M190" s="116">
        <v>5.52</v>
      </c>
      <c r="N190" s="115">
        <v>5684.33</v>
      </c>
      <c r="AK190" s="80"/>
      <c r="AL190" s="89"/>
      <c r="AN190" s="43" t="s">
        <v>119</v>
      </c>
      <c r="AQ190" s="89"/>
      <c r="AT190" s="89"/>
    </row>
    <row r="191" spans="1:46" customFormat="1" ht="15" x14ac:dyDescent="0.25">
      <c r="A191" s="99"/>
      <c r="B191" s="93"/>
      <c r="C191" s="225" t="s">
        <v>120</v>
      </c>
      <c r="D191" s="225"/>
      <c r="E191" s="225"/>
      <c r="F191" s="94" t="s">
        <v>104</v>
      </c>
      <c r="G191" s="116">
        <v>5.57</v>
      </c>
      <c r="H191" s="95"/>
      <c r="I191" s="123">
        <v>9.8589000000000002</v>
      </c>
      <c r="J191" s="102"/>
      <c r="K191" s="95"/>
      <c r="L191" s="102"/>
      <c r="M191" s="95"/>
      <c r="N191" s="103"/>
      <c r="AK191" s="80"/>
      <c r="AL191" s="89"/>
      <c r="AO191" s="43" t="s">
        <v>120</v>
      </c>
      <c r="AQ191" s="89"/>
      <c r="AT191" s="89"/>
    </row>
    <row r="192" spans="1:46" customFormat="1" ht="15" x14ac:dyDescent="0.25">
      <c r="A192" s="99"/>
      <c r="B192" s="93"/>
      <c r="C192" s="225" t="s">
        <v>103</v>
      </c>
      <c r="D192" s="225"/>
      <c r="E192" s="225"/>
      <c r="F192" s="94" t="s">
        <v>104</v>
      </c>
      <c r="G192" s="116">
        <v>2.11</v>
      </c>
      <c r="H192" s="95"/>
      <c r="I192" s="123">
        <v>3.7347000000000001</v>
      </c>
      <c r="J192" s="102"/>
      <c r="K192" s="95"/>
      <c r="L192" s="102"/>
      <c r="M192" s="95"/>
      <c r="N192" s="103"/>
      <c r="AK192" s="80"/>
      <c r="AL192" s="89"/>
      <c r="AO192" s="43" t="s">
        <v>103</v>
      </c>
      <c r="AQ192" s="89"/>
      <c r="AT192" s="89"/>
    </row>
    <row r="193" spans="1:46" customFormat="1" ht="15" x14ac:dyDescent="0.25">
      <c r="A193" s="90"/>
      <c r="B193" s="93"/>
      <c r="C193" s="227" t="s">
        <v>105</v>
      </c>
      <c r="D193" s="227"/>
      <c r="E193" s="227"/>
      <c r="F193" s="104"/>
      <c r="G193" s="105"/>
      <c r="H193" s="105"/>
      <c r="I193" s="105"/>
      <c r="J193" s="107">
        <v>862.96</v>
      </c>
      <c r="K193" s="105"/>
      <c r="L193" s="106">
        <v>1527.44</v>
      </c>
      <c r="M193" s="105"/>
      <c r="N193" s="118">
        <v>6182</v>
      </c>
      <c r="AK193" s="80"/>
      <c r="AL193" s="89"/>
      <c r="AP193" s="43" t="s">
        <v>105</v>
      </c>
      <c r="AQ193" s="89"/>
      <c r="AT193" s="89"/>
    </row>
    <row r="194" spans="1:46" customFormat="1" ht="15" x14ac:dyDescent="0.25">
      <c r="A194" s="99"/>
      <c r="B194" s="93"/>
      <c r="C194" s="225" t="s">
        <v>106</v>
      </c>
      <c r="D194" s="225"/>
      <c r="E194" s="225"/>
      <c r="F194" s="94"/>
      <c r="G194" s="95"/>
      <c r="H194" s="95"/>
      <c r="I194" s="95"/>
      <c r="J194" s="102"/>
      <c r="K194" s="95"/>
      <c r="L194" s="97">
        <v>171.4</v>
      </c>
      <c r="M194" s="95"/>
      <c r="N194" s="98">
        <v>171.4</v>
      </c>
      <c r="AK194" s="80"/>
      <c r="AL194" s="89"/>
      <c r="AO194" s="43" t="s">
        <v>106</v>
      </c>
      <c r="AQ194" s="89"/>
      <c r="AT194" s="89"/>
    </row>
    <row r="195" spans="1:46" customFormat="1" ht="15" x14ac:dyDescent="0.25">
      <c r="A195" s="99"/>
      <c r="B195" s="93" t="s">
        <v>218</v>
      </c>
      <c r="C195" s="225" t="s">
        <v>219</v>
      </c>
      <c r="D195" s="225"/>
      <c r="E195" s="225"/>
      <c r="F195" s="94" t="s">
        <v>109</v>
      </c>
      <c r="G195" s="109">
        <v>117</v>
      </c>
      <c r="H195" s="95"/>
      <c r="I195" s="109">
        <v>117</v>
      </c>
      <c r="J195" s="102"/>
      <c r="K195" s="95"/>
      <c r="L195" s="97">
        <v>200.54</v>
      </c>
      <c r="M195" s="95"/>
      <c r="N195" s="98">
        <v>200.54</v>
      </c>
      <c r="AK195" s="80"/>
      <c r="AL195" s="89"/>
      <c r="AO195" s="43" t="s">
        <v>219</v>
      </c>
      <c r="AQ195" s="89"/>
      <c r="AT195" s="89"/>
    </row>
    <row r="196" spans="1:46" customFormat="1" ht="15" x14ac:dyDescent="0.25">
      <c r="A196" s="99"/>
      <c r="B196" s="93" t="s">
        <v>220</v>
      </c>
      <c r="C196" s="225" t="s">
        <v>221</v>
      </c>
      <c r="D196" s="225"/>
      <c r="E196" s="225"/>
      <c r="F196" s="94" t="s">
        <v>109</v>
      </c>
      <c r="G196" s="109">
        <v>70</v>
      </c>
      <c r="H196" s="95"/>
      <c r="I196" s="109">
        <v>70</v>
      </c>
      <c r="J196" s="102"/>
      <c r="K196" s="95"/>
      <c r="L196" s="97">
        <v>119.98</v>
      </c>
      <c r="M196" s="95"/>
      <c r="N196" s="98">
        <v>119.98</v>
      </c>
      <c r="AK196" s="80"/>
      <c r="AL196" s="89"/>
      <c r="AO196" s="43" t="s">
        <v>221</v>
      </c>
      <c r="AQ196" s="89"/>
      <c r="AT196" s="89"/>
    </row>
    <row r="197" spans="1:46" customFormat="1" ht="15" x14ac:dyDescent="0.25">
      <c r="A197" s="110"/>
      <c r="B197" s="111"/>
      <c r="C197" s="226" t="s">
        <v>112</v>
      </c>
      <c r="D197" s="226"/>
      <c r="E197" s="226"/>
      <c r="F197" s="83"/>
      <c r="G197" s="84"/>
      <c r="H197" s="84"/>
      <c r="I197" s="84"/>
      <c r="J197" s="87"/>
      <c r="K197" s="84"/>
      <c r="L197" s="119">
        <v>1847.96</v>
      </c>
      <c r="M197" s="105"/>
      <c r="N197" s="120">
        <v>6502.52</v>
      </c>
      <c r="AK197" s="80"/>
      <c r="AL197" s="89"/>
      <c r="AQ197" s="89" t="s">
        <v>112</v>
      </c>
      <c r="AT197" s="89"/>
    </row>
    <row r="198" spans="1:46" customFormat="1" ht="15" x14ac:dyDescent="0.25">
      <c r="A198" s="81" t="s">
        <v>222</v>
      </c>
      <c r="B198" s="82" t="s">
        <v>223</v>
      </c>
      <c r="C198" s="226" t="s">
        <v>224</v>
      </c>
      <c r="D198" s="226"/>
      <c r="E198" s="226"/>
      <c r="F198" s="83" t="s">
        <v>127</v>
      </c>
      <c r="G198" s="84">
        <v>-1.8053999999999999</v>
      </c>
      <c r="H198" s="85">
        <v>1</v>
      </c>
      <c r="I198" s="86">
        <v>-1.8053999999999999</v>
      </c>
      <c r="J198" s="112">
        <v>416.33</v>
      </c>
      <c r="K198" s="84"/>
      <c r="L198" s="112">
        <v>-751.64</v>
      </c>
      <c r="M198" s="114">
        <v>5.52</v>
      </c>
      <c r="N198" s="120">
        <v>-4149.05</v>
      </c>
      <c r="AK198" s="80"/>
      <c r="AL198" s="89" t="s">
        <v>224</v>
      </c>
      <c r="AQ198" s="89"/>
      <c r="AT198" s="89"/>
    </row>
    <row r="199" spans="1:46" customFormat="1" ht="15" x14ac:dyDescent="0.25">
      <c r="A199" s="110"/>
      <c r="B199" s="111"/>
      <c r="C199" s="225" t="s">
        <v>225</v>
      </c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8"/>
      <c r="AK199" s="80"/>
      <c r="AL199" s="89"/>
      <c r="AQ199" s="89"/>
      <c r="AR199" s="43" t="s">
        <v>225</v>
      </c>
      <c r="AT199" s="89"/>
    </row>
    <row r="200" spans="1:46" customFormat="1" ht="15" x14ac:dyDescent="0.25">
      <c r="A200" s="110"/>
      <c r="B200" s="111"/>
      <c r="C200" s="226" t="s">
        <v>112</v>
      </c>
      <c r="D200" s="226"/>
      <c r="E200" s="226"/>
      <c r="F200" s="83"/>
      <c r="G200" s="84"/>
      <c r="H200" s="84"/>
      <c r="I200" s="84"/>
      <c r="J200" s="87"/>
      <c r="K200" s="84"/>
      <c r="L200" s="112">
        <v>-751.64</v>
      </c>
      <c r="M200" s="105"/>
      <c r="N200" s="120">
        <v>-4149.05</v>
      </c>
      <c r="AK200" s="80"/>
      <c r="AL200" s="89"/>
      <c r="AQ200" s="89" t="s">
        <v>112</v>
      </c>
      <c r="AT200" s="89"/>
    </row>
    <row r="201" spans="1:46" customFormat="1" ht="15" x14ac:dyDescent="0.25">
      <c r="A201" s="81" t="s">
        <v>226</v>
      </c>
      <c r="B201" s="82" t="s">
        <v>227</v>
      </c>
      <c r="C201" s="226" t="s">
        <v>228</v>
      </c>
      <c r="D201" s="226"/>
      <c r="E201" s="226"/>
      <c r="F201" s="83" t="s">
        <v>127</v>
      </c>
      <c r="G201" s="84">
        <v>1.8053999999999999</v>
      </c>
      <c r="H201" s="85">
        <v>1</v>
      </c>
      <c r="I201" s="86">
        <v>1.8053999999999999</v>
      </c>
      <c r="J201" s="112">
        <v>499.97</v>
      </c>
      <c r="K201" s="84"/>
      <c r="L201" s="112">
        <v>902.65</v>
      </c>
      <c r="M201" s="114">
        <v>5.52</v>
      </c>
      <c r="N201" s="120">
        <v>4982.63</v>
      </c>
      <c r="AK201" s="80"/>
      <c r="AL201" s="89" t="s">
        <v>228</v>
      </c>
      <c r="AQ201" s="89"/>
      <c r="AT201" s="89"/>
    </row>
    <row r="202" spans="1:46" customFormat="1" ht="15" x14ac:dyDescent="0.25">
      <c r="A202" s="110"/>
      <c r="B202" s="111"/>
      <c r="C202" s="225" t="s">
        <v>178</v>
      </c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8"/>
      <c r="AK202" s="80"/>
      <c r="AL202" s="89"/>
      <c r="AQ202" s="89"/>
      <c r="AR202" s="43" t="s">
        <v>178</v>
      </c>
      <c r="AT202" s="89"/>
    </row>
    <row r="203" spans="1:46" customFormat="1" ht="15" x14ac:dyDescent="0.25">
      <c r="A203" s="90"/>
      <c r="B203" s="91"/>
      <c r="C203" s="225" t="s">
        <v>229</v>
      </c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8"/>
      <c r="AK203" s="80"/>
      <c r="AL203" s="89"/>
      <c r="AM203" s="43" t="s">
        <v>229</v>
      </c>
      <c r="AQ203" s="89"/>
      <c r="AT203" s="89"/>
    </row>
    <row r="204" spans="1:46" customFormat="1" ht="15" x14ac:dyDescent="0.25">
      <c r="A204" s="110"/>
      <c r="B204" s="111"/>
      <c r="C204" s="226" t="s">
        <v>112</v>
      </c>
      <c r="D204" s="226"/>
      <c r="E204" s="226"/>
      <c r="F204" s="83"/>
      <c r="G204" s="84"/>
      <c r="H204" s="84"/>
      <c r="I204" s="84"/>
      <c r="J204" s="87"/>
      <c r="K204" s="84"/>
      <c r="L204" s="112">
        <v>902.65</v>
      </c>
      <c r="M204" s="105"/>
      <c r="N204" s="120">
        <v>4982.63</v>
      </c>
      <c r="AK204" s="80"/>
      <c r="AL204" s="89"/>
      <c r="AQ204" s="89" t="s">
        <v>112</v>
      </c>
      <c r="AT204" s="89"/>
    </row>
    <row r="205" spans="1:46" customFormat="1" ht="34.5" x14ac:dyDescent="0.25">
      <c r="A205" s="81" t="s">
        <v>230</v>
      </c>
      <c r="B205" s="82" t="s">
        <v>231</v>
      </c>
      <c r="C205" s="226" t="s">
        <v>232</v>
      </c>
      <c r="D205" s="226"/>
      <c r="E205" s="226"/>
      <c r="F205" s="83" t="s">
        <v>233</v>
      </c>
      <c r="G205" s="84">
        <v>1.2</v>
      </c>
      <c r="H205" s="85">
        <v>1</v>
      </c>
      <c r="I205" s="121">
        <v>1.2</v>
      </c>
      <c r="J205" s="87"/>
      <c r="K205" s="84"/>
      <c r="L205" s="87"/>
      <c r="M205" s="84"/>
      <c r="N205" s="88"/>
      <c r="AK205" s="80"/>
      <c r="AL205" s="89" t="s">
        <v>232</v>
      </c>
      <c r="AQ205" s="89"/>
      <c r="AT205" s="89"/>
    </row>
    <row r="206" spans="1:46" customFormat="1" ht="15" x14ac:dyDescent="0.25">
      <c r="A206" s="92"/>
      <c r="B206" s="93" t="s">
        <v>22</v>
      </c>
      <c r="C206" s="225" t="s">
        <v>117</v>
      </c>
      <c r="D206" s="225"/>
      <c r="E206" s="225"/>
      <c r="F206" s="94"/>
      <c r="G206" s="95"/>
      <c r="H206" s="95"/>
      <c r="I206" s="95"/>
      <c r="J206" s="97">
        <v>359.34</v>
      </c>
      <c r="K206" s="95"/>
      <c r="L206" s="97">
        <v>431.21</v>
      </c>
      <c r="M206" s="95"/>
      <c r="N206" s="98">
        <v>431.21</v>
      </c>
      <c r="AK206" s="80"/>
      <c r="AL206" s="89"/>
      <c r="AN206" s="43" t="s">
        <v>117</v>
      </c>
      <c r="AQ206" s="89"/>
      <c r="AT206" s="89"/>
    </row>
    <row r="207" spans="1:46" customFormat="1" ht="15" x14ac:dyDescent="0.25">
      <c r="A207" s="92"/>
      <c r="B207" s="93" t="s">
        <v>28</v>
      </c>
      <c r="C207" s="225" t="s">
        <v>100</v>
      </c>
      <c r="D207" s="225"/>
      <c r="E207" s="225"/>
      <c r="F207" s="94"/>
      <c r="G207" s="95"/>
      <c r="H207" s="95"/>
      <c r="I207" s="95"/>
      <c r="J207" s="96">
        <v>1637.44</v>
      </c>
      <c r="K207" s="95"/>
      <c r="L207" s="96">
        <v>1964.93</v>
      </c>
      <c r="M207" s="95"/>
      <c r="N207" s="115">
        <v>1964.93</v>
      </c>
      <c r="AK207" s="80"/>
      <c r="AL207" s="89"/>
      <c r="AN207" s="43" t="s">
        <v>100</v>
      </c>
      <c r="AQ207" s="89"/>
      <c r="AT207" s="89"/>
    </row>
    <row r="208" spans="1:46" customFormat="1" ht="15" x14ac:dyDescent="0.25">
      <c r="A208" s="92"/>
      <c r="B208" s="93" t="s">
        <v>101</v>
      </c>
      <c r="C208" s="225" t="s">
        <v>102</v>
      </c>
      <c r="D208" s="225"/>
      <c r="E208" s="225"/>
      <c r="F208" s="94"/>
      <c r="G208" s="95"/>
      <c r="H208" s="95"/>
      <c r="I208" s="95"/>
      <c r="J208" s="97">
        <v>120.84</v>
      </c>
      <c r="K208" s="95"/>
      <c r="L208" s="97">
        <v>145.01</v>
      </c>
      <c r="M208" s="95"/>
      <c r="N208" s="98">
        <v>145.01</v>
      </c>
      <c r="AK208" s="80"/>
      <c r="AL208" s="89"/>
      <c r="AN208" s="43" t="s">
        <v>102</v>
      </c>
      <c r="AQ208" s="89"/>
      <c r="AT208" s="89"/>
    </row>
    <row r="209" spans="1:46" customFormat="1" ht="15" x14ac:dyDescent="0.25">
      <c r="A209" s="92"/>
      <c r="B209" s="93" t="s">
        <v>118</v>
      </c>
      <c r="C209" s="225" t="s">
        <v>119</v>
      </c>
      <c r="D209" s="225"/>
      <c r="E209" s="225"/>
      <c r="F209" s="94"/>
      <c r="G209" s="95"/>
      <c r="H209" s="95"/>
      <c r="I209" s="95"/>
      <c r="J209" s="96">
        <v>10718.59</v>
      </c>
      <c r="K209" s="95"/>
      <c r="L209" s="96">
        <v>12862.31</v>
      </c>
      <c r="M209" s="116">
        <v>5.52</v>
      </c>
      <c r="N209" s="115">
        <v>70999.95</v>
      </c>
      <c r="AK209" s="80"/>
      <c r="AL209" s="89"/>
      <c r="AN209" s="43" t="s">
        <v>119</v>
      </c>
      <c r="AQ209" s="89"/>
      <c r="AT209" s="89"/>
    </row>
    <row r="210" spans="1:46" customFormat="1" ht="15" x14ac:dyDescent="0.25">
      <c r="A210" s="99"/>
      <c r="B210" s="93"/>
      <c r="C210" s="225" t="s">
        <v>120</v>
      </c>
      <c r="D210" s="225"/>
      <c r="E210" s="225"/>
      <c r="F210" s="94" t="s">
        <v>104</v>
      </c>
      <c r="G210" s="116">
        <v>29.12</v>
      </c>
      <c r="H210" s="95"/>
      <c r="I210" s="117">
        <v>34.944000000000003</v>
      </c>
      <c r="J210" s="102"/>
      <c r="K210" s="95"/>
      <c r="L210" s="102"/>
      <c r="M210" s="95"/>
      <c r="N210" s="103"/>
      <c r="AK210" s="80"/>
      <c r="AL210" s="89"/>
      <c r="AO210" s="43" t="s">
        <v>120</v>
      </c>
      <c r="AQ210" s="89"/>
      <c r="AT210" s="89"/>
    </row>
    <row r="211" spans="1:46" customFormat="1" ht="15" x14ac:dyDescent="0.25">
      <c r="A211" s="99"/>
      <c r="B211" s="93"/>
      <c r="C211" s="225" t="s">
        <v>103</v>
      </c>
      <c r="D211" s="225"/>
      <c r="E211" s="225"/>
      <c r="F211" s="94" t="s">
        <v>104</v>
      </c>
      <c r="G211" s="116">
        <v>8.4499999999999993</v>
      </c>
      <c r="H211" s="95"/>
      <c r="I211" s="116">
        <v>10.14</v>
      </c>
      <c r="J211" s="102"/>
      <c r="K211" s="95"/>
      <c r="L211" s="102"/>
      <c r="M211" s="95"/>
      <c r="N211" s="103"/>
      <c r="AK211" s="80"/>
      <c r="AL211" s="89"/>
      <c r="AO211" s="43" t="s">
        <v>103</v>
      </c>
      <c r="AQ211" s="89"/>
      <c r="AT211" s="89"/>
    </row>
    <row r="212" spans="1:46" customFormat="1" ht="15" x14ac:dyDescent="0.25">
      <c r="A212" s="90"/>
      <c r="B212" s="93"/>
      <c r="C212" s="227" t="s">
        <v>105</v>
      </c>
      <c r="D212" s="227"/>
      <c r="E212" s="227"/>
      <c r="F212" s="104"/>
      <c r="G212" s="105"/>
      <c r="H212" s="105"/>
      <c r="I212" s="105"/>
      <c r="J212" s="106">
        <v>12715.37</v>
      </c>
      <c r="K212" s="105"/>
      <c r="L212" s="106">
        <v>15258.45</v>
      </c>
      <c r="M212" s="105"/>
      <c r="N212" s="118">
        <v>73396.09</v>
      </c>
      <c r="AK212" s="80"/>
      <c r="AL212" s="89"/>
      <c r="AP212" s="43" t="s">
        <v>105</v>
      </c>
      <c r="AQ212" s="89"/>
      <c r="AT212" s="89"/>
    </row>
    <row r="213" spans="1:46" customFormat="1" ht="15" x14ac:dyDescent="0.25">
      <c r="A213" s="99"/>
      <c r="B213" s="93"/>
      <c r="C213" s="225" t="s">
        <v>106</v>
      </c>
      <c r="D213" s="225"/>
      <c r="E213" s="225"/>
      <c r="F213" s="94"/>
      <c r="G213" s="95"/>
      <c r="H213" s="95"/>
      <c r="I213" s="95"/>
      <c r="J213" s="102"/>
      <c r="K213" s="95"/>
      <c r="L213" s="97">
        <v>576.22</v>
      </c>
      <c r="M213" s="95"/>
      <c r="N213" s="98">
        <v>576.22</v>
      </c>
      <c r="AK213" s="80"/>
      <c r="AL213" s="89"/>
      <c r="AO213" s="43" t="s">
        <v>106</v>
      </c>
      <c r="AQ213" s="89"/>
      <c r="AT213" s="89"/>
    </row>
    <row r="214" spans="1:46" customFormat="1" ht="15" x14ac:dyDescent="0.25">
      <c r="A214" s="99"/>
      <c r="B214" s="93" t="s">
        <v>196</v>
      </c>
      <c r="C214" s="225" t="s">
        <v>197</v>
      </c>
      <c r="D214" s="225"/>
      <c r="E214" s="225"/>
      <c r="F214" s="94" t="s">
        <v>109</v>
      </c>
      <c r="G214" s="109">
        <v>103</v>
      </c>
      <c r="H214" s="95"/>
      <c r="I214" s="109">
        <v>103</v>
      </c>
      <c r="J214" s="102"/>
      <c r="K214" s="95"/>
      <c r="L214" s="97">
        <v>593.51</v>
      </c>
      <c r="M214" s="95"/>
      <c r="N214" s="98">
        <v>593.51</v>
      </c>
      <c r="AK214" s="80"/>
      <c r="AL214" s="89"/>
      <c r="AO214" s="43" t="s">
        <v>197</v>
      </c>
      <c r="AQ214" s="89"/>
      <c r="AT214" s="89"/>
    </row>
    <row r="215" spans="1:46" customFormat="1" ht="15" x14ac:dyDescent="0.25">
      <c r="A215" s="99"/>
      <c r="B215" s="93" t="s">
        <v>198</v>
      </c>
      <c r="C215" s="225" t="s">
        <v>199</v>
      </c>
      <c r="D215" s="225"/>
      <c r="E215" s="225"/>
      <c r="F215" s="94" t="s">
        <v>109</v>
      </c>
      <c r="G215" s="109">
        <v>60</v>
      </c>
      <c r="H215" s="95"/>
      <c r="I215" s="109">
        <v>60</v>
      </c>
      <c r="J215" s="102"/>
      <c r="K215" s="95"/>
      <c r="L215" s="97">
        <v>345.73</v>
      </c>
      <c r="M215" s="95"/>
      <c r="N215" s="98">
        <v>345.73</v>
      </c>
      <c r="AK215" s="80"/>
      <c r="AL215" s="89"/>
      <c r="AO215" s="43" t="s">
        <v>199</v>
      </c>
      <c r="AQ215" s="89"/>
      <c r="AT215" s="89"/>
    </row>
    <row r="216" spans="1:46" customFormat="1" ht="15" x14ac:dyDescent="0.25">
      <c r="A216" s="110"/>
      <c r="B216" s="111"/>
      <c r="C216" s="226" t="s">
        <v>112</v>
      </c>
      <c r="D216" s="226"/>
      <c r="E216" s="226"/>
      <c r="F216" s="83"/>
      <c r="G216" s="84"/>
      <c r="H216" s="84"/>
      <c r="I216" s="84"/>
      <c r="J216" s="87"/>
      <c r="K216" s="84"/>
      <c r="L216" s="119">
        <v>16197.69</v>
      </c>
      <c r="M216" s="105"/>
      <c r="N216" s="120">
        <v>74335.33</v>
      </c>
      <c r="AK216" s="80"/>
      <c r="AL216" s="89"/>
      <c r="AQ216" s="89" t="s">
        <v>112</v>
      </c>
      <c r="AT216" s="89"/>
    </row>
    <row r="217" spans="1:46" customFormat="1" ht="15" x14ac:dyDescent="0.25">
      <c r="A217" s="81" t="s">
        <v>234</v>
      </c>
      <c r="B217" s="82" t="s">
        <v>235</v>
      </c>
      <c r="C217" s="226" t="s">
        <v>236</v>
      </c>
      <c r="D217" s="226"/>
      <c r="E217" s="226"/>
      <c r="F217" s="83" t="s">
        <v>212</v>
      </c>
      <c r="G217" s="84">
        <v>-1.236</v>
      </c>
      <c r="H217" s="85">
        <v>1</v>
      </c>
      <c r="I217" s="122">
        <v>-1.236</v>
      </c>
      <c r="J217" s="119">
        <v>10406.4</v>
      </c>
      <c r="K217" s="84"/>
      <c r="L217" s="119">
        <v>-12862.31</v>
      </c>
      <c r="M217" s="114">
        <v>5.52</v>
      </c>
      <c r="N217" s="120">
        <v>-70999.95</v>
      </c>
      <c r="AK217" s="80"/>
      <c r="AL217" s="89" t="s">
        <v>236</v>
      </c>
      <c r="AQ217" s="89"/>
      <c r="AT217" s="89"/>
    </row>
    <row r="218" spans="1:46" customFormat="1" ht="15" x14ac:dyDescent="0.25">
      <c r="A218" s="110"/>
      <c r="B218" s="111"/>
      <c r="C218" s="225" t="s">
        <v>237</v>
      </c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8"/>
      <c r="AK218" s="80"/>
      <c r="AL218" s="89"/>
      <c r="AQ218" s="89"/>
      <c r="AR218" s="43" t="s">
        <v>237</v>
      </c>
      <c r="AT218" s="89"/>
    </row>
    <row r="219" spans="1:46" customFormat="1" ht="15" x14ac:dyDescent="0.25">
      <c r="A219" s="110"/>
      <c r="B219" s="111"/>
      <c r="C219" s="226" t="s">
        <v>112</v>
      </c>
      <c r="D219" s="226"/>
      <c r="E219" s="226"/>
      <c r="F219" s="83"/>
      <c r="G219" s="84"/>
      <c r="H219" s="84"/>
      <c r="I219" s="84"/>
      <c r="J219" s="87"/>
      <c r="K219" s="84"/>
      <c r="L219" s="119">
        <v>-12862.31</v>
      </c>
      <c r="M219" s="105"/>
      <c r="N219" s="120">
        <v>-70999.95</v>
      </c>
      <c r="AK219" s="80"/>
      <c r="AL219" s="89"/>
      <c r="AQ219" s="89" t="s">
        <v>112</v>
      </c>
      <c r="AT219" s="89"/>
    </row>
    <row r="220" spans="1:46" customFormat="1" ht="15" x14ac:dyDescent="0.25">
      <c r="A220" s="81" t="s">
        <v>238</v>
      </c>
      <c r="B220" s="82" t="s">
        <v>239</v>
      </c>
      <c r="C220" s="226" t="s">
        <v>240</v>
      </c>
      <c r="D220" s="226"/>
      <c r="E220" s="226"/>
      <c r="F220" s="83" t="s">
        <v>212</v>
      </c>
      <c r="G220" s="84">
        <v>1.236</v>
      </c>
      <c r="H220" s="85">
        <v>1</v>
      </c>
      <c r="I220" s="122">
        <v>1.236</v>
      </c>
      <c r="J220" s="119">
        <v>16766</v>
      </c>
      <c r="K220" s="84"/>
      <c r="L220" s="119">
        <v>20722.78</v>
      </c>
      <c r="M220" s="114">
        <v>5.52</v>
      </c>
      <c r="N220" s="120">
        <v>114389.75</v>
      </c>
      <c r="AK220" s="80"/>
      <c r="AL220" s="89" t="s">
        <v>240</v>
      </c>
      <c r="AQ220" s="89"/>
      <c r="AT220" s="89"/>
    </row>
    <row r="221" spans="1:46" customFormat="1" ht="15" x14ac:dyDescent="0.25">
      <c r="A221" s="110"/>
      <c r="B221" s="111"/>
      <c r="C221" s="225" t="s">
        <v>237</v>
      </c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8"/>
      <c r="AK221" s="80"/>
      <c r="AL221" s="89"/>
      <c r="AQ221" s="89"/>
      <c r="AR221" s="43" t="s">
        <v>237</v>
      </c>
      <c r="AT221" s="89"/>
    </row>
    <row r="222" spans="1:46" customFormat="1" ht="15" x14ac:dyDescent="0.25">
      <c r="A222" s="90"/>
      <c r="B222" s="91"/>
      <c r="C222" s="225" t="s">
        <v>241</v>
      </c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8"/>
      <c r="AK222" s="80"/>
      <c r="AL222" s="89"/>
      <c r="AM222" s="43" t="s">
        <v>241</v>
      </c>
      <c r="AQ222" s="89"/>
      <c r="AT222" s="89"/>
    </row>
    <row r="223" spans="1:46" customFormat="1" ht="15" x14ac:dyDescent="0.25">
      <c r="A223" s="110"/>
      <c r="B223" s="111"/>
      <c r="C223" s="226" t="s">
        <v>112</v>
      </c>
      <c r="D223" s="226"/>
      <c r="E223" s="226"/>
      <c r="F223" s="83"/>
      <c r="G223" s="84"/>
      <c r="H223" s="84"/>
      <c r="I223" s="84"/>
      <c r="J223" s="87"/>
      <c r="K223" s="84"/>
      <c r="L223" s="119">
        <v>20722.78</v>
      </c>
      <c r="M223" s="105"/>
      <c r="N223" s="120">
        <v>114389.75</v>
      </c>
      <c r="AK223" s="80"/>
      <c r="AL223" s="89"/>
      <c r="AQ223" s="89" t="s">
        <v>112</v>
      </c>
      <c r="AT223" s="89"/>
    </row>
    <row r="224" spans="1:46" customFormat="1" ht="57" x14ac:dyDescent="0.25">
      <c r="A224" s="81" t="s">
        <v>242</v>
      </c>
      <c r="B224" s="82" t="s">
        <v>243</v>
      </c>
      <c r="C224" s="226" t="s">
        <v>244</v>
      </c>
      <c r="D224" s="226"/>
      <c r="E224" s="226"/>
      <c r="F224" s="83" t="s">
        <v>245</v>
      </c>
      <c r="G224" s="84">
        <v>0.64</v>
      </c>
      <c r="H224" s="85">
        <v>1</v>
      </c>
      <c r="I224" s="114">
        <v>0.64</v>
      </c>
      <c r="J224" s="87"/>
      <c r="K224" s="84"/>
      <c r="L224" s="87"/>
      <c r="M224" s="84"/>
      <c r="N224" s="88"/>
      <c r="AK224" s="80"/>
      <c r="AL224" s="89" t="s">
        <v>244</v>
      </c>
      <c r="AQ224" s="89"/>
      <c r="AT224" s="89"/>
    </row>
    <row r="225" spans="1:46" customFormat="1" ht="15" x14ac:dyDescent="0.25">
      <c r="A225" s="90"/>
      <c r="B225" s="91"/>
      <c r="C225" s="225" t="s">
        <v>246</v>
      </c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8"/>
      <c r="AK225" s="80"/>
      <c r="AL225" s="89"/>
      <c r="AM225" s="43" t="s">
        <v>246</v>
      </c>
      <c r="AQ225" s="89"/>
      <c r="AT225" s="89"/>
    </row>
    <row r="226" spans="1:46" customFormat="1" ht="15" x14ac:dyDescent="0.25">
      <c r="A226" s="92"/>
      <c r="B226" s="93" t="s">
        <v>22</v>
      </c>
      <c r="C226" s="225" t="s">
        <v>117</v>
      </c>
      <c r="D226" s="225"/>
      <c r="E226" s="225"/>
      <c r="F226" s="94"/>
      <c r="G226" s="95"/>
      <c r="H226" s="95"/>
      <c r="I226" s="95"/>
      <c r="J226" s="97">
        <v>64.09</v>
      </c>
      <c r="K226" s="95"/>
      <c r="L226" s="97">
        <v>41.02</v>
      </c>
      <c r="M226" s="95"/>
      <c r="N226" s="98">
        <v>41.02</v>
      </c>
      <c r="AK226" s="80"/>
      <c r="AL226" s="89"/>
      <c r="AN226" s="43" t="s">
        <v>117</v>
      </c>
      <c r="AQ226" s="89"/>
      <c r="AT226" s="89"/>
    </row>
    <row r="227" spans="1:46" customFormat="1" ht="15" x14ac:dyDescent="0.25">
      <c r="A227" s="92"/>
      <c r="B227" s="93" t="s">
        <v>28</v>
      </c>
      <c r="C227" s="225" t="s">
        <v>100</v>
      </c>
      <c r="D227" s="225"/>
      <c r="E227" s="225"/>
      <c r="F227" s="94"/>
      <c r="G227" s="95"/>
      <c r="H227" s="95"/>
      <c r="I227" s="95"/>
      <c r="J227" s="97">
        <v>4.3099999999999996</v>
      </c>
      <c r="K227" s="95"/>
      <c r="L227" s="97">
        <v>2.76</v>
      </c>
      <c r="M227" s="95"/>
      <c r="N227" s="98">
        <v>2.76</v>
      </c>
      <c r="AK227" s="80"/>
      <c r="AL227" s="89"/>
      <c r="AN227" s="43" t="s">
        <v>100</v>
      </c>
      <c r="AQ227" s="89"/>
      <c r="AT227" s="89"/>
    </row>
    <row r="228" spans="1:46" customFormat="1" ht="15" x14ac:dyDescent="0.25">
      <c r="A228" s="92"/>
      <c r="B228" s="93" t="s">
        <v>101</v>
      </c>
      <c r="C228" s="225" t="s">
        <v>102</v>
      </c>
      <c r="D228" s="225"/>
      <c r="E228" s="225"/>
      <c r="F228" s="94"/>
      <c r="G228" s="95"/>
      <c r="H228" s="95"/>
      <c r="I228" s="95"/>
      <c r="J228" s="97">
        <v>0.33</v>
      </c>
      <c r="K228" s="95"/>
      <c r="L228" s="97">
        <v>0.21</v>
      </c>
      <c r="M228" s="95"/>
      <c r="N228" s="98">
        <v>0.21</v>
      </c>
      <c r="AK228" s="80"/>
      <c r="AL228" s="89"/>
      <c r="AN228" s="43" t="s">
        <v>102</v>
      </c>
      <c r="AQ228" s="89"/>
      <c r="AT228" s="89"/>
    </row>
    <row r="229" spans="1:46" customFormat="1" ht="15" x14ac:dyDescent="0.25">
      <c r="A229" s="92"/>
      <c r="B229" s="93" t="s">
        <v>118</v>
      </c>
      <c r="C229" s="225" t="s">
        <v>119</v>
      </c>
      <c r="D229" s="225"/>
      <c r="E229" s="225"/>
      <c r="F229" s="94"/>
      <c r="G229" s="95"/>
      <c r="H229" s="95"/>
      <c r="I229" s="95"/>
      <c r="J229" s="97">
        <v>15.11</v>
      </c>
      <c r="K229" s="95"/>
      <c r="L229" s="97">
        <v>9.67</v>
      </c>
      <c r="M229" s="116">
        <v>5.52</v>
      </c>
      <c r="N229" s="98">
        <v>53.38</v>
      </c>
      <c r="AK229" s="80"/>
      <c r="AL229" s="89"/>
      <c r="AN229" s="43" t="s">
        <v>119</v>
      </c>
      <c r="AQ229" s="89"/>
      <c r="AT229" s="89"/>
    </row>
    <row r="230" spans="1:46" customFormat="1" ht="15" x14ac:dyDescent="0.25">
      <c r="A230" s="99"/>
      <c r="B230" s="93"/>
      <c r="C230" s="225" t="s">
        <v>120</v>
      </c>
      <c r="D230" s="225"/>
      <c r="E230" s="225"/>
      <c r="F230" s="94" t="s">
        <v>104</v>
      </c>
      <c r="G230" s="116">
        <v>5.39</v>
      </c>
      <c r="H230" s="95"/>
      <c r="I230" s="123">
        <v>3.4496000000000002</v>
      </c>
      <c r="J230" s="102"/>
      <c r="K230" s="95"/>
      <c r="L230" s="102"/>
      <c r="M230" s="95"/>
      <c r="N230" s="103"/>
      <c r="AK230" s="80"/>
      <c r="AL230" s="89"/>
      <c r="AO230" s="43" t="s">
        <v>120</v>
      </c>
      <c r="AQ230" s="89"/>
      <c r="AT230" s="89"/>
    </row>
    <row r="231" spans="1:46" customFormat="1" ht="15" x14ac:dyDescent="0.25">
      <c r="A231" s="99"/>
      <c r="B231" s="93"/>
      <c r="C231" s="225" t="s">
        <v>103</v>
      </c>
      <c r="D231" s="225"/>
      <c r="E231" s="225"/>
      <c r="F231" s="94" t="s">
        <v>104</v>
      </c>
      <c r="G231" s="116">
        <v>0.02</v>
      </c>
      <c r="H231" s="95"/>
      <c r="I231" s="123">
        <v>1.2800000000000001E-2</v>
      </c>
      <c r="J231" s="102"/>
      <c r="K231" s="95"/>
      <c r="L231" s="102"/>
      <c r="M231" s="95"/>
      <c r="N231" s="103"/>
      <c r="AK231" s="80"/>
      <c r="AL231" s="89"/>
      <c r="AO231" s="43" t="s">
        <v>103</v>
      </c>
      <c r="AQ231" s="89"/>
      <c r="AT231" s="89"/>
    </row>
    <row r="232" spans="1:46" customFormat="1" ht="15" x14ac:dyDescent="0.25">
      <c r="A232" s="90"/>
      <c r="B232" s="93"/>
      <c r="C232" s="227" t="s">
        <v>105</v>
      </c>
      <c r="D232" s="227"/>
      <c r="E232" s="227"/>
      <c r="F232" s="104"/>
      <c r="G232" s="105"/>
      <c r="H232" s="105"/>
      <c r="I232" s="105"/>
      <c r="J232" s="107">
        <v>83.51</v>
      </c>
      <c r="K232" s="105"/>
      <c r="L232" s="107">
        <v>53.45</v>
      </c>
      <c r="M232" s="105"/>
      <c r="N232" s="108">
        <v>97.16</v>
      </c>
      <c r="AK232" s="80"/>
      <c r="AL232" s="89"/>
      <c r="AP232" s="43" t="s">
        <v>105</v>
      </c>
      <c r="AQ232" s="89"/>
      <c r="AT232" s="89"/>
    </row>
    <row r="233" spans="1:46" customFormat="1" ht="15" x14ac:dyDescent="0.25">
      <c r="A233" s="99"/>
      <c r="B233" s="93"/>
      <c r="C233" s="225" t="s">
        <v>106</v>
      </c>
      <c r="D233" s="225"/>
      <c r="E233" s="225"/>
      <c r="F233" s="94"/>
      <c r="G233" s="95"/>
      <c r="H233" s="95"/>
      <c r="I233" s="95"/>
      <c r="J233" s="102"/>
      <c r="K233" s="95"/>
      <c r="L233" s="97">
        <v>41.23</v>
      </c>
      <c r="M233" s="95"/>
      <c r="N233" s="98">
        <v>41.23</v>
      </c>
      <c r="AK233" s="80"/>
      <c r="AL233" s="89"/>
      <c r="AO233" s="43" t="s">
        <v>106</v>
      </c>
      <c r="AQ233" s="89"/>
      <c r="AT233" s="89"/>
    </row>
    <row r="234" spans="1:46" customFormat="1" ht="23.25" x14ac:dyDescent="0.25">
      <c r="A234" s="99"/>
      <c r="B234" s="93" t="s">
        <v>121</v>
      </c>
      <c r="C234" s="225" t="s">
        <v>122</v>
      </c>
      <c r="D234" s="225"/>
      <c r="E234" s="225"/>
      <c r="F234" s="94" t="s">
        <v>109</v>
      </c>
      <c r="G234" s="109">
        <v>97</v>
      </c>
      <c r="H234" s="95"/>
      <c r="I234" s="109">
        <v>97</v>
      </c>
      <c r="J234" s="102"/>
      <c r="K234" s="95"/>
      <c r="L234" s="97">
        <v>39.99</v>
      </c>
      <c r="M234" s="95"/>
      <c r="N234" s="98">
        <v>39.99</v>
      </c>
      <c r="AK234" s="80"/>
      <c r="AL234" s="89"/>
      <c r="AO234" s="43" t="s">
        <v>122</v>
      </c>
      <c r="AQ234" s="89"/>
      <c r="AT234" s="89"/>
    </row>
    <row r="235" spans="1:46" customFormat="1" ht="23.25" x14ac:dyDescent="0.25">
      <c r="A235" s="99"/>
      <c r="B235" s="93" t="s">
        <v>123</v>
      </c>
      <c r="C235" s="225" t="s">
        <v>124</v>
      </c>
      <c r="D235" s="225"/>
      <c r="E235" s="225"/>
      <c r="F235" s="94" t="s">
        <v>109</v>
      </c>
      <c r="G235" s="109">
        <v>51</v>
      </c>
      <c r="H235" s="95"/>
      <c r="I235" s="109">
        <v>51</v>
      </c>
      <c r="J235" s="102"/>
      <c r="K235" s="95"/>
      <c r="L235" s="97">
        <v>21.03</v>
      </c>
      <c r="M235" s="95"/>
      <c r="N235" s="98">
        <v>21.03</v>
      </c>
      <c r="AK235" s="80"/>
      <c r="AL235" s="89"/>
      <c r="AO235" s="43" t="s">
        <v>124</v>
      </c>
      <c r="AQ235" s="89"/>
      <c r="AT235" s="89"/>
    </row>
    <row r="236" spans="1:46" customFormat="1" ht="15" x14ac:dyDescent="0.25">
      <c r="A236" s="110"/>
      <c r="B236" s="111"/>
      <c r="C236" s="226" t="s">
        <v>112</v>
      </c>
      <c r="D236" s="226"/>
      <c r="E236" s="226"/>
      <c r="F236" s="83"/>
      <c r="G236" s="84"/>
      <c r="H236" s="84"/>
      <c r="I236" s="84"/>
      <c r="J236" s="87"/>
      <c r="K236" s="84"/>
      <c r="L236" s="112">
        <v>114.47</v>
      </c>
      <c r="M236" s="105"/>
      <c r="N236" s="113">
        <v>158.18</v>
      </c>
      <c r="AK236" s="80"/>
      <c r="AL236" s="89"/>
      <c r="AQ236" s="89" t="s">
        <v>112</v>
      </c>
      <c r="AT236" s="89"/>
    </row>
    <row r="237" spans="1:46" customFormat="1" ht="68.25" x14ac:dyDescent="0.25">
      <c r="A237" s="81" t="s">
        <v>247</v>
      </c>
      <c r="B237" s="82" t="s">
        <v>248</v>
      </c>
      <c r="C237" s="226" t="s">
        <v>249</v>
      </c>
      <c r="D237" s="226"/>
      <c r="E237" s="226"/>
      <c r="F237" s="83" t="s">
        <v>188</v>
      </c>
      <c r="G237" s="84">
        <v>6.5280000000000005E-2</v>
      </c>
      <c r="H237" s="85">
        <v>1</v>
      </c>
      <c r="I237" s="126">
        <v>6.5280000000000005E-2</v>
      </c>
      <c r="J237" s="119">
        <v>5257.5</v>
      </c>
      <c r="K237" s="84"/>
      <c r="L237" s="112">
        <v>343.21</v>
      </c>
      <c r="M237" s="114">
        <v>5.52</v>
      </c>
      <c r="N237" s="120">
        <v>1894.52</v>
      </c>
      <c r="AK237" s="80"/>
      <c r="AL237" s="89" t="s">
        <v>249</v>
      </c>
      <c r="AQ237" s="89"/>
      <c r="AT237" s="89"/>
    </row>
    <row r="238" spans="1:46" customFormat="1" ht="15" x14ac:dyDescent="0.25">
      <c r="A238" s="110"/>
      <c r="B238" s="111"/>
      <c r="C238" s="225" t="s">
        <v>189</v>
      </c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8"/>
      <c r="AK238" s="80"/>
      <c r="AL238" s="89"/>
      <c r="AQ238" s="89"/>
      <c r="AR238" s="43" t="s">
        <v>189</v>
      </c>
      <c r="AT238" s="89"/>
    </row>
    <row r="239" spans="1:46" customFormat="1" ht="15" x14ac:dyDescent="0.25">
      <c r="A239" s="90"/>
      <c r="B239" s="91"/>
      <c r="C239" s="225" t="s">
        <v>250</v>
      </c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8"/>
      <c r="AK239" s="80"/>
      <c r="AL239" s="89"/>
      <c r="AM239" s="43" t="s">
        <v>250</v>
      </c>
      <c r="AQ239" s="89"/>
      <c r="AT239" s="89"/>
    </row>
    <row r="240" spans="1:46" customFormat="1" ht="15" x14ac:dyDescent="0.25">
      <c r="A240" s="110"/>
      <c r="B240" s="111"/>
      <c r="C240" s="226" t="s">
        <v>112</v>
      </c>
      <c r="D240" s="226"/>
      <c r="E240" s="226"/>
      <c r="F240" s="83"/>
      <c r="G240" s="84"/>
      <c r="H240" s="84"/>
      <c r="I240" s="84"/>
      <c r="J240" s="87"/>
      <c r="K240" s="84"/>
      <c r="L240" s="112">
        <v>343.21</v>
      </c>
      <c r="M240" s="105"/>
      <c r="N240" s="120">
        <v>1894.52</v>
      </c>
      <c r="AK240" s="80"/>
      <c r="AL240" s="89"/>
      <c r="AQ240" s="89" t="s">
        <v>112</v>
      </c>
      <c r="AT240" s="89"/>
    </row>
    <row r="241" spans="1:46" customFormat="1" ht="34.5" x14ac:dyDescent="0.25">
      <c r="A241" s="81" t="s">
        <v>251</v>
      </c>
      <c r="B241" s="82" t="s">
        <v>252</v>
      </c>
      <c r="C241" s="226" t="s">
        <v>253</v>
      </c>
      <c r="D241" s="226"/>
      <c r="E241" s="226"/>
      <c r="F241" s="83" t="s">
        <v>254</v>
      </c>
      <c r="G241" s="84">
        <v>3</v>
      </c>
      <c r="H241" s="85">
        <v>1</v>
      </c>
      <c r="I241" s="85">
        <v>3</v>
      </c>
      <c r="J241" s="87"/>
      <c r="K241" s="84"/>
      <c r="L241" s="87"/>
      <c r="M241" s="84"/>
      <c r="N241" s="88"/>
      <c r="AK241" s="80"/>
      <c r="AL241" s="89" t="s">
        <v>253</v>
      </c>
      <c r="AQ241" s="89"/>
      <c r="AT241" s="89"/>
    </row>
    <row r="242" spans="1:46" customFormat="1" ht="15" x14ac:dyDescent="0.25">
      <c r="A242" s="92"/>
      <c r="B242" s="93" t="s">
        <v>22</v>
      </c>
      <c r="C242" s="225" t="s">
        <v>117</v>
      </c>
      <c r="D242" s="225"/>
      <c r="E242" s="225"/>
      <c r="F242" s="94"/>
      <c r="G242" s="95"/>
      <c r="H242" s="95"/>
      <c r="I242" s="95"/>
      <c r="J242" s="97">
        <v>33.69</v>
      </c>
      <c r="K242" s="95"/>
      <c r="L242" s="97">
        <v>101.07</v>
      </c>
      <c r="M242" s="95"/>
      <c r="N242" s="98">
        <v>101.07</v>
      </c>
      <c r="AK242" s="80"/>
      <c r="AL242" s="89"/>
      <c r="AN242" s="43" t="s">
        <v>117</v>
      </c>
      <c r="AQ242" s="89"/>
      <c r="AT242" s="89"/>
    </row>
    <row r="243" spans="1:46" customFormat="1" ht="15" x14ac:dyDescent="0.25">
      <c r="A243" s="92"/>
      <c r="B243" s="93" t="s">
        <v>28</v>
      </c>
      <c r="C243" s="225" t="s">
        <v>100</v>
      </c>
      <c r="D243" s="225"/>
      <c r="E243" s="225"/>
      <c r="F243" s="94"/>
      <c r="G243" s="95"/>
      <c r="H243" s="95"/>
      <c r="I243" s="95"/>
      <c r="J243" s="97">
        <v>125.48</v>
      </c>
      <c r="K243" s="95"/>
      <c r="L243" s="97">
        <v>376.44</v>
      </c>
      <c r="M243" s="95"/>
      <c r="N243" s="98">
        <v>376.44</v>
      </c>
      <c r="AK243" s="80"/>
      <c r="AL243" s="89"/>
      <c r="AN243" s="43" t="s">
        <v>100</v>
      </c>
      <c r="AQ243" s="89"/>
      <c r="AT243" s="89"/>
    </row>
    <row r="244" spans="1:46" customFormat="1" ht="15" x14ac:dyDescent="0.25">
      <c r="A244" s="92"/>
      <c r="B244" s="93" t="s">
        <v>101</v>
      </c>
      <c r="C244" s="225" t="s">
        <v>102</v>
      </c>
      <c r="D244" s="225"/>
      <c r="E244" s="225"/>
      <c r="F244" s="94"/>
      <c r="G244" s="95"/>
      <c r="H244" s="95"/>
      <c r="I244" s="95"/>
      <c r="J244" s="97">
        <v>17.64</v>
      </c>
      <c r="K244" s="95"/>
      <c r="L244" s="97">
        <v>52.92</v>
      </c>
      <c r="M244" s="95"/>
      <c r="N244" s="98">
        <v>52.92</v>
      </c>
      <c r="AK244" s="80"/>
      <c r="AL244" s="89"/>
      <c r="AN244" s="43" t="s">
        <v>102</v>
      </c>
      <c r="AQ244" s="89"/>
      <c r="AT244" s="89"/>
    </row>
    <row r="245" spans="1:46" customFormat="1" ht="15" x14ac:dyDescent="0.25">
      <c r="A245" s="92"/>
      <c r="B245" s="93" t="s">
        <v>118</v>
      </c>
      <c r="C245" s="225" t="s">
        <v>119</v>
      </c>
      <c r="D245" s="225"/>
      <c r="E245" s="225"/>
      <c r="F245" s="94"/>
      <c r="G245" s="95"/>
      <c r="H245" s="95"/>
      <c r="I245" s="95"/>
      <c r="J245" s="97">
        <v>17.71</v>
      </c>
      <c r="K245" s="95"/>
      <c r="L245" s="97">
        <v>53.13</v>
      </c>
      <c r="M245" s="116">
        <v>5.52</v>
      </c>
      <c r="N245" s="98">
        <v>293.27999999999997</v>
      </c>
      <c r="AK245" s="80"/>
      <c r="AL245" s="89"/>
      <c r="AN245" s="43" t="s">
        <v>119</v>
      </c>
      <c r="AQ245" s="89"/>
      <c r="AT245" s="89"/>
    </row>
    <row r="246" spans="1:46" customFormat="1" ht="15" x14ac:dyDescent="0.25">
      <c r="A246" s="99"/>
      <c r="B246" s="93"/>
      <c r="C246" s="225" t="s">
        <v>120</v>
      </c>
      <c r="D246" s="225"/>
      <c r="E246" s="225"/>
      <c r="F246" s="94" t="s">
        <v>104</v>
      </c>
      <c r="G246" s="116">
        <v>2.73</v>
      </c>
      <c r="H246" s="95"/>
      <c r="I246" s="116">
        <v>8.19</v>
      </c>
      <c r="J246" s="102"/>
      <c r="K246" s="95"/>
      <c r="L246" s="102"/>
      <c r="M246" s="95"/>
      <c r="N246" s="103"/>
      <c r="AK246" s="80"/>
      <c r="AL246" s="89"/>
      <c r="AO246" s="43" t="s">
        <v>120</v>
      </c>
      <c r="AQ246" s="89"/>
      <c r="AT246" s="89"/>
    </row>
    <row r="247" spans="1:46" customFormat="1" ht="15" x14ac:dyDescent="0.25">
      <c r="A247" s="99"/>
      <c r="B247" s="93"/>
      <c r="C247" s="225" t="s">
        <v>103</v>
      </c>
      <c r="D247" s="225"/>
      <c r="E247" s="225"/>
      <c r="F247" s="94" t="s">
        <v>104</v>
      </c>
      <c r="G247" s="116">
        <v>1.08</v>
      </c>
      <c r="H247" s="95"/>
      <c r="I247" s="116">
        <v>3.24</v>
      </c>
      <c r="J247" s="102"/>
      <c r="K247" s="95"/>
      <c r="L247" s="102"/>
      <c r="M247" s="95"/>
      <c r="N247" s="103"/>
      <c r="AK247" s="80"/>
      <c r="AL247" s="89"/>
      <c r="AO247" s="43" t="s">
        <v>103</v>
      </c>
      <c r="AQ247" s="89"/>
      <c r="AT247" s="89"/>
    </row>
    <row r="248" spans="1:46" customFormat="1" ht="15" x14ac:dyDescent="0.25">
      <c r="A248" s="90"/>
      <c r="B248" s="93"/>
      <c r="C248" s="227" t="s">
        <v>105</v>
      </c>
      <c r="D248" s="227"/>
      <c r="E248" s="227"/>
      <c r="F248" s="104"/>
      <c r="G248" s="105"/>
      <c r="H248" s="105"/>
      <c r="I248" s="105"/>
      <c r="J248" s="107">
        <v>176.88</v>
      </c>
      <c r="K248" s="105"/>
      <c r="L248" s="107">
        <v>530.64</v>
      </c>
      <c r="M248" s="105"/>
      <c r="N248" s="108">
        <v>770.79</v>
      </c>
      <c r="AK248" s="80"/>
      <c r="AL248" s="89"/>
      <c r="AP248" s="43" t="s">
        <v>105</v>
      </c>
      <c r="AQ248" s="89"/>
      <c r="AT248" s="89"/>
    </row>
    <row r="249" spans="1:46" customFormat="1" ht="15" x14ac:dyDescent="0.25">
      <c r="A249" s="99"/>
      <c r="B249" s="93"/>
      <c r="C249" s="225" t="s">
        <v>106</v>
      </c>
      <c r="D249" s="225"/>
      <c r="E249" s="225"/>
      <c r="F249" s="94"/>
      <c r="G249" s="95"/>
      <c r="H249" s="95"/>
      <c r="I249" s="95"/>
      <c r="J249" s="102"/>
      <c r="K249" s="95"/>
      <c r="L249" s="97">
        <v>153.99</v>
      </c>
      <c r="M249" s="95"/>
      <c r="N249" s="98">
        <v>153.99</v>
      </c>
      <c r="AK249" s="80"/>
      <c r="AL249" s="89"/>
      <c r="AO249" s="43" t="s">
        <v>106</v>
      </c>
      <c r="AQ249" s="89"/>
      <c r="AT249" s="89"/>
    </row>
    <row r="250" spans="1:46" customFormat="1" ht="23.25" x14ac:dyDescent="0.25">
      <c r="A250" s="99"/>
      <c r="B250" s="93" t="s">
        <v>121</v>
      </c>
      <c r="C250" s="225" t="s">
        <v>122</v>
      </c>
      <c r="D250" s="225"/>
      <c r="E250" s="225"/>
      <c r="F250" s="94" t="s">
        <v>109</v>
      </c>
      <c r="G250" s="109">
        <v>97</v>
      </c>
      <c r="H250" s="95"/>
      <c r="I250" s="109">
        <v>97</v>
      </c>
      <c r="J250" s="102"/>
      <c r="K250" s="95"/>
      <c r="L250" s="97">
        <v>149.37</v>
      </c>
      <c r="M250" s="95"/>
      <c r="N250" s="98">
        <v>149.37</v>
      </c>
      <c r="AK250" s="80"/>
      <c r="AL250" s="89"/>
      <c r="AO250" s="43" t="s">
        <v>122</v>
      </c>
      <c r="AQ250" s="89"/>
      <c r="AT250" s="89"/>
    </row>
    <row r="251" spans="1:46" customFormat="1" ht="23.25" x14ac:dyDescent="0.25">
      <c r="A251" s="99"/>
      <c r="B251" s="93" t="s">
        <v>123</v>
      </c>
      <c r="C251" s="225" t="s">
        <v>124</v>
      </c>
      <c r="D251" s="225"/>
      <c r="E251" s="225"/>
      <c r="F251" s="94" t="s">
        <v>109</v>
      </c>
      <c r="G251" s="109">
        <v>51</v>
      </c>
      <c r="H251" s="95"/>
      <c r="I251" s="109">
        <v>51</v>
      </c>
      <c r="J251" s="102"/>
      <c r="K251" s="95"/>
      <c r="L251" s="97">
        <v>78.53</v>
      </c>
      <c r="M251" s="95"/>
      <c r="N251" s="98">
        <v>78.53</v>
      </c>
      <c r="AK251" s="80"/>
      <c r="AL251" s="89"/>
      <c r="AO251" s="43" t="s">
        <v>124</v>
      </c>
      <c r="AQ251" s="89"/>
      <c r="AT251" s="89"/>
    </row>
    <row r="252" spans="1:46" customFormat="1" ht="15" x14ac:dyDescent="0.25">
      <c r="A252" s="110"/>
      <c r="B252" s="111"/>
      <c r="C252" s="226" t="s">
        <v>112</v>
      </c>
      <c r="D252" s="226"/>
      <c r="E252" s="226"/>
      <c r="F252" s="83"/>
      <c r="G252" s="84"/>
      <c r="H252" s="84"/>
      <c r="I252" s="84"/>
      <c r="J252" s="87"/>
      <c r="K252" s="84"/>
      <c r="L252" s="112">
        <v>758.54</v>
      </c>
      <c r="M252" s="105"/>
      <c r="N252" s="113">
        <v>998.69</v>
      </c>
      <c r="AK252" s="80"/>
      <c r="AL252" s="89"/>
      <c r="AQ252" s="89" t="s">
        <v>112</v>
      </c>
      <c r="AT252" s="89"/>
    </row>
    <row r="253" spans="1:46" customFormat="1" ht="34.5" x14ac:dyDescent="0.25">
      <c r="A253" s="81" t="s">
        <v>255</v>
      </c>
      <c r="B253" s="82" t="s">
        <v>256</v>
      </c>
      <c r="C253" s="226" t="s">
        <v>257</v>
      </c>
      <c r="D253" s="226"/>
      <c r="E253" s="226"/>
      <c r="F253" s="83" t="s">
        <v>163</v>
      </c>
      <c r="G253" s="84">
        <v>3</v>
      </c>
      <c r="H253" s="85">
        <v>1</v>
      </c>
      <c r="I253" s="85">
        <v>3</v>
      </c>
      <c r="J253" s="119">
        <v>2211.56</v>
      </c>
      <c r="K253" s="84"/>
      <c r="L253" s="119">
        <v>6634.68</v>
      </c>
      <c r="M253" s="114">
        <v>5.52</v>
      </c>
      <c r="N253" s="120">
        <v>36623.43</v>
      </c>
      <c r="AK253" s="80"/>
      <c r="AL253" s="89" t="s">
        <v>257</v>
      </c>
      <c r="AQ253" s="89"/>
      <c r="AT253" s="89"/>
    </row>
    <row r="254" spans="1:46" customFormat="1" ht="15" x14ac:dyDescent="0.25">
      <c r="A254" s="110"/>
      <c r="B254" s="111"/>
      <c r="C254" s="225" t="s">
        <v>189</v>
      </c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8"/>
      <c r="AK254" s="80"/>
      <c r="AL254" s="89"/>
      <c r="AQ254" s="89"/>
      <c r="AR254" s="43" t="s">
        <v>189</v>
      </c>
      <c r="AT254" s="89"/>
    </row>
    <row r="255" spans="1:46" customFormat="1" ht="15" x14ac:dyDescent="0.25">
      <c r="A255" s="110"/>
      <c r="B255" s="111"/>
      <c r="C255" s="226" t="s">
        <v>112</v>
      </c>
      <c r="D255" s="226"/>
      <c r="E255" s="226"/>
      <c r="F255" s="83"/>
      <c r="G255" s="84"/>
      <c r="H255" s="84"/>
      <c r="I255" s="84"/>
      <c r="J255" s="87"/>
      <c r="K255" s="84"/>
      <c r="L255" s="119">
        <v>6634.68</v>
      </c>
      <c r="M255" s="105"/>
      <c r="N255" s="120">
        <v>36623.43</v>
      </c>
      <c r="AK255" s="80"/>
      <c r="AL255" s="89"/>
      <c r="AQ255" s="89" t="s">
        <v>112</v>
      </c>
      <c r="AT255" s="89"/>
    </row>
    <row r="256" spans="1:46" customFormat="1" ht="34.5" x14ac:dyDescent="0.25">
      <c r="A256" s="81" t="s">
        <v>258</v>
      </c>
      <c r="B256" s="82" t="s">
        <v>259</v>
      </c>
      <c r="C256" s="226" t="s">
        <v>260</v>
      </c>
      <c r="D256" s="226"/>
      <c r="E256" s="226"/>
      <c r="F256" s="83" t="s">
        <v>254</v>
      </c>
      <c r="G256" s="84">
        <v>5</v>
      </c>
      <c r="H256" s="85">
        <v>1</v>
      </c>
      <c r="I256" s="85">
        <v>5</v>
      </c>
      <c r="J256" s="87"/>
      <c r="K256" s="84"/>
      <c r="L256" s="87"/>
      <c r="M256" s="84"/>
      <c r="N256" s="88"/>
      <c r="AK256" s="80"/>
      <c r="AL256" s="89" t="s">
        <v>260</v>
      </c>
      <c r="AQ256" s="89"/>
      <c r="AT256" s="89"/>
    </row>
    <row r="257" spans="1:46" customFormat="1" ht="15" x14ac:dyDescent="0.25">
      <c r="A257" s="92"/>
      <c r="B257" s="93" t="s">
        <v>22</v>
      </c>
      <c r="C257" s="225" t="s">
        <v>117</v>
      </c>
      <c r="D257" s="225"/>
      <c r="E257" s="225"/>
      <c r="F257" s="94"/>
      <c r="G257" s="95"/>
      <c r="H257" s="95"/>
      <c r="I257" s="95"/>
      <c r="J257" s="97">
        <v>44.92</v>
      </c>
      <c r="K257" s="95"/>
      <c r="L257" s="97">
        <v>224.6</v>
      </c>
      <c r="M257" s="95"/>
      <c r="N257" s="98">
        <v>224.6</v>
      </c>
      <c r="AK257" s="80"/>
      <c r="AL257" s="89"/>
      <c r="AN257" s="43" t="s">
        <v>117</v>
      </c>
      <c r="AQ257" s="89"/>
      <c r="AT257" s="89"/>
    </row>
    <row r="258" spans="1:46" customFormat="1" ht="15" x14ac:dyDescent="0.25">
      <c r="A258" s="92"/>
      <c r="B258" s="93" t="s">
        <v>28</v>
      </c>
      <c r="C258" s="225" t="s">
        <v>100</v>
      </c>
      <c r="D258" s="225"/>
      <c r="E258" s="225"/>
      <c r="F258" s="94"/>
      <c r="G258" s="95"/>
      <c r="H258" s="95"/>
      <c r="I258" s="95"/>
      <c r="J258" s="97">
        <v>147.19</v>
      </c>
      <c r="K258" s="95"/>
      <c r="L258" s="97">
        <v>735.95</v>
      </c>
      <c r="M258" s="95"/>
      <c r="N258" s="98">
        <v>735.95</v>
      </c>
      <c r="AK258" s="80"/>
      <c r="AL258" s="89"/>
      <c r="AN258" s="43" t="s">
        <v>100</v>
      </c>
      <c r="AQ258" s="89"/>
      <c r="AT258" s="89"/>
    </row>
    <row r="259" spans="1:46" customFormat="1" ht="15" x14ac:dyDescent="0.25">
      <c r="A259" s="92"/>
      <c r="B259" s="93" t="s">
        <v>101</v>
      </c>
      <c r="C259" s="225" t="s">
        <v>102</v>
      </c>
      <c r="D259" s="225"/>
      <c r="E259" s="225"/>
      <c r="F259" s="94"/>
      <c r="G259" s="95"/>
      <c r="H259" s="95"/>
      <c r="I259" s="95"/>
      <c r="J259" s="97">
        <v>20.74</v>
      </c>
      <c r="K259" s="95"/>
      <c r="L259" s="97">
        <v>103.7</v>
      </c>
      <c r="M259" s="95"/>
      <c r="N259" s="98">
        <v>103.7</v>
      </c>
      <c r="AK259" s="80"/>
      <c r="AL259" s="89"/>
      <c r="AN259" s="43" t="s">
        <v>102</v>
      </c>
      <c r="AQ259" s="89"/>
      <c r="AT259" s="89"/>
    </row>
    <row r="260" spans="1:46" customFormat="1" ht="15" x14ac:dyDescent="0.25">
      <c r="A260" s="92"/>
      <c r="B260" s="93" t="s">
        <v>118</v>
      </c>
      <c r="C260" s="225" t="s">
        <v>119</v>
      </c>
      <c r="D260" s="225"/>
      <c r="E260" s="225"/>
      <c r="F260" s="94"/>
      <c r="G260" s="95"/>
      <c r="H260" s="95"/>
      <c r="I260" s="95"/>
      <c r="J260" s="97">
        <v>24.14</v>
      </c>
      <c r="K260" s="95"/>
      <c r="L260" s="97">
        <v>120.7</v>
      </c>
      <c r="M260" s="116">
        <v>5.52</v>
      </c>
      <c r="N260" s="98">
        <v>666.26</v>
      </c>
      <c r="AK260" s="80"/>
      <c r="AL260" s="89"/>
      <c r="AN260" s="43" t="s">
        <v>119</v>
      </c>
      <c r="AQ260" s="89"/>
      <c r="AT260" s="89"/>
    </row>
    <row r="261" spans="1:46" customFormat="1" ht="15" x14ac:dyDescent="0.25">
      <c r="A261" s="99"/>
      <c r="B261" s="93"/>
      <c r="C261" s="225" t="s">
        <v>120</v>
      </c>
      <c r="D261" s="225"/>
      <c r="E261" s="225"/>
      <c r="F261" s="94" t="s">
        <v>104</v>
      </c>
      <c r="G261" s="116">
        <v>3.64</v>
      </c>
      <c r="H261" s="95"/>
      <c r="I261" s="100">
        <v>18.2</v>
      </c>
      <c r="J261" s="102"/>
      <c r="K261" s="95"/>
      <c r="L261" s="102"/>
      <c r="M261" s="95"/>
      <c r="N261" s="103"/>
      <c r="AK261" s="80"/>
      <c r="AL261" s="89"/>
      <c r="AO261" s="43" t="s">
        <v>120</v>
      </c>
      <c r="AQ261" s="89"/>
      <c r="AT261" s="89"/>
    </row>
    <row r="262" spans="1:46" customFormat="1" ht="15" x14ac:dyDescent="0.25">
      <c r="A262" s="99"/>
      <c r="B262" s="93"/>
      <c r="C262" s="225" t="s">
        <v>103</v>
      </c>
      <c r="D262" s="225"/>
      <c r="E262" s="225"/>
      <c r="F262" s="94" t="s">
        <v>104</v>
      </c>
      <c r="G262" s="116">
        <v>1.27</v>
      </c>
      <c r="H262" s="95"/>
      <c r="I262" s="116">
        <v>6.35</v>
      </c>
      <c r="J262" s="102"/>
      <c r="K262" s="95"/>
      <c r="L262" s="102"/>
      <c r="M262" s="95"/>
      <c r="N262" s="103"/>
      <c r="AK262" s="80"/>
      <c r="AL262" s="89"/>
      <c r="AO262" s="43" t="s">
        <v>103</v>
      </c>
      <c r="AQ262" s="89"/>
      <c r="AT262" s="89"/>
    </row>
    <row r="263" spans="1:46" customFormat="1" ht="15" x14ac:dyDescent="0.25">
      <c r="A263" s="90"/>
      <c r="B263" s="93"/>
      <c r="C263" s="227" t="s">
        <v>105</v>
      </c>
      <c r="D263" s="227"/>
      <c r="E263" s="227"/>
      <c r="F263" s="104"/>
      <c r="G263" s="105"/>
      <c r="H263" s="105"/>
      <c r="I263" s="105"/>
      <c r="J263" s="107">
        <v>216.25</v>
      </c>
      <c r="K263" s="105"/>
      <c r="L263" s="106">
        <v>1081.25</v>
      </c>
      <c r="M263" s="105"/>
      <c r="N263" s="118">
        <v>1626.81</v>
      </c>
      <c r="AK263" s="80"/>
      <c r="AL263" s="89"/>
      <c r="AP263" s="43" t="s">
        <v>105</v>
      </c>
      <c r="AQ263" s="89"/>
      <c r="AT263" s="89"/>
    </row>
    <row r="264" spans="1:46" customFormat="1" ht="15" x14ac:dyDescent="0.25">
      <c r="A264" s="99"/>
      <c r="B264" s="93"/>
      <c r="C264" s="225" t="s">
        <v>106</v>
      </c>
      <c r="D264" s="225"/>
      <c r="E264" s="225"/>
      <c r="F264" s="94"/>
      <c r="G264" s="95"/>
      <c r="H264" s="95"/>
      <c r="I264" s="95"/>
      <c r="J264" s="102"/>
      <c r="K264" s="95"/>
      <c r="L264" s="97">
        <v>328.3</v>
      </c>
      <c r="M264" s="95"/>
      <c r="N264" s="98">
        <v>328.3</v>
      </c>
      <c r="AK264" s="80"/>
      <c r="AL264" s="89"/>
      <c r="AO264" s="43" t="s">
        <v>106</v>
      </c>
      <c r="AQ264" s="89"/>
      <c r="AT264" s="89"/>
    </row>
    <row r="265" spans="1:46" customFormat="1" ht="23.25" x14ac:dyDescent="0.25">
      <c r="A265" s="99"/>
      <c r="B265" s="93" t="s">
        <v>121</v>
      </c>
      <c r="C265" s="225" t="s">
        <v>122</v>
      </c>
      <c r="D265" s="225"/>
      <c r="E265" s="225"/>
      <c r="F265" s="94" t="s">
        <v>109</v>
      </c>
      <c r="G265" s="109">
        <v>97</v>
      </c>
      <c r="H265" s="95"/>
      <c r="I265" s="109">
        <v>97</v>
      </c>
      <c r="J265" s="102"/>
      <c r="K265" s="95"/>
      <c r="L265" s="97">
        <v>318.45</v>
      </c>
      <c r="M265" s="95"/>
      <c r="N265" s="98">
        <v>318.45</v>
      </c>
      <c r="AK265" s="80"/>
      <c r="AL265" s="89"/>
      <c r="AO265" s="43" t="s">
        <v>122</v>
      </c>
      <c r="AQ265" s="89"/>
      <c r="AT265" s="89"/>
    </row>
    <row r="266" spans="1:46" customFormat="1" ht="23.25" x14ac:dyDescent="0.25">
      <c r="A266" s="99"/>
      <c r="B266" s="93" t="s">
        <v>123</v>
      </c>
      <c r="C266" s="225" t="s">
        <v>124</v>
      </c>
      <c r="D266" s="225"/>
      <c r="E266" s="225"/>
      <c r="F266" s="94" t="s">
        <v>109</v>
      </c>
      <c r="G266" s="109">
        <v>51</v>
      </c>
      <c r="H266" s="95"/>
      <c r="I266" s="109">
        <v>51</v>
      </c>
      <c r="J266" s="102"/>
      <c r="K266" s="95"/>
      <c r="L266" s="97">
        <v>167.43</v>
      </c>
      <c r="M266" s="95"/>
      <c r="N266" s="98">
        <v>167.43</v>
      </c>
      <c r="AK266" s="80"/>
      <c r="AL266" s="89"/>
      <c r="AO266" s="43" t="s">
        <v>124</v>
      </c>
      <c r="AQ266" s="89"/>
      <c r="AT266" s="89"/>
    </row>
    <row r="267" spans="1:46" customFormat="1" ht="15" x14ac:dyDescent="0.25">
      <c r="A267" s="110"/>
      <c r="B267" s="111"/>
      <c r="C267" s="226" t="s">
        <v>112</v>
      </c>
      <c r="D267" s="226"/>
      <c r="E267" s="226"/>
      <c r="F267" s="83"/>
      <c r="G267" s="84"/>
      <c r="H267" s="84"/>
      <c r="I267" s="84"/>
      <c r="J267" s="87"/>
      <c r="K267" s="84"/>
      <c r="L267" s="119">
        <v>1567.13</v>
      </c>
      <c r="M267" s="105"/>
      <c r="N267" s="120">
        <v>2112.69</v>
      </c>
      <c r="AK267" s="80"/>
      <c r="AL267" s="89"/>
      <c r="AQ267" s="89" t="s">
        <v>112</v>
      </c>
      <c r="AT267" s="89"/>
    </row>
    <row r="268" spans="1:46" customFormat="1" ht="45.75" x14ac:dyDescent="0.25">
      <c r="A268" s="81" t="s">
        <v>261</v>
      </c>
      <c r="B268" s="82" t="s">
        <v>262</v>
      </c>
      <c r="C268" s="226" t="s">
        <v>263</v>
      </c>
      <c r="D268" s="226"/>
      <c r="E268" s="226"/>
      <c r="F268" s="83" t="s">
        <v>163</v>
      </c>
      <c r="G268" s="84">
        <v>5</v>
      </c>
      <c r="H268" s="85">
        <v>1</v>
      </c>
      <c r="I268" s="85">
        <v>5</v>
      </c>
      <c r="J268" s="119">
        <v>2284.89</v>
      </c>
      <c r="K268" s="84"/>
      <c r="L268" s="119">
        <v>11424.45</v>
      </c>
      <c r="M268" s="114">
        <v>5.52</v>
      </c>
      <c r="N268" s="120">
        <v>63062.96</v>
      </c>
      <c r="AK268" s="80"/>
      <c r="AL268" s="89" t="s">
        <v>263</v>
      </c>
      <c r="AQ268" s="89"/>
      <c r="AT268" s="89"/>
    </row>
    <row r="269" spans="1:46" customFormat="1" ht="15" x14ac:dyDescent="0.25">
      <c r="A269" s="110"/>
      <c r="B269" s="111"/>
      <c r="C269" s="225" t="s">
        <v>189</v>
      </c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8"/>
      <c r="AK269" s="80"/>
      <c r="AL269" s="89"/>
      <c r="AQ269" s="89"/>
      <c r="AR269" s="43" t="s">
        <v>189</v>
      </c>
      <c r="AT269" s="89"/>
    </row>
    <row r="270" spans="1:46" customFormat="1" ht="15" x14ac:dyDescent="0.25">
      <c r="A270" s="110"/>
      <c r="B270" s="111"/>
      <c r="C270" s="226" t="s">
        <v>112</v>
      </c>
      <c r="D270" s="226"/>
      <c r="E270" s="226"/>
      <c r="F270" s="83"/>
      <c r="G270" s="84"/>
      <c r="H270" s="84"/>
      <c r="I270" s="84"/>
      <c r="J270" s="87"/>
      <c r="K270" s="84"/>
      <c r="L270" s="119">
        <v>11424.45</v>
      </c>
      <c r="M270" s="105"/>
      <c r="N270" s="120">
        <v>63062.96</v>
      </c>
      <c r="AK270" s="80"/>
      <c r="AL270" s="89"/>
      <c r="AQ270" s="89" t="s">
        <v>112</v>
      </c>
      <c r="AT270" s="89"/>
    </row>
    <row r="271" spans="1:46" customFormat="1" ht="45.75" x14ac:dyDescent="0.25">
      <c r="A271" s="81" t="s">
        <v>264</v>
      </c>
      <c r="B271" s="82" t="s">
        <v>265</v>
      </c>
      <c r="C271" s="226" t="s">
        <v>266</v>
      </c>
      <c r="D271" s="226"/>
      <c r="E271" s="226"/>
      <c r="F271" s="83" t="s">
        <v>267</v>
      </c>
      <c r="G271" s="84">
        <v>0.13</v>
      </c>
      <c r="H271" s="85">
        <v>1</v>
      </c>
      <c r="I271" s="114">
        <v>0.13</v>
      </c>
      <c r="J271" s="87"/>
      <c r="K271" s="84"/>
      <c r="L271" s="87"/>
      <c r="M271" s="84"/>
      <c r="N271" s="88"/>
      <c r="AK271" s="80"/>
      <c r="AL271" s="89" t="s">
        <v>266</v>
      </c>
      <c r="AQ271" s="89"/>
      <c r="AT271" s="89"/>
    </row>
    <row r="272" spans="1:46" customFormat="1" ht="15" x14ac:dyDescent="0.25">
      <c r="A272" s="90"/>
      <c r="B272" s="91"/>
      <c r="C272" s="225" t="s">
        <v>268</v>
      </c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8"/>
      <c r="AK272" s="80"/>
      <c r="AL272" s="89"/>
      <c r="AM272" s="43" t="s">
        <v>268</v>
      </c>
      <c r="AQ272" s="89"/>
      <c r="AT272" s="89"/>
    </row>
    <row r="273" spans="1:47" customFormat="1" ht="15" x14ac:dyDescent="0.25">
      <c r="A273" s="92"/>
      <c r="B273" s="93" t="s">
        <v>22</v>
      </c>
      <c r="C273" s="225" t="s">
        <v>117</v>
      </c>
      <c r="D273" s="225"/>
      <c r="E273" s="225"/>
      <c r="F273" s="94"/>
      <c r="G273" s="95"/>
      <c r="H273" s="95"/>
      <c r="I273" s="95"/>
      <c r="J273" s="96">
        <v>4083.02</v>
      </c>
      <c r="K273" s="95"/>
      <c r="L273" s="97">
        <v>530.79</v>
      </c>
      <c r="M273" s="95"/>
      <c r="N273" s="98">
        <v>530.79</v>
      </c>
      <c r="AK273" s="80"/>
      <c r="AL273" s="89"/>
      <c r="AN273" s="43" t="s">
        <v>117</v>
      </c>
      <c r="AQ273" s="89"/>
      <c r="AT273" s="89"/>
    </row>
    <row r="274" spans="1:47" customFormat="1" ht="15" x14ac:dyDescent="0.25">
      <c r="A274" s="92"/>
      <c r="B274" s="93" t="s">
        <v>28</v>
      </c>
      <c r="C274" s="225" t="s">
        <v>100</v>
      </c>
      <c r="D274" s="225"/>
      <c r="E274" s="225"/>
      <c r="F274" s="94"/>
      <c r="G274" s="95"/>
      <c r="H274" s="95"/>
      <c r="I274" s="95"/>
      <c r="J274" s="96">
        <v>12762.31</v>
      </c>
      <c r="K274" s="95"/>
      <c r="L274" s="96">
        <v>1659.1</v>
      </c>
      <c r="M274" s="95"/>
      <c r="N274" s="115">
        <v>1659.1</v>
      </c>
      <c r="AK274" s="80"/>
      <c r="AL274" s="89"/>
      <c r="AN274" s="43" t="s">
        <v>100</v>
      </c>
      <c r="AQ274" s="89"/>
      <c r="AT274" s="89"/>
    </row>
    <row r="275" spans="1:47" customFormat="1" ht="15" x14ac:dyDescent="0.25">
      <c r="A275" s="92"/>
      <c r="B275" s="93" t="s">
        <v>101</v>
      </c>
      <c r="C275" s="225" t="s">
        <v>102</v>
      </c>
      <c r="D275" s="225"/>
      <c r="E275" s="225"/>
      <c r="F275" s="94"/>
      <c r="G275" s="95"/>
      <c r="H275" s="95"/>
      <c r="I275" s="95"/>
      <c r="J275" s="96">
        <v>1785.36</v>
      </c>
      <c r="K275" s="95"/>
      <c r="L275" s="97">
        <v>232.1</v>
      </c>
      <c r="M275" s="95"/>
      <c r="N275" s="98">
        <v>232.1</v>
      </c>
      <c r="AK275" s="80"/>
      <c r="AL275" s="89"/>
      <c r="AN275" s="43" t="s">
        <v>102</v>
      </c>
      <c r="AQ275" s="89"/>
      <c r="AT275" s="89"/>
    </row>
    <row r="276" spans="1:47" customFormat="1" ht="15" x14ac:dyDescent="0.25">
      <c r="A276" s="92"/>
      <c r="B276" s="93" t="s">
        <v>118</v>
      </c>
      <c r="C276" s="225" t="s">
        <v>119</v>
      </c>
      <c r="D276" s="225"/>
      <c r="E276" s="225"/>
      <c r="F276" s="94"/>
      <c r="G276" s="95"/>
      <c r="H276" s="95"/>
      <c r="I276" s="95"/>
      <c r="J276" s="96">
        <v>1788.84</v>
      </c>
      <c r="K276" s="95"/>
      <c r="L276" s="97">
        <v>232.55</v>
      </c>
      <c r="M276" s="116">
        <v>5.52</v>
      </c>
      <c r="N276" s="115">
        <v>1283.68</v>
      </c>
      <c r="AK276" s="80"/>
      <c r="AL276" s="89"/>
      <c r="AN276" s="43" t="s">
        <v>119</v>
      </c>
      <c r="AQ276" s="89"/>
      <c r="AT276" s="89"/>
    </row>
    <row r="277" spans="1:47" customFormat="1" ht="15" x14ac:dyDescent="0.25">
      <c r="A277" s="99"/>
      <c r="B277" s="93"/>
      <c r="C277" s="225" t="s">
        <v>120</v>
      </c>
      <c r="D277" s="225"/>
      <c r="E277" s="225"/>
      <c r="F277" s="94" t="s">
        <v>104</v>
      </c>
      <c r="G277" s="100">
        <v>325.60000000000002</v>
      </c>
      <c r="H277" s="95"/>
      <c r="I277" s="117">
        <v>42.328000000000003</v>
      </c>
      <c r="J277" s="102"/>
      <c r="K277" s="95"/>
      <c r="L277" s="102"/>
      <c r="M277" s="95"/>
      <c r="N277" s="103"/>
      <c r="AK277" s="80"/>
      <c r="AL277" s="89"/>
      <c r="AO277" s="43" t="s">
        <v>120</v>
      </c>
      <c r="AQ277" s="89"/>
      <c r="AT277" s="89"/>
    </row>
    <row r="278" spans="1:47" customFormat="1" ht="15" x14ac:dyDescent="0.25">
      <c r="A278" s="99"/>
      <c r="B278" s="93"/>
      <c r="C278" s="225" t="s">
        <v>103</v>
      </c>
      <c r="D278" s="225"/>
      <c r="E278" s="225"/>
      <c r="F278" s="94" t="s">
        <v>104</v>
      </c>
      <c r="G278" s="116">
        <v>109.33</v>
      </c>
      <c r="H278" s="95"/>
      <c r="I278" s="123">
        <v>14.212899999999999</v>
      </c>
      <c r="J278" s="102"/>
      <c r="K278" s="95"/>
      <c r="L278" s="102"/>
      <c r="M278" s="95"/>
      <c r="N278" s="103"/>
      <c r="AK278" s="80"/>
      <c r="AL278" s="89"/>
      <c r="AO278" s="43" t="s">
        <v>103</v>
      </c>
      <c r="AQ278" s="89"/>
      <c r="AT278" s="89"/>
    </row>
    <row r="279" spans="1:47" customFormat="1" ht="15" x14ac:dyDescent="0.25">
      <c r="A279" s="90"/>
      <c r="B279" s="93"/>
      <c r="C279" s="227" t="s">
        <v>105</v>
      </c>
      <c r="D279" s="227"/>
      <c r="E279" s="227"/>
      <c r="F279" s="104"/>
      <c r="G279" s="105"/>
      <c r="H279" s="105"/>
      <c r="I279" s="105"/>
      <c r="J279" s="106">
        <v>18634.169999999998</v>
      </c>
      <c r="K279" s="105"/>
      <c r="L279" s="106">
        <v>2422.44</v>
      </c>
      <c r="M279" s="105"/>
      <c r="N279" s="118">
        <v>3473.57</v>
      </c>
      <c r="AK279" s="80"/>
      <c r="AL279" s="89"/>
      <c r="AP279" s="43" t="s">
        <v>105</v>
      </c>
      <c r="AQ279" s="89"/>
      <c r="AT279" s="89"/>
    </row>
    <row r="280" spans="1:47" customFormat="1" ht="15" x14ac:dyDescent="0.25">
      <c r="A280" s="99"/>
      <c r="B280" s="93"/>
      <c r="C280" s="225" t="s">
        <v>106</v>
      </c>
      <c r="D280" s="225"/>
      <c r="E280" s="225"/>
      <c r="F280" s="94"/>
      <c r="G280" s="95"/>
      <c r="H280" s="95"/>
      <c r="I280" s="95"/>
      <c r="J280" s="102"/>
      <c r="K280" s="95"/>
      <c r="L280" s="97">
        <v>762.89</v>
      </c>
      <c r="M280" s="95"/>
      <c r="N280" s="98">
        <v>762.89</v>
      </c>
      <c r="AK280" s="80"/>
      <c r="AL280" s="89"/>
      <c r="AO280" s="43" t="s">
        <v>106</v>
      </c>
      <c r="AQ280" s="89"/>
      <c r="AT280" s="89"/>
    </row>
    <row r="281" spans="1:47" customFormat="1" ht="23.25" x14ac:dyDescent="0.25">
      <c r="A281" s="99"/>
      <c r="B281" s="93" t="s">
        <v>121</v>
      </c>
      <c r="C281" s="225" t="s">
        <v>122</v>
      </c>
      <c r="D281" s="225"/>
      <c r="E281" s="225"/>
      <c r="F281" s="94" t="s">
        <v>109</v>
      </c>
      <c r="G281" s="109">
        <v>97</v>
      </c>
      <c r="H281" s="95"/>
      <c r="I281" s="109">
        <v>97</v>
      </c>
      <c r="J281" s="102"/>
      <c r="K281" s="95"/>
      <c r="L281" s="97">
        <v>740</v>
      </c>
      <c r="M281" s="95"/>
      <c r="N281" s="98">
        <v>740</v>
      </c>
      <c r="AK281" s="80"/>
      <c r="AL281" s="89"/>
      <c r="AO281" s="43" t="s">
        <v>122</v>
      </c>
      <c r="AQ281" s="89"/>
      <c r="AT281" s="89"/>
    </row>
    <row r="282" spans="1:47" customFormat="1" ht="23.25" x14ac:dyDescent="0.25">
      <c r="A282" s="99"/>
      <c r="B282" s="93" t="s">
        <v>123</v>
      </c>
      <c r="C282" s="225" t="s">
        <v>124</v>
      </c>
      <c r="D282" s="225"/>
      <c r="E282" s="225"/>
      <c r="F282" s="94" t="s">
        <v>109</v>
      </c>
      <c r="G282" s="109">
        <v>51</v>
      </c>
      <c r="H282" s="95"/>
      <c r="I282" s="109">
        <v>51</v>
      </c>
      <c r="J282" s="102"/>
      <c r="K282" s="95"/>
      <c r="L282" s="97">
        <v>389.07</v>
      </c>
      <c r="M282" s="95"/>
      <c r="N282" s="98">
        <v>389.07</v>
      </c>
      <c r="AK282" s="80"/>
      <c r="AL282" s="89"/>
      <c r="AO282" s="43" t="s">
        <v>124</v>
      </c>
      <c r="AQ282" s="89"/>
      <c r="AT282" s="89"/>
    </row>
    <row r="283" spans="1:47" customFormat="1" ht="15" x14ac:dyDescent="0.25">
      <c r="A283" s="110"/>
      <c r="B283" s="111"/>
      <c r="C283" s="226" t="s">
        <v>112</v>
      </c>
      <c r="D283" s="226"/>
      <c r="E283" s="226"/>
      <c r="F283" s="83"/>
      <c r="G283" s="84"/>
      <c r="H283" s="84"/>
      <c r="I283" s="84"/>
      <c r="J283" s="87"/>
      <c r="K283" s="84"/>
      <c r="L283" s="119">
        <v>3551.51</v>
      </c>
      <c r="M283" s="105"/>
      <c r="N283" s="120">
        <v>4602.6400000000003</v>
      </c>
      <c r="AK283" s="80"/>
      <c r="AL283" s="89"/>
      <c r="AQ283" s="89" t="s">
        <v>112</v>
      </c>
      <c r="AT283" s="89"/>
    </row>
    <row r="284" spans="1:47" customFormat="1" ht="34.5" x14ac:dyDescent="0.25">
      <c r="A284" s="81" t="s">
        <v>269</v>
      </c>
      <c r="B284" s="82" t="s">
        <v>270</v>
      </c>
      <c r="C284" s="226" t="s">
        <v>271</v>
      </c>
      <c r="D284" s="226"/>
      <c r="E284" s="226"/>
      <c r="F284" s="83" t="s">
        <v>163</v>
      </c>
      <c r="G284" s="84">
        <v>13</v>
      </c>
      <c r="H284" s="85">
        <v>1</v>
      </c>
      <c r="I284" s="85">
        <v>13</v>
      </c>
      <c r="J284" s="119">
        <v>1116.77</v>
      </c>
      <c r="K284" s="84"/>
      <c r="L284" s="119">
        <v>14518.01</v>
      </c>
      <c r="M284" s="114">
        <v>5.52</v>
      </c>
      <c r="N284" s="120">
        <v>80139.42</v>
      </c>
      <c r="AK284" s="80"/>
      <c r="AL284" s="89" t="s">
        <v>271</v>
      </c>
      <c r="AQ284" s="89"/>
      <c r="AT284" s="89"/>
    </row>
    <row r="285" spans="1:47" customFormat="1" ht="15" x14ac:dyDescent="0.25">
      <c r="A285" s="110"/>
      <c r="B285" s="111"/>
      <c r="C285" s="225" t="s">
        <v>189</v>
      </c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8"/>
      <c r="AK285" s="80"/>
      <c r="AL285" s="89"/>
      <c r="AQ285" s="89"/>
      <c r="AR285" s="43" t="s">
        <v>189</v>
      </c>
      <c r="AT285" s="89"/>
    </row>
    <row r="286" spans="1:47" customFormat="1" ht="15" x14ac:dyDescent="0.25">
      <c r="A286" s="110"/>
      <c r="B286" s="111"/>
      <c r="C286" s="226" t="s">
        <v>112</v>
      </c>
      <c r="D286" s="226"/>
      <c r="E286" s="226"/>
      <c r="F286" s="83"/>
      <c r="G286" s="84"/>
      <c r="H286" s="84"/>
      <c r="I286" s="84"/>
      <c r="J286" s="87"/>
      <c r="K286" s="84"/>
      <c r="L286" s="119">
        <v>14518.01</v>
      </c>
      <c r="M286" s="105"/>
      <c r="N286" s="120">
        <v>80139.42</v>
      </c>
      <c r="AK286" s="80"/>
      <c r="AL286" s="89"/>
      <c r="AQ286" s="89" t="s">
        <v>112</v>
      </c>
      <c r="AT286" s="89"/>
    </row>
    <row r="287" spans="1:47" customFormat="1" ht="0" hidden="1" customHeight="1" x14ac:dyDescent="0.25">
      <c r="A287" s="127"/>
      <c r="B287" s="128"/>
      <c r="C287" s="128"/>
      <c r="D287" s="128"/>
      <c r="E287" s="128"/>
      <c r="F287" s="129"/>
      <c r="G287" s="129"/>
      <c r="H287" s="129"/>
      <c r="I287" s="129"/>
      <c r="J287" s="130"/>
      <c r="K287" s="129"/>
      <c r="L287" s="130"/>
      <c r="M287" s="95"/>
      <c r="N287" s="130"/>
      <c r="AK287" s="80"/>
      <c r="AL287" s="89"/>
      <c r="AQ287" s="89"/>
      <c r="AT287" s="89"/>
    </row>
    <row r="288" spans="1:47" customFormat="1" ht="15" x14ac:dyDescent="0.25">
      <c r="A288" s="131"/>
      <c r="B288" s="132"/>
      <c r="C288" s="226" t="s">
        <v>272</v>
      </c>
      <c r="D288" s="226"/>
      <c r="E288" s="226"/>
      <c r="F288" s="226"/>
      <c r="G288" s="226"/>
      <c r="H288" s="226"/>
      <c r="I288" s="226"/>
      <c r="J288" s="226"/>
      <c r="K288" s="226"/>
      <c r="L288" s="133">
        <v>110892.35</v>
      </c>
      <c r="M288" s="134"/>
      <c r="N288" s="135">
        <v>532800.37</v>
      </c>
      <c r="AK288" s="80"/>
      <c r="AL288" s="89"/>
      <c r="AQ288" s="89"/>
      <c r="AT288" s="89"/>
      <c r="AU288" s="89" t="s">
        <v>272</v>
      </c>
    </row>
    <row r="289" spans="1:47" customFormat="1" ht="15" x14ac:dyDescent="0.25">
      <c r="A289" s="233" t="s">
        <v>273</v>
      </c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5"/>
      <c r="AK289" s="80" t="s">
        <v>273</v>
      </c>
      <c r="AL289" s="89"/>
      <c r="AQ289" s="89"/>
      <c r="AT289" s="89"/>
      <c r="AU289" s="89"/>
    </row>
    <row r="290" spans="1:47" customFormat="1" ht="34.5" x14ac:dyDescent="0.25">
      <c r="A290" s="81" t="s">
        <v>274</v>
      </c>
      <c r="B290" s="82" t="s">
        <v>96</v>
      </c>
      <c r="C290" s="226" t="s">
        <v>97</v>
      </c>
      <c r="D290" s="226"/>
      <c r="E290" s="226"/>
      <c r="F290" s="83" t="s">
        <v>98</v>
      </c>
      <c r="G290" s="84">
        <v>4.7E-2</v>
      </c>
      <c r="H290" s="85">
        <v>1</v>
      </c>
      <c r="I290" s="122">
        <v>4.7E-2</v>
      </c>
      <c r="J290" s="87"/>
      <c r="K290" s="84"/>
      <c r="L290" s="87"/>
      <c r="M290" s="84"/>
      <c r="N290" s="88"/>
      <c r="AK290" s="80"/>
      <c r="AL290" s="89" t="s">
        <v>97</v>
      </c>
      <c r="AQ290" s="89"/>
      <c r="AT290" s="89"/>
      <c r="AU290" s="89"/>
    </row>
    <row r="291" spans="1:47" customFormat="1" ht="15" x14ac:dyDescent="0.25">
      <c r="A291" s="90"/>
      <c r="B291" s="91"/>
      <c r="C291" s="225" t="s">
        <v>275</v>
      </c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8"/>
      <c r="AK291" s="80"/>
      <c r="AL291" s="89"/>
      <c r="AM291" s="43" t="s">
        <v>275</v>
      </c>
      <c r="AQ291" s="89"/>
      <c r="AT291" s="89"/>
      <c r="AU291" s="89"/>
    </row>
    <row r="292" spans="1:47" customFormat="1" ht="15" x14ac:dyDescent="0.25">
      <c r="A292" s="92"/>
      <c r="B292" s="93" t="s">
        <v>28</v>
      </c>
      <c r="C292" s="225" t="s">
        <v>100</v>
      </c>
      <c r="D292" s="225"/>
      <c r="E292" s="225"/>
      <c r="F292" s="94"/>
      <c r="G292" s="95"/>
      <c r="H292" s="95"/>
      <c r="I292" s="95"/>
      <c r="J292" s="96">
        <v>4349.95</v>
      </c>
      <c r="K292" s="95"/>
      <c r="L292" s="97">
        <v>204.45</v>
      </c>
      <c r="M292" s="95"/>
      <c r="N292" s="98">
        <v>204.45</v>
      </c>
      <c r="AK292" s="80"/>
      <c r="AL292" s="89"/>
      <c r="AN292" s="43" t="s">
        <v>100</v>
      </c>
      <c r="AQ292" s="89"/>
      <c r="AT292" s="89"/>
      <c r="AU292" s="89"/>
    </row>
    <row r="293" spans="1:47" customFormat="1" ht="15" x14ac:dyDescent="0.25">
      <c r="A293" s="92"/>
      <c r="B293" s="93" t="s">
        <v>101</v>
      </c>
      <c r="C293" s="225" t="s">
        <v>102</v>
      </c>
      <c r="D293" s="225"/>
      <c r="E293" s="225"/>
      <c r="F293" s="94"/>
      <c r="G293" s="95"/>
      <c r="H293" s="95"/>
      <c r="I293" s="95"/>
      <c r="J293" s="97">
        <v>744.46</v>
      </c>
      <c r="K293" s="95"/>
      <c r="L293" s="97">
        <v>34.99</v>
      </c>
      <c r="M293" s="95"/>
      <c r="N293" s="98">
        <v>34.99</v>
      </c>
      <c r="AK293" s="80"/>
      <c r="AL293" s="89"/>
      <c r="AN293" s="43" t="s">
        <v>102</v>
      </c>
      <c r="AQ293" s="89"/>
      <c r="AT293" s="89"/>
      <c r="AU293" s="89"/>
    </row>
    <row r="294" spans="1:47" customFormat="1" ht="15" x14ac:dyDescent="0.25">
      <c r="A294" s="99"/>
      <c r="B294" s="93"/>
      <c r="C294" s="225" t="s">
        <v>103</v>
      </c>
      <c r="D294" s="225"/>
      <c r="E294" s="225"/>
      <c r="F294" s="94" t="s">
        <v>104</v>
      </c>
      <c r="G294" s="100">
        <v>53.1</v>
      </c>
      <c r="H294" s="95"/>
      <c r="I294" s="123">
        <v>2.4956999999999998</v>
      </c>
      <c r="J294" s="102"/>
      <c r="K294" s="95"/>
      <c r="L294" s="102"/>
      <c r="M294" s="95"/>
      <c r="N294" s="103"/>
      <c r="AK294" s="80"/>
      <c r="AL294" s="89"/>
      <c r="AO294" s="43" t="s">
        <v>103</v>
      </c>
      <c r="AQ294" s="89"/>
      <c r="AT294" s="89"/>
      <c r="AU294" s="89"/>
    </row>
    <row r="295" spans="1:47" customFormat="1" ht="15" x14ac:dyDescent="0.25">
      <c r="A295" s="90"/>
      <c r="B295" s="93"/>
      <c r="C295" s="227" t="s">
        <v>105</v>
      </c>
      <c r="D295" s="227"/>
      <c r="E295" s="227"/>
      <c r="F295" s="104"/>
      <c r="G295" s="105"/>
      <c r="H295" s="105"/>
      <c r="I295" s="105"/>
      <c r="J295" s="106">
        <v>4349.95</v>
      </c>
      <c r="K295" s="105"/>
      <c r="L295" s="107">
        <v>204.45</v>
      </c>
      <c r="M295" s="105"/>
      <c r="N295" s="108">
        <v>204.45</v>
      </c>
      <c r="AK295" s="80"/>
      <c r="AL295" s="89"/>
      <c r="AP295" s="43" t="s">
        <v>105</v>
      </c>
      <c r="AQ295" s="89"/>
      <c r="AT295" s="89"/>
      <c r="AU295" s="89"/>
    </row>
    <row r="296" spans="1:47" customFormat="1" ht="15" x14ac:dyDescent="0.25">
      <c r="A296" s="99"/>
      <c r="B296" s="93"/>
      <c r="C296" s="225" t="s">
        <v>106</v>
      </c>
      <c r="D296" s="225"/>
      <c r="E296" s="225"/>
      <c r="F296" s="94"/>
      <c r="G296" s="95"/>
      <c r="H296" s="95"/>
      <c r="I296" s="95"/>
      <c r="J296" s="102"/>
      <c r="K296" s="95"/>
      <c r="L296" s="97">
        <v>34.99</v>
      </c>
      <c r="M296" s="95"/>
      <c r="N296" s="98">
        <v>34.99</v>
      </c>
      <c r="AK296" s="80"/>
      <c r="AL296" s="89"/>
      <c r="AO296" s="43" t="s">
        <v>106</v>
      </c>
      <c r="AQ296" s="89"/>
      <c r="AT296" s="89"/>
      <c r="AU296" s="89"/>
    </row>
    <row r="297" spans="1:47" customFormat="1" ht="23.25" x14ac:dyDescent="0.25">
      <c r="A297" s="99"/>
      <c r="B297" s="93" t="s">
        <v>107</v>
      </c>
      <c r="C297" s="225" t="s">
        <v>108</v>
      </c>
      <c r="D297" s="225"/>
      <c r="E297" s="225"/>
      <c r="F297" s="94" t="s">
        <v>109</v>
      </c>
      <c r="G297" s="109">
        <v>92</v>
      </c>
      <c r="H297" s="95"/>
      <c r="I297" s="109">
        <v>92</v>
      </c>
      <c r="J297" s="102"/>
      <c r="K297" s="95"/>
      <c r="L297" s="97">
        <v>32.19</v>
      </c>
      <c r="M297" s="95"/>
      <c r="N297" s="98">
        <v>32.19</v>
      </c>
      <c r="AK297" s="80"/>
      <c r="AL297" s="89"/>
      <c r="AO297" s="43" t="s">
        <v>108</v>
      </c>
      <c r="AQ297" s="89"/>
      <c r="AT297" s="89"/>
      <c r="AU297" s="89"/>
    </row>
    <row r="298" spans="1:47" customFormat="1" ht="23.25" x14ac:dyDescent="0.25">
      <c r="A298" s="99"/>
      <c r="B298" s="93" t="s">
        <v>110</v>
      </c>
      <c r="C298" s="225" t="s">
        <v>111</v>
      </c>
      <c r="D298" s="225"/>
      <c r="E298" s="225"/>
      <c r="F298" s="94" t="s">
        <v>109</v>
      </c>
      <c r="G298" s="109">
        <v>46</v>
      </c>
      <c r="H298" s="95"/>
      <c r="I298" s="109">
        <v>46</v>
      </c>
      <c r="J298" s="102"/>
      <c r="K298" s="95"/>
      <c r="L298" s="97">
        <v>16.100000000000001</v>
      </c>
      <c r="M298" s="95"/>
      <c r="N298" s="98">
        <v>16.100000000000001</v>
      </c>
      <c r="AK298" s="80"/>
      <c r="AL298" s="89"/>
      <c r="AO298" s="43" t="s">
        <v>111</v>
      </c>
      <c r="AQ298" s="89"/>
      <c r="AT298" s="89"/>
      <c r="AU298" s="89"/>
    </row>
    <row r="299" spans="1:47" customFormat="1" ht="15" x14ac:dyDescent="0.25">
      <c r="A299" s="110"/>
      <c r="B299" s="111"/>
      <c r="C299" s="226" t="s">
        <v>112</v>
      </c>
      <c r="D299" s="226"/>
      <c r="E299" s="226"/>
      <c r="F299" s="83"/>
      <c r="G299" s="84"/>
      <c r="H299" s="84"/>
      <c r="I299" s="84"/>
      <c r="J299" s="87"/>
      <c r="K299" s="84"/>
      <c r="L299" s="112">
        <v>252.74</v>
      </c>
      <c r="M299" s="105"/>
      <c r="N299" s="113">
        <v>252.74</v>
      </c>
      <c r="AK299" s="80"/>
      <c r="AL299" s="89"/>
      <c r="AQ299" s="89" t="s">
        <v>112</v>
      </c>
      <c r="AT299" s="89"/>
      <c r="AU299" s="89"/>
    </row>
    <row r="300" spans="1:47" customFormat="1" ht="23.25" x14ac:dyDescent="0.25">
      <c r="A300" s="81" t="s">
        <v>276</v>
      </c>
      <c r="B300" s="82" t="s">
        <v>113</v>
      </c>
      <c r="C300" s="226" t="s">
        <v>114</v>
      </c>
      <c r="D300" s="226"/>
      <c r="E300" s="226"/>
      <c r="F300" s="83" t="s">
        <v>115</v>
      </c>
      <c r="G300" s="84">
        <v>1.1200000000000001</v>
      </c>
      <c r="H300" s="85">
        <v>1</v>
      </c>
      <c r="I300" s="114">
        <v>1.1200000000000001</v>
      </c>
      <c r="J300" s="87"/>
      <c r="K300" s="84"/>
      <c r="L300" s="87"/>
      <c r="M300" s="84"/>
      <c r="N300" s="88"/>
      <c r="AK300" s="80"/>
      <c r="AL300" s="89" t="s">
        <v>114</v>
      </c>
      <c r="AQ300" s="89"/>
      <c r="AT300" s="89"/>
      <c r="AU300" s="89"/>
    </row>
    <row r="301" spans="1:47" customFormat="1" ht="15" x14ac:dyDescent="0.25">
      <c r="A301" s="90"/>
      <c r="B301" s="91"/>
      <c r="C301" s="225" t="s">
        <v>277</v>
      </c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8"/>
      <c r="AK301" s="80"/>
      <c r="AL301" s="89"/>
      <c r="AM301" s="43" t="s">
        <v>277</v>
      </c>
      <c r="AQ301" s="89"/>
      <c r="AT301" s="89"/>
      <c r="AU301" s="89"/>
    </row>
    <row r="302" spans="1:47" customFormat="1" ht="15" x14ac:dyDescent="0.25">
      <c r="A302" s="92"/>
      <c r="B302" s="93" t="s">
        <v>22</v>
      </c>
      <c r="C302" s="225" t="s">
        <v>117</v>
      </c>
      <c r="D302" s="225"/>
      <c r="E302" s="225"/>
      <c r="F302" s="94"/>
      <c r="G302" s="95"/>
      <c r="H302" s="95"/>
      <c r="I302" s="95"/>
      <c r="J302" s="97">
        <v>64.45</v>
      </c>
      <c r="K302" s="95"/>
      <c r="L302" s="97">
        <v>72.180000000000007</v>
      </c>
      <c r="M302" s="95"/>
      <c r="N302" s="98">
        <v>72.180000000000007</v>
      </c>
      <c r="AK302" s="80"/>
      <c r="AL302" s="89"/>
      <c r="AN302" s="43" t="s">
        <v>117</v>
      </c>
      <c r="AQ302" s="89"/>
      <c r="AT302" s="89"/>
      <c r="AU302" s="89"/>
    </row>
    <row r="303" spans="1:47" customFormat="1" ht="15" x14ac:dyDescent="0.25">
      <c r="A303" s="92"/>
      <c r="B303" s="93" t="s">
        <v>28</v>
      </c>
      <c r="C303" s="225" t="s">
        <v>100</v>
      </c>
      <c r="D303" s="225"/>
      <c r="E303" s="225"/>
      <c r="F303" s="94"/>
      <c r="G303" s="95"/>
      <c r="H303" s="95"/>
      <c r="I303" s="95"/>
      <c r="J303" s="97">
        <v>342.19</v>
      </c>
      <c r="K303" s="95"/>
      <c r="L303" s="97">
        <v>383.25</v>
      </c>
      <c r="M303" s="95"/>
      <c r="N303" s="98">
        <v>383.25</v>
      </c>
      <c r="AK303" s="80"/>
      <c r="AL303" s="89"/>
      <c r="AN303" s="43" t="s">
        <v>100</v>
      </c>
      <c r="AQ303" s="89"/>
      <c r="AT303" s="89"/>
      <c r="AU303" s="89"/>
    </row>
    <row r="304" spans="1:47" customFormat="1" ht="15" x14ac:dyDescent="0.25">
      <c r="A304" s="92"/>
      <c r="B304" s="93" t="s">
        <v>118</v>
      </c>
      <c r="C304" s="225" t="s">
        <v>119</v>
      </c>
      <c r="D304" s="225"/>
      <c r="E304" s="225"/>
      <c r="F304" s="94"/>
      <c r="G304" s="95"/>
      <c r="H304" s="95"/>
      <c r="I304" s="95"/>
      <c r="J304" s="97">
        <v>1.29</v>
      </c>
      <c r="K304" s="95"/>
      <c r="L304" s="97">
        <v>1.44</v>
      </c>
      <c r="M304" s="116">
        <v>5.52</v>
      </c>
      <c r="N304" s="98">
        <v>7.95</v>
      </c>
      <c r="AK304" s="80"/>
      <c r="AL304" s="89"/>
      <c r="AN304" s="43" t="s">
        <v>119</v>
      </c>
      <c r="AQ304" s="89"/>
      <c r="AT304" s="89"/>
      <c r="AU304" s="89"/>
    </row>
    <row r="305" spans="1:47" customFormat="1" ht="15" x14ac:dyDescent="0.25">
      <c r="A305" s="99"/>
      <c r="B305" s="93"/>
      <c r="C305" s="225" t="s">
        <v>120</v>
      </c>
      <c r="D305" s="225"/>
      <c r="E305" s="225"/>
      <c r="F305" s="94" t="s">
        <v>104</v>
      </c>
      <c r="G305" s="100">
        <v>5.3</v>
      </c>
      <c r="H305" s="95"/>
      <c r="I305" s="117">
        <v>5.9359999999999999</v>
      </c>
      <c r="J305" s="102"/>
      <c r="K305" s="95"/>
      <c r="L305" s="102"/>
      <c r="M305" s="95"/>
      <c r="N305" s="103"/>
      <c r="AK305" s="80"/>
      <c r="AL305" s="89"/>
      <c r="AO305" s="43" t="s">
        <v>120</v>
      </c>
      <c r="AQ305" s="89"/>
      <c r="AT305" s="89"/>
      <c r="AU305" s="89"/>
    </row>
    <row r="306" spans="1:47" customFormat="1" ht="15" x14ac:dyDescent="0.25">
      <c r="A306" s="90"/>
      <c r="B306" s="93"/>
      <c r="C306" s="227" t="s">
        <v>105</v>
      </c>
      <c r="D306" s="227"/>
      <c r="E306" s="227"/>
      <c r="F306" s="104"/>
      <c r="G306" s="105"/>
      <c r="H306" s="105"/>
      <c r="I306" s="105"/>
      <c r="J306" s="107">
        <v>407.93</v>
      </c>
      <c r="K306" s="105"/>
      <c r="L306" s="107">
        <v>456.87</v>
      </c>
      <c r="M306" s="105"/>
      <c r="N306" s="108">
        <v>463.38</v>
      </c>
      <c r="AK306" s="80"/>
      <c r="AL306" s="89"/>
      <c r="AP306" s="43" t="s">
        <v>105</v>
      </c>
      <c r="AQ306" s="89"/>
      <c r="AT306" s="89"/>
      <c r="AU306" s="89"/>
    </row>
    <row r="307" spans="1:47" customFormat="1" ht="15" x14ac:dyDescent="0.25">
      <c r="A307" s="99"/>
      <c r="B307" s="93"/>
      <c r="C307" s="225" t="s">
        <v>106</v>
      </c>
      <c r="D307" s="225"/>
      <c r="E307" s="225"/>
      <c r="F307" s="94"/>
      <c r="G307" s="95"/>
      <c r="H307" s="95"/>
      <c r="I307" s="95"/>
      <c r="J307" s="102"/>
      <c r="K307" s="95"/>
      <c r="L307" s="97">
        <v>72.180000000000007</v>
      </c>
      <c r="M307" s="95"/>
      <c r="N307" s="98">
        <v>72.180000000000007</v>
      </c>
      <c r="AK307" s="80"/>
      <c r="AL307" s="89"/>
      <c r="AO307" s="43" t="s">
        <v>106</v>
      </c>
      <c r="AQ307" s="89"/>
      <c r="AT307" s="89"/>
      <c r="AU307" s="89"/>
    </row>
    <row r="308" spans="1:47" customFormat="1" ht="23.25" x14ac:dyDescent="0.25">
      <c r="A308" s="99"/>
      <c r="B308" s="93" t="s">
        <v>121</v>
      </c>
      <c r="C308" s="225" t="s">
        <v>122</v>
      </c>
      <c r="D308" s="225"/>
      <c r="E308" s="225"/>
      <c r="F308" s="94" t="s">
        <v>109</v>
      </c>
      <c r="G308" s="109">
        <v>97</v>
      </c>
      <c r="H308" s="95"/>
      <c r="I308" s="109">
        <v>97</v>
      </c>
      <c r="J308" s="102"/>
      <c r="K308" s="95"/>
      <c r="L308" s="97">
        <v>70.010000000000005</v>
      </c>
      <c r="M308" s="95"/>
      <c r="N308" s="98">
        <v>70.010000000000005</v>
      </c>
      <c r="AK308" s="80"/>
      <c r="AL308" s="89"/>
      <c r="AO308" s="43" t="s">
        <v>122</v>
      </c>
      <c r="AQ308" s="89"/>
      <c r="AT308" s="89"/>
      <c r="AU308" s="89"/>
    </row>
    <row r="309" spans="1:47" customFormat="1" ht="23.25" x14ac:dyDescent="0.25">
      <c r="A309" s="99"/>
      <c r="B309" s="93" t="s">
        <v>123</v>
      </c>
      <c r="C309" s="225" t="s">
        <v>124</v>
      </c>
      <c r="D309" s="225"/>
      <c r="E309" s="225"/>
      <c r="F309" s="94" t="s">
        <v>109</v>
      </c>
      <c r="G309" s="109">
        <v>51</v>
      </c>
      <c r="H309" s="95"/>
      <c r="I309" s="109">
        <v>51</v>
      </c>
      <c r="J309" s="102"/>
      <c r="K309" s="95"/>
      <c r="L309" s="97">
        <v>36.81</v>
      </c>
      <c r="M309" s="95"/>
      <c r="N309" s="98">
        <v>36.81</v>
      </c>
      <c r="AK309" s="80"/>
      <c r="AL309" s="89"/>
      <c r="AO309" s="43" t="s">
        <v>124</v>
      </c>
      <c r="AQ309" s="89"/>
      <c r="AT309" s="89"/>
      <c r="AU309" s="89"/>
    </row>
    <row r="310" spans="1:47" customFormat="1" ht="15" x14ac:dyDescent="0.25">
      <c r="A310" s="110"/>
      <c r="B310" s="111"/>
      <c r="C310" s="226" t="s">
        <v>112</v>
      </c>
      <c r="D310" s="226"/>
      <c r="E310" s="226"/>
      <c r="F310" s="83"/>
      <c r="G310" s="84"/>
      <c r="H310" s="84"/>
      <c r="I310" s="84"/>
      <c r="J310" s="87"/>
      <c r="K310" s="84"/>
      <c r="L310" s="112">
        <v>563.69000000000005</v>
      </c>
      <c r="M310" s="105"/>
      <c r="N310" s="113">
        <v>570.20000000000005</v>
      </c>
      <c r="AK310" s="80"/>
      <c r="AL310" s="89"/>
      <c r="AQ310" s="89" t="s">
        <v>112</v>
      </c>
      <c r="AT310" s="89"/>
      <c r="AU310" s="89"/>
    </row>
    <row r="311" spans="1:47" customFormat="1" ht="15" x14ac:dyDescent="0.25">
      <c r="A311" s="81" t="s">
        <v>278</v>
      </c>
      <c r="B311" s="82" t="s">
        <v>125</v>
      </c>
      <c r="C311" s="226" t="s">
        <v>126</v>
      </c>
      <c r="D311" s="226"/>
      <c r="E311" s="226"/>
      <c r="F311" s="83" t="s">
        <v>127</v>
      </c>
      <c r="G311" s="84">
        <v>6.7</v>
      </c>
      <c r="H311" s="85">
        <v>1</v>
      </c>
      <c r="I311" s="121">
        <v>6.7</v>
      </c>
      <c r="J311" s="112">
        <v>132.12</v>
      </c>
      <c r="K311" s="84"/>
      <c r="L311" s="112">
        <v>885.2</v>
      </c>
      <c r="M311" s="114">
        <v>5.52</v>
      </c>
      <c r="N311" s="120">
        <v>4886.3</v>
      </c>
      <c r="AK311" s="80"/>
      <c r="AL311" s="89" t="s">
        <v>126</v>
      </c>
      <c r="AQ311" s="89"/>
      <c r="AT311" s="89"/>
      <c r="AU311" s="89"/>
    </row>
    <row r="312" spans="1:47" customFormat="1" ht="15" x14ac:dyDescent="0.25">
      <c r="A312" s="110"/>
      <c r="B312" s="111"/>
      <c r="C312" s="225" t="s">
        <v>128</v>
      </c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8"/>
      <c r="AK312" s="80"/>
      <c r="AL312" s="89"/>
      <c r="AQ312" s="89"/>
      <c r="AR312" s="43" t="s">
        <v>128</v>
      </c>
      <c r="AT312" s="89"/>
      <c r="AU312" s="89"/>
    </row>
    <row r="313" spans="1:47" customFormat="1" ht="15" x14ac:dyDescent="0.25">
      <c r="A313" s="110"/>
      <c r="B313" s="111"/>
      <c r="C313" s="226" t="s">
        <v>112</v>
      </c>
      <c r="D313" s="226"/>
      <c r="E313" s="226"/>
      <c r="F313" s="83"/>
      <c r="G313" s="84"/>
      <c r="H313" s="84"/>
      <c r="I313" s="84"/>
      <c r="J313" s="87"/>
      <c r="K313" s="84"/>
      <c r="L313" s="112">
        <v>885.2</v>
      </c>
      <c r="M313" s="105"/>
      <c r="N313" s="120">
        <v>4886.3</v>
      </c>
      <c r="AK313" s="80"/>
      <c r="AL313" s="89"/>
      <c r="AQ313" s="89" t="s">
        <v>112</v>
      </c>
      <c r="AT313" s="89"/>
      <c r="AU313" s="89"/>
    </row>
    <row r="314" spans="1:47" customFormat="1" ht="23.25" x14ac:dyDescent="0.25">
      <c r="A314" s="81" t="s">
        <v>279</v>
      </c>
      <c r="B314" s="82" t="s">
        <v>129</v>
      </c>
      <c r="C314" s="226" t="s">
        <v>130</v>
      </c>
      <c r="D314" s="226"/>
      <c r="E314" s="226"/>
      <c r="F314" s="83" t="s">
        <v>131</v>
      </c>
      <c r="G314" s="84">
        <v>0.13400000000000001</v>
      </c>
      <c r="H314" s="85">
        <v>1</v>
      </c>
      <c r="I314" s="122">
        <v>0.13400000000000001</v>
      </c>
      <c r="J314" s="87"/>
      <c r="K314" s="84"/>
      <c r="L314" s="87"/>
      <c r="M314" s="84"/>
      <c r="N314" s="88"/>
      <c r="AK314" s="80"/>
      <c r="AL314" s="89" t="s">
        <v>130</v>
      </c>
      <c r="AQ314" s="89"/>
      <c r="AT314" s="89"/>
      <c r="AU314" s="89"/>
    </row>
    <row r="315" spans="1:47" customFormat="1" ht="15" x14ac:dyDescent="0.25">
      <c r="A315" s="90"/>
      <c r="B315" s="91"/>
      <c r="C315" s="225" t="s">
        <v>280</v>
      </c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8"/>
      <c r="AK315" s="80"/>
      <c r="AL315" s="89"/>
      <c r="AM315" s="43" t="s">
        <v>280</v>
      </c>
      <c r="AQ315" s="89"/>
      <c r="AT315" s="89"/>
      <c r="AU315" s="89"/>
    </row>
    <row r="316" spans="1:47" customFormat="1" ht="15" x14ac:dyDescent="0.25">
      <c r="A316" s="92"/>
      <c r="B316" s="93" t="s">
        <v>22</v>
      </c>
      <c r="C316" s="225" t="s">
        <v>117</v>
      </c>
      <c r="D316" s="225"/>
      <c r="E316" s="225"/>
      <c r="F316" s="94"/>
      <c r="G316" s="95"/>
      <c r="H316" s="95"/>
      <c r="I316" s="95"/>
      <c r="J316" s="97">
        <v>838.98</v>
      </c>
      <c r="K316" s="95"/>
      <c r="L316" s="97">
        <v>112.42</v>
      </c>
      <c r="M316" s="95"/>
      <c r="N316" s="98">
        <v>112.42</v>
      </c>
      <c r="AK316" s="80"/>
      <c r="AL316" s="89"/>
      <c r="AN316" s="43" t="s">
        <v>117</v>
      </c>
      <c r="AQ316" s="89"/>
      <c r="AT316" s="89"/>
      <c r="AU316" s="89"/>
    </row>
    <row r="317" spans="1:47" customFormat="1" ht="15" x14ac:dyDescent="0.25">
      <c r="A317" s="99"/>
      <c r="B317" s="93"/>
      <c r="C317" s="225" t="s">
        <v>120</v>
      </c>
      <c r="D317" s="225"/>
      <c r="E317" s="225"/>
      <c r="F317" s="94" t="s">
        <v>104</v>
      </c>
      <c r="G317" s="100">
        <v>88.5</v>
      </c>
      <c r="H317" s="95"/>
      <c r="I317" s="117">
        <v>11.859</v>
      </c>
      <c r="J317" s="102"/>
      <c r="K317" s="95"/>
      <c r="L317" s="102"/>
      <c r="M317" s="95"/>
      <c r="N317" s="103"/>
      <c r="AK317" s="80"/>
      <c r="AL317" s="89"/>
      <c r="AO317" s="43" t="s">
        <v>120</v>
      </c>
      <c r="AQ317" s="89"/>
      <c r="AT317" s="89"/>
      <c r="AU317" s="89"/>
    </row>
    <row r="318" spans="1:47" customFormat="1" ht="15" x14ac:dyDescent="0.25">
      <c r="A318" s="90"/>
      <c r="B318" s="93"/>
      <c r="C318" s="227" t="s">
        <v>105</v>
      </c>
      <c r="D318" s="227"/>
      <c r="E318" s="227"/>
      <c r="F318" s="104"/>
      <c r="G318" s="105"/>
      <c r="H318" s="105"/>
      <c r="I318" s="105"/>
      <c r="J318" s="107">
        <v>838.98</v>
      </c>
      <c r="K318" s="105"/>
      <c r="L318" s="107">
        <v>112.42</v>
      </c>
      <c r="M318" s="105"/>
      <c r="N318" s="108">
        <v>112.42</v>
      </c>
      <c r="AK318" s="80"/>
      <c r="AL318" s="89"/>
      <c r="AP318" s="43" t="s">
        <v>105</v>
      </c>
      <c r="AQ318" s="89"/>
      <c r="AT318" s="89"/>
      <c r="AU318" s="89"/>
    </row>
    <row r="319" spans="1:47" customFormat="1" ht="15" x14ac:dyDescent="0.25">
      <c r="A319" s="99"/>
      <c r="B319" s="93"/>
      <c r="C319" s="225" t="s">
        <v>106</v>
      </c>
      <c r="D319" s="225"/>
      <c r="E319" s="225"/>
      <c r="F319" s="94"/>
      <c r="G319" s="95"/>
      <c r="H319" s="95"/>
      <c r="I319" s="95"/>
      <c r="J319" s="102"/>
      <c r="K319" s="95"/>
      <c r="L319" s="97">
        <v>112.42</v>
      </c>
      <c r="M319" s="95"/>
      <c r="N319" s="98">
        <v>112.42</v>
      </c>
      <c r="AK319" s="80"/>
      <c r="AL319" s="89"/>
      <c r="AO319" s="43" t="s">
        <v>106</v>
      </c>
      <c r="AQ319" s="89"/>
      <c r="AT319" s="89"/>
      <c r="AU319" s="89"/>
    </row>
    <row r="320" spans="1:47" customFormat="1" ht="23.25" x14ac:dyDescent="0.25">
      <c r="A320" s="99"/>
      <c r="B320" s="93" t="s">
        <v>133</v>
      </c>
      <c r="C320" s="225" t="s">
        <v>134</v>
      </c>
      <c r="D320" s="225"/>
      <c r="E320" s="225"/>
      <c r="F320" s="94" t="s">
        <v>109</v>
      </c>
      <c r="G320" s="109">
        <v>89</v>
      </c>
      <c r="H320" s="95"/>
      <c r="I320" s="109">
        <v>89</v>
      </c>
      <c r="J320" s="102"/>
      <c r="K320" s="95"/>
      <c r="L320" s="97">
        <v>100.05</v>
      </c>
      <c r="M320" s="95"/>
      <c r="N320" s="98">
        <v>100.05</v>
      </c>
      <c r="AK320" s="80"/>
      <c r="AL320" s="89"/>
      <c r="AO320" s="43" t="s">
        <v>134</v>
      </c>
      <c r="AQ320" s="89"/>
      <c r="AT320" s="89"/>
      <c r="AU320" s="89"/>
    </row>
    <row r="321" spans="1:47" customFormat="1" ht="23.25" x14ac:dyDescent="0.25">
      <c r="A321" s="99"/>
      <c r="B321" s="93" t="s">
        <v>135</v>
      </c>
      <c r="C321" s="225" t="s">
        <v>136</v>
      </c>
      <c r="D321" s="225"/>
      <c r="E321" s="225"/>
      <c r="F321" s="94" t="s">
        <v>109</v>
      </c>
      <c r="G321" s="109">
        <v>40</v>
      </c>
      <c r="H321" s="95"/>
      <c r="I321" s="109">
        <v>40</v>
      </c>
      <c r="J321" s="102"/>
      <c r="K321" s="95"/>
      <c r="L321" s="97">
        <v>44.97</v>
      </c>
      <c r="M321" s="95"/>
      <c r="N321" s="98">
        <v>44.97</v>
      </c>
      <c r="AK321" s="80"/>
      <c r="AL321" s="89"/>
      <c r="AO321" s="43" t="s">
        <v>136</v>
      </c>
      <c r="AQ321" s="89"/>
      <c r="AT321" s="89"/>
      <c r="AU321" s="89"/>
    </row>
    <row r="322" spans="1:47" customFormat="1" ht="15" x14ac:dyDescent="0.25">
      <c r="A322" s="110"/>
      <c r="B322" s="111"/>
      <c r="C322" s="226" t="s">
        <v>112</v>
      </c>
      <c r="D322" s="226"/>
      <c r="E322" s="226"/>
      <c r="F322" s="83"/>
      <c r="G322" s="84"/>
      <c r="H322" s="84"/>
      <c r="I322" s="84"/>
      <c r="J322" s="87"/>
      <c r="K322" s="84"/>
      <c r="L322" s="112">
        <v>257.44</v>
      </c>
      <c r="M322" s="105"/>
      <c r="N322" s="113">
        <v>257.44</v>
      </c>
      <c r="AK322" s="80"/>
      <c r="AL322" s="89"/>
      <c r="AQ322" s="89" t="s">
        <v>112</v>
      </c>
      <c r="AT322" s="89"/>
      <c r="AU322" s="89"/>
    </row>
    <row r="323" spans="1:47" customFormat="1" ht="15" x14ac:dyDescent="0.25">
      <c r="A323" s="81" t="s">
        <v>281</v>
      </c>
      <c r="B323" s="82" t="s">
        <v>125</v>
      </c>
      <c r="C323" s="226" t="s">
        <v>126</v>
      </c>
      <c r="D323" s="226"/>
      <c r="E323" s="226"/>
      <c r="F323" s="83" t="s">
        <v>127</v>
      </c>
      <c r="G323" s="84">
        <v>14.74</v>
      </c>
      <c r="H323" s="85">
        <v>1</v>
      </c>
      <c r="I323" s="114">
        <v>14.74</v>
      </c>
      <c r="J323" s="112">
        <v>132.12</v>
      </c>
      <c r="K323" s="84"/>
      <c r="L323" s="119">
        <v>1947.45</v>
      </c>
      <c r="M323" s="114">
        <v>5.52</v>
      </c>
      <c r="N323" s="120">
        <v>10749.92</v>
      </c>
      <c r="AK323" s="80"/>
      <c r="AL323" s="89" t="s">
        <v>126</v>
      </c>
      <c r="AQ323" s="89"/>
      <c r="AT323" s="89"/>
      <c r="AU323" s="89"/>
    </row>
    <row r="324" spans="1:47" customFormat="1" ht="15" x14ac:dyDescent="0.25">
      <c r="A324" s="110"/>
      <c r="B324" s="111"/>
      <c r="C324" s="225" t="s">
        <v>138</v>
      </c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8"/>
      <c r="AK324" s="80"/>
      <c r="AL324" s="89"/>
      <c r="AQ324" s="89"/>
      <c r="AR324" s="43" t="s">
        <v>138</v>
      </c>
      <c r="AT324" s="89"/>
      <c r="AU324" s="89"/>
    </row>
    <row r="325" spans="1:47" customFormat="1" ht="15" x14ac:dyDescent="0.25">
      <c r="A325" s="90"/>
      <c r="B325" s="91"/>
      <c r="C325" s="225" t="s">
        <v>282</v>
      </c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8"/>
      <c r="AK325" s="80"/>
      <c r="AL325" s="89"/>
      <c r="AM325" s="43" t="s">
        <v>282</v>
      </c>
      <c r="AQ325" s="89"/>
      <c r="AT325" s="89"/>
      <c r="AU325" s="89"/>
    </row>
    <row r="326" spans="1:47" customFormat="1" ht="15" x14ac:dyDescent="0.25">
      <c r="A326" s="110"/>
      <c r="B326" s="111"/>
      <c r="C326" s="226" t="s">
        <v>112</v>
      </c>
      <c r="D326" s="226"/>
      <c r="E326" s="226"/>
      <c r="F326" s="83"/>
      <c r="G326" s="84"/>
      <c r="H326" s="84"/>
      <c r="I326" s="84"/>
      <c r="J326" s="87"/>
      <c r="K326" s="84"/>
      <c r="L326" s="119">
        <v>1947.45</v>
      </c>
      <c r="M326" s="105"/>
      <c r="N326" s="120">
        <v>10749.92</v>
      </c>
      <c r="AK326" s="80"/>
      <c r="AL326" s="89"/>
      <c r="AQ326" s="89" t="s">
        <v>112</v>
      </c>
      <c r="AT326" s="89"/>
      <c r="AU326" s="89"/>
    </row>
    <row r="327" spans="1:47" customFormat="1" ht="45.75" x14ac:dyDescent="0.25">
      <c r="A327" s="81" t="s">
        <v>283</v>
      </c>
      <c r="B327" s="82" t="s">
        <v>141</v>
      </c>
      <c r="C327" s="226" t="s">
        <v>142</v>
      </c>
      <c r="D327" s="226"/>
      <c r="E327" s="226"/>
      <c r="F327" s="83" t="s">
        <v>98</v>
      </c>
      <c r="G327" s="84">
        <v>2.7E-2</v>
      </c>
      <c r="H327" s="85">
        <v>1</v>
      </c>
      <c r="I327" s="122">
        <v>2.7E-2</v>
      </c>
      <c r="J327" s="87"/>
      <c r="K327" s="84"/>
      <c r="L327" s="87"/>
      <c r="M327" s="84"/>
      <c r="N327" s="88"/>
      <c r="AK327" s="80"/>
      <c r="AL327" s="89" t="s">
        <v>142</v>
      </c>
      <c r="AQ327" s="89"/>
      <c r="AT327" s="89"/>
      <c r="AU327" s="89"/>
    </row>
    <row r="328" spans="1:47" customFormat="1" ht="15" x14ac:dyDescent="0.25">
      <c r="A328" s="90"/>
      <c r="B328" s="91"/>
      <c r="C328" s="225" t="s">
        <v>284</v>
      </c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8"/>
      <c r="AK328" s="80"/>
      <c r="AL328" s="89"/>
      <c r="AM328" s="43" t="s">
        <v>284</v>
      </c>
      <c r="AQ328" s="89"/>
      <c r="AT328" s="89"/>
      <c r="AU328" s="89"/>
    </row>
    <row r="329" spans="1:47" customFormat="1" ht="15" x14ac:dyDescent="0.25">
      <c r="A329" s="92"/>
      <c r="B329" s="93" t="s">
        <v>28</v>
      </c>
      <c r="C329" s="225" t="s">
        <v>100</v>
      </c>
      <c r="D329" s="225"/>
      <c r="E329" s="225"/>
      <c r="F329" s="94"/>
      <c r="G329" s="95"/>
      <c r="H329" s="95"/>
      <c r="I329" s="95"/>
      <c r="J329" s="97">
        <v>422.1</v>
      </c>
      <c r="K329" s="95"/>
      <c r="L329" s="97">
        <v>11.4</v>
      </c>
      <c r="M329" s="95"/>
      <c r="N329" s="98">
        <v>11.4</v>
      </c>
      <c r="AK329" s="80"/>
      <c r="AL329" s="89"/>
      <c r="AN329" s="43" t="s">
        <v>100</v>
      </c>
      <c r="AQ329" s="89"/>
      <c r="AT329" s="89"/>
      <c r="AU329" s="89"/>
    </row>
    <row r="330" spans="1:47" customFormat="1" ht="15" x14ac:dyDescent="0.25">
      <c r="A330" s="92"/>
      <c r="B330" s="93" t="s">
        <v>101</v>
      </c>
      <c r="C330" s="225" t="s">
        <v>102</v>
      </c>
      <c r="D330" s="225"/>
      <c r="E330" s="225"/>
      <c r="F330" s="94"/>
      <c r="G330" s="95"/>
      <c r="H330" s="95"/>
      <c r="I330" s="95"/>
      <c r="J330" s="97">
        <v>44.91</v>
      </c>
      <c r="K330" s="95"/>
      <c r="L330" s="97">
        <v>1.21</v>
      </c>
      <c r="M330" s="95"/>
      <c r="N330" s="98">
        <v>1.21</v>
      </c>
      <c r="AK330" s="80"/>
      <c r="AL330" s="89"/>
      <c r="AN330" s="43" t="s">
        <v>102</v>
      </c>
      <c r="AQ330" s="89"/>
      <c r="AT330" s="89"/>
      <c r="AU330" s="89"/>
    </row>
    <row r="331" spans="1:47" customFormat="1" ht="15" x14ac:dyDescent="0.25">
      <c r="A331" s="99"/>
      <c r="B331" s="93"/>
      <c r="C331" s="225" t="s">
        <v>103</v>
      </c>
      <c r="D331" s="225"/>
      <c r="E331" s="225"/>
      <c r="F331" s="94" t="s">
        <v>104</v>
      </c>
      <c r="G331" s="116">
        <v>2.75</v>
      </c>
      <c r="H331" s="95"/>
      <c r="I331" s="101">
        <v>7.4249999999999997E-2</v>
      </c>
      <c r="J331" s="102"/>
      <c r="K331" s="95"/>
      <c r="L331" s="102"/>
      <c r="M331" s="95"/>
      <c r="N331" s="103"/>
      <c r="AK331" s="80"/>
      <c r="AL331" s="89"/>
      <c r="AO331" s="43" t="s">
        <v>103</v>
      </c>
      <c r="AQ331" s="89"/>
      <c r="AT331" s="89"/>
      <c r="AU331" s="89"/>
    </row>
    <row r="332" spans="1:47" customFormat="1" ht="15" x14ac:dyDescent="0.25">
      <c r="A332" s="90"/>
      <c r="B332" s="93"/>
      <c r="C332" s="227" t="s">
        <v>105</v>
      </c>
      <c r="D332" s="227"/>
      <c r="E332" s="227"/>
      <c r="F332" s="104"/>
      <c r="G332" s="105"/>
      <c r="H332" s="105"/>
      <c r="I332" s="105"/>
      <c r="J332" s="107">
        <v>422.1</v>
      </c>
      <c r="K332" s="105"/>
      <c r="L332" s="107">
        <v>11.4</v>
      </c>
      <c r="M332" s="105"/>
      <c r="N332" s="108">
        <v>11.4</v>
      </c>
      <c r="AK332" s="80"/>
      <c r="AL332" s="89"/>
      <c r="AP332" s="43" t="s">
        <v>105</v>
      </c>
      <c r="AQ332" s="89"/>
      <c r="AT332" s="89"/>
      <c r="AU332" s="89"/>
    </row>
    <row r="333" spans="1:47" customFormat="1" ht="15" x14ac:dyDescent="0.25">
      <c r="A333" s="99"/>
      <c r="B333" s="93"/>
      <c r="C333" s="225" t="s">
        <v>106</v>
      </c>
      <c r="D333" s="225"/>
      <c r="E333" s="225"/>
      <c r="F333" s="94"/>
      <c r="G333" s="95"/>
      <c r="H333" s="95"/>
      <c r="I333" s="95"/>
      <c r="J333" s="102"/>
      <c r="K333" s="95"/>
      <c r="L333" s="97">
        <v>1.21</v>
      </c>
      <c r="M333" s="95"/>
      <c r="N333" s="98">
        <v>1.21</v>
      </c>
      <c r="AK333" s="80"/>
      <c r="AL333" s="89"/>
      <c r="AO333" s="43" t="s">
        <v>106</v>
      </c>
      <c r="AQ333" s="89"/>
      <c r="AT333" s="89"/>
      <c r="AU333" s="89"/>
    </row>
    <row r="334" spans="1:47" customFormat="1" ht="23.25" x14ac:dyDescent="0.25">
      <c r="A334" s="99"/>
      <c r="B334" s="93" t="s">
        <v>107</v>
      </c>
      <c r="C334" s="225" t="s">
        <v>108</v>
      </c>
      <c r="D334" s="225"/>
      <c r="E334" s="225"/>
      <c r="F334" s="94" t="s">
        <v>109</v>
      </c>
      <c r="G334" s="109">
        <v>92</v>
      </c>
      <c r="H334" s="95"/>
      <c r="I334" s="109">
        <v>92</v>
      </c>
      <c r="J334" s="102"/>
      <c r="K334" s="95"/>
      <c r="L334" s="97">
        <v>1.1100000000000001</v>
      </c>
      <c r="M334" s="95"/>
      <c r="N334" s="98">
        <v>1.1100000000000001</v>
      </c>
      <c r="AK334" s="80"/>
      <c r="AL334" s="89"/>
      <c r="AO334" s="43" t="s">
        <v>108</v>
      </c>
      <c r="AQ334" s="89"/>
      <c r="AT334" s="89"/>
      <c r="AU334" s="89"/>
    </row>
    <row r="335" spans="1:47" customFormat="1" ht="23.25" x14ac:dyDescent="0.25">
      <c r="A335" s="99"/>
      <c r="B335" s="93" t="s">
        <v>110</v>
      </c>
      <c r="C335" s="225" t="s">
        <v>111</v>
      </c>
      <c r="D335" s="225"/>
      <c r="E335" s="225"/>
      <c r="F335" s="94" t="s">
        <v>109</v>
      </c>
      <c r="G335" s="109">
        <v>46</v>
      </c>
      <c r="H335" s="95"/>
      <c r="I335" s="109">
        <v>46</v>
      </c>
      <c r="J335" s="102"/>
      <c r="K335" s="95"/>
      <c r="L335" s="97">
        <v>0.56000000000000005</v>
      </c>
      <c r="M335" s="95"/>
      <c r="N335" s="98">
        <v>0.56000000000000005</v>
      </c>
      <c r="AK335" s="80"/>
      <c r="AL335" s="89"/>
      <c r="AO335" s="43" t="s">
        <v>111</v>
      </c>
      <c r="AQ335" s="89"/>
      <c r="AT335" s="89"/>
      <c r="AU335" s="89"/>
    </row>
    <row r="336" spans="1:47" customFormat="1" ht="15" x14ac:dyDescent="0.25">
      <c r="A336" s="110"/>
      <c r="B336" s="111"/>
      <c r="C336" s="226" t="s">
        <v>112</v>
      </c>
      <c r="D336" s="226"/>
      <c r="E336" s="226"/>
      <c r="F336" s="83"/>
      <c r="G336" s="84"/>
      <c r="H336" s="84"/>
      <c r="I336" s="84"/>
      <c r="J336" s="87"/>
      <c r="K336" s="84"/>
      <c r="L336" s="112">
        <v>13.07</v>
      </c>
      <c r="M336" s="105"/>
      <c r="N336" s="113">
        <v>13.07</v>
      </c>
      <c r="AK336" s="80"/>
      <c r="AL336" s="89"/>
      <c r="AQ336" s="89" t="s">
        <v>112</v>
      </c>
      <c r="AT336" s="89"/>
      <c r="AU336" s="89"/>
    </row>
    <row r="337" spans="1:47" customFormat="1" ht="45" x14ac:dyDescent="0.25">
      <c r="A337" s="81" t="s">
        <v>285</v>
      </c>
      <c r="B337" s="82" t="s">
        <v>145</v>
      </c>
      <c r="C337" s="226" t="s">
        <v>146</v>
      </c>
      <c r="D337" s="226"/>
      <c r="E337" s="226"/>
      <c r="F337" s="83" t="s">
        <v>147</v>
      </c>
      <c r="G337" s="84">
        <v>0.27</v>
      </c>
      <c r="H337" s="85">
        <v>1</v>
      </c>
      <c r="I337" s="114">
        <v>0.27</v>
      </c>
      <c r="J337" s="87"/>
      <c r="K337" s="84"/>
      <c r="L337" s="87"/>
      <c r="M337" s="84"/>
      <c r="N337" s="88"/>
      <c r="AK337" s="80"/>
      <c r="AL337" s="89" t="s">
        <v>146</v>
      </c>
      <c r="AQ337" s="89"/>
      <c r="AT337" s="89"/>
      <c r="AU337" s="89"/>
    </row>
    <row r="338" spans="1:47" customFormat="1" ht="15" x14ac:dyDescent="0.25">
      <c r="A338" s="90"/>
      <c r="B338" s="91"/>
      <c r="C338" s="225" t="s">
        <v>286</v>
      </c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8"/>
      <c r="AK338" s="80"/>
      <c r="AL338" s="89"/>
      <c r="AM338" s="43" t="s">
        <v>286</v>
      </c>
      <c r="AQ338" s="89"/>
      <c r="AT338" s="89"/>
      <c r="AU338" s="89"/>
    </row>
    <row r="339" spans="1:47" customFormat="1" ht="15" x14ac:dyDescent="0.25">
      <c r="A339" s="92"/>
      <c r="B339" s="93" t="s">
        <v>22</v>
      </c>
      <c r="C339" s="225" t="s">
        <v>117</v>
      </c>
      <c r="D339" s="225"/>
      <c r="E339" s="225"/>
      <c r="F339" s="94"/>
      <c r="G339" s="95"/>
      <c r="H339" s="95"/>
      <c r="I339" s="95"/>
      <c r="J339" s="97">
        <v>135.07</v>
      </c>
      <c r="K339" s="95"/>
      <c r="L339" s="97">
        <v>36.47</v>
      </c>
      <c r="M339" s="95"/>
      <c r="N339" s="98">
        <v>36.47</v>
      </c>
      <c r="AK339" s="80"/>
      <c r="AL339" s="89"/>
      <c r="AN339" s="43" t="s">
        <v>117</v>
      </c>
      <c r="AQ339" s="89"/>
      <c r="AT339" s="89"/>
      <c r="AU339" s="89"/>
    </row>
    <row r="340" spans="1:47" customFormat="1" ht="15" x14ac:dyDescent="0.25">
      <c r="A340" s="92"/>
      <c r="B340" s="93" t="s">
        <v>28</v>
      </c>
      <c r="C340" s="225" t="s">
        <v>100</v>
      </c>
      <c r="D340" s="225"/>
      <c r="E340" s="225"/>
      <c r="F340" s="94"/>
      <c r="G340" s="95"/>
      <c r="H340" s="95"/>
      <c r="I340" s="95"/>
      <c r="J340" s="97">
        <v>207.11</v>
      </c>
      <c r="K340" s="95"/>
      <c r="L340" s="97">
        <v>55.92</v>
      </c>
      <c r="M340" s="95"/>
      <c r="N340" s="98">
        <v>55.92</v>
      </c>
      <c r="AK340" s="80"/>
      <c r="AL340" s="89"/>
      <c r="AN340" s="43" t="s">
        <v>100</v>
      </c>
      <c r="AQ340" s="89"/>
      <c r="AT340" s="89"/>
      <c r="AU340" s="89"/>
    </row>
    <row r="341" spans="1:47" customFormat="1" ht="15" x14ac:dyDescent="0.25">
      <c r="A341" s="92"/>
      <c r="B341" s="93" t="s">
        <v>101</v>
      </c>
      <c r="C341" s="225" t="s">
        <v>102</v>
      </c>
      <c r="D341" s="225"/>
      <c r="E341" s="225"/>
      <c r="F341" s="94"/>
      <c r="G341" s="95"/>
      <c r="H341" s="95"/>
      <c r="I341" s="95"/>
      <c r="J341" s="97">
        <v>36.97</v>
      </c>
      <c r="K341" s="95"/>
      <c r="L341" s="97">
        <v>9.98</v>
      </c>
      <c r="M341" s="95"/>
      <c r="N341" s="98">
        <v>9.98</v>
      </c>
      <c r="AK341" s="80"/>
      <c r="AL341" s="89"/>
      <c r="AN341" s="43" t="s">
        <v>102</v>
      </c>
      <c r="AQ341" s="89"/>
      <c r="AT341" s="89"/>
      <c r="AU341" s="89"/>
    </row>
    <row r="342" spans="1:47" customFormat="1" ht="15" x14ac:dyDescent="0.25">
      <c r="A342" s="99"/>
      <c r="B342" s="93"/>
      <c r="C342" s="225" t="s">
        <v>120</v>
      </c>
      <c r="D342" s="225"/>
      <c r="E342" s="225"/>
      <c r="F342" s="94" t="s">
        <v>104</v>
      </c>
      <c r="G342" s="116">
        <v>12.53</v>
      </c>
      <c r="H342" s="95"/>
      <c r="I342" s="123">
        <v>3.3831000000000002</v>
      </c>
      <c r="J342" s="102"/>
      <c r="K342" s="95"/>
      <c r="L342" s="102"/>
      <c r="M342" s="95"/>
      <c r="N342" s="103"/>
      <c r="AK342" s="80"/>
      <c r="AL342" s="89"/>
      <c r="AO342" s="43" t="s">
        <v>120</v>
      </c>
      <c r="AQ342" s="89"/>
      <c r="AT342" s="89"/>
      <c r="AU342" s="89"/>
    </row>
    <row r="343" spans="1:47" customFormat="1" ht="15" x14ac:dyDescent="0.25">
      <c r="A343" s="99"/>
      <c r="B343" s="93"/>
      <c r="C343" s="225" t="s">
        <v>103</v>
      </c>
      <c r="D343" s="225"/>
      <c r="E343" s="225"/>
      <c r="F343" s="94" t="s">
        <v>104</v>
      </c>
      <c r="G343" s="116">
        <v>3.04</v>
      </c>
      <c r="H343" s="95"/>
      <c r="I343" s="123">
        <v>0.82079999999999997</v>
      </c>
      <c r="J343" s="102"/>
      <c r="K343" s="95"/>
      <c r="L343" s="102"/>
      <c r="M343" s="95"/>
      <c r="N343" s="103"/>
      <c r="AK343" s="80"/>
      <c r="AL343" s="89"/>
      <c r="AO343" s="43" t="s">
        <v>103</v>
      </c>
      <c r="AQ343" s="89"/>
      <c r="AT343" s="89"/>
      <c r="AU343" s="89"/>
    </row>
    <row r="344" spans="1:47" customFormat="1" ht="15" x14ac:dyDescent="0.25">
      <c r="A344" s="90"/>
      <c r="B344" s="93"/>
      <c r="C344" s="227" t="s">
        <v>105</v>
      </c>
      <c r="D344" s="227"/>
      <c r="E344" s="227"/>
      <c r="F344" s="104"/>
      <c r="G344" s="105"/>
      <c r="H344" s="105"/>
      <c r="I344" s="105"/>
      <c r="J344" s="107">
        <v>342.18</v>
      </c>
      <c r="K344" s="105"/>
      <c r="L344" s="107">
        <v>92.39</v>
      </c>
      <c r="M344" s="105"/>
      <c r="N344" s="108">
        <v>92.39</v>
      </c>
      <c r="AK344" s="80"/>
      <c r="AL344" s="89"/>
      <c r="AP344" s="43" t="s">
        <v>105</v>
      </c>
      <c r="AQ344" s="89"/>
      <c r="AT344" s="89"/>
      <c r="AU344" s="89"/>
    </row>
    <row r="345" spans="1:47" customFormat="1" ht="15" x14ac:dyDescent="0.25">
      <c r="A345" s="99"/>
      <c r="B345" s="93"/>
      <c r="C345" s="225" t="s">
        <v>106</v>
      </c>
      <c r="D345" s="225"/>
      <c r="E345" s="225"/>
      <c r="F345" s="94"/>
      <c r="G345" s="95"/>
      <c r="H345" s="95"/>
      <c r="I345" s="95"/>
      <c r="J345" s="102"/>
      <c r="K345" s="95"/>
      <c r="L345" s="97">
        <v>46.45</v>
      </c>
      <c r="M345" s="95"/>
      <c r="N345" s="98">
        <v>46.45</v>
      </c>
      <c r="AK345" s="80"/>
      <c r="AL345" s="89"/>
      <c r="AO345" s="43" t="s">
        <v>106</v>
      </c>
      <c r="AQ345" s="89"/>
      <c r="AT345" s="89"/>
      <c r="AU345" s="89"/>
    </row>
    <row r="346" spans="1:47" customFormat="1" ht="23.25" x14ac:dyDescent="0.25">
      <c r="A346" s="99"/>
      <c r="B346" s="93" t="s">
        <v>107</v>
      </c>
      <c r="C346" s="225" t="s">
        <v>108</v>
      </c>
      <c r="D346" s="225"/>
      <c r="E346" s="225"/>
      <c r="F346" s="94" t="s">
        <v>109</v>
      </c>
      <c r="G346" s="109">
        <v>92</v>
      </c>
      <c r="H346" s="95"/>
      <c r="I346" s="109">
        <v>92</v>
      </c>
      <c r="J346" s="102"/>
      <c r="K346" s="95"/>
      <c r="L346" s="97">
        <v>42.73</v>
      </c>
      <c r="M346" s="95"/>
      <c r="N346" s="98">
        <v>42.73</v>
      </c>
      <c r="AK346" s="80"/>
      <c r="AL346" s="89"/>
      <c r="AO346" s="43" t="s">
        <v>108</v>
      </c>
      <c r="AQ346" s="89"/>
      <c r="AT346" s="89"/>
      <c r="AU346" s="89"/>
    </row>
    <row r="347" spans="1:47" customFormat="1" ht="23.25" x14ac:dyDescent="0.25">
      <c r="A347" s="99"/>
      <c r="B347" s="93" t="s">
        <v>110</v>
      </c>
      <c r="C347" s="225" t="s">
        <v>111</v>
      </c>
      <c r="D347" s="225"/>
      <c r="E347" s="225"/>
      <c r="F347" s="94" t="s">
        <v>109</v>
      </c>
      <c r="G347" s="109">
        <v>46</v>
      </c>
      <c r="H347" s="95"/>
      <c r="I347" s="109">
        <v>46</v>
      </c>
      <c r="J347" s="102"/>
      <c r="K347" s="95"/>
      <c r="L347" s="97">
        <v>21.37</v>
      </c>
      <c r="M347" s="95"/>
      <c r="N347" s="98">
        <v>21.37</v>
      </c>
      <c r="AK347" s="80"/>
      <c r="AL347" s="89"/>
      <c r="AO347" s="43" t="s">
        <v>111</v>
      </c>
      <c r="AQ347" s="89"/>
      <c r="AT347" s="89"/>
      <c r="AU347" s="89"/>
    </row>
    <row r="348" spans="1:47" customFormat="1" ht="15" x14ac:dyDescent="0.25">
      <c r="A348" s="110"/>
      <c r="B348" s="111"/>
      <c r="C348" s="226" t="s">
        <v>112</v>
      </c>
      <c r="D348" s="226"/>
      <c r="E348" s="226"/>
      <c r="F348" s="83"/>
      <c r="G348" s="84"/>
      <c r="H348" s="84"/>
      <c r="I348" s="84"/>
      <c r="J348" s="87"/>
      <c r="K348" s="84"/>
      <c r="L348" s="112">
        <v>156.49</v>
      </c>
      <c r="M348" s="105"/>
      <c r="N348" s="113">
        <v>156.49</v>
      </c>
      <c r="AK348" s="80"/>
      <c r="AL348" s="89"/>
      <c r="AQ348" s="89" t="s">
        <v>112</v>
      </c>
      <c r="AT348" s="89"/>
      <c r="AU348" s="89"/>
    </row>
    <row r="349" spans="1:47" customFormat="1" ht="23.25" x14ac:dyDescent="0.25">
      <c r="A349" s="81" t="s">
        <v>287</v>
      </c>
      <c r="B349" s="82" t="s">
        <v>150</v>
      </c>
      <c r="C349" s="226" t="s">
        <v>151</v>
      </c>
      <c r="D349" s="226"/>
      <c r="E349" s="226"/>
      <c r="F349" s="83" t="s">
        <v>152</v>
      </c>
      <c r="G349" s="84">
        <v>0.112</v>
      </c>
      <c r="H349" s="85">
        <v>1</v>
      </c>
      <c r="I349" s="122">
        <v>0.112</v>
      </c>
      <c r="J349" s="87"/>
      <c r="K349" s="84"/>
      <c r="L349" s="87"/>
      <c r="M349" s="84"/>
      <c r="N349" s="88"/>
      <c r="AK349" s="80"/>
      <c r="AL349" s="89" t="s">
        <v>151</v>
      </c>
      <c r="AQ349" s="89"/>
      <c r="AT349" s="89"/>
      <c r="AU349" s="89"/>
    </row>
    <row r="350" spans="1:47" customFormat="1" ht="15" x14ac:dyDescent="0.25">
      <c r="A350" s="90"/>
      <c r="B350" s="91"/>
      <c r="C350" s="225" t="s">
        <v>288</v>
      </c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8"/>
      <c r="AK350" s="80"/>
      <c r="AL350" s="89"/>
      <c r="AM350" s="43" t="s">
        <v>288</v>
      </c>
      <c r="AQ350" s="89"/>
      <c r="AT350" s="89"/>
      <c r="AU350" s="89"/>
    </row>
    <row r="351" spans="1:47" customFormat="1" ht="15" x14ac:dyDescent="0.25">
      <c r="A351" s="124"/>
      <c r="B351" s="93" t="s">
        <v>154</v>
      </c>
      <c r="C351" s="223" t="s">
        <v>155</v>
      </c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9"/>
      <c r="AK351" s="80"/>
      <c r="AL351" s="89"/>
      <c r="AQ351" s="89"/>
      <c r="AS351" s="43" t="s">
        <v>155</v>
      </c>
      <c r="AT351" s="89"/>
      <c r="AU351" s="89"/>
    </row>
    <row r="352" spans="1:47" customFormat="1" ht="15" x14ac:dyDescent="0.25">
      <c r="A352" s="92"/>
      <c r="B352" s="93" t="s">
        <v>22</v>
      </c>
      <c r="C352" s="225" t="s">
        <v>117</v>
      </c>
      <c r="D352" s="225"/>
      <c r="E352" s="225"/>
      <c r="F352" s="94"/>
      <c r="G352" s="95"/>
      <c r="H352" s="95"/>
      <c r="I352" s="95"/>
      <c r="J352" s="97">
        <v>292.56</v>
      </c>
      <c r="K352" s="100">
        <v>0.3</v>
      </c>
      <c r="L352" s="97">
        <v>9.83</v>
      </c>
      <c r="M352" s="95"/>
      <c r="N352" s="98">
        <v>9.83</v>
      </c>
      <c r="AK352" s="80"/>
      <c r="AL352" s="89"/>
      <c r="AN352" s="43" t="s">
        <v>117</v>
      </c>
      <c r="AQ352" s="89"/>
      <c r="AT352" s="89"/>
      <c r="AU352" s="89"/>
    </row>
    <row r="353" spans="1:47" customFormat="1" ht="15" x14ac:dyDescent="0.25">
      <c r="A353" s="92"/>
      <c r="B353" s="93" t="s">
        <v>28</v>
      </c>
      <c r="C353" s="225" t="s">
        <v>100</v>
      </c>
      <c r="D353" s="225"/>
      <c r="E353" s="225"/>
      <c r="F353" s="94"/>
      <c r="G353" s="95"/>
      <c r="H353" s="95"/>
      <c r="I353" s="95"/>
      <c r="J353" s="96">
        <v>2045.43</v>
      </c>
      <c r="K353" s="100">
        <v>0.3</v>
      </c>
      <c r="L353" s="97">
        <v>68.73</v>
      </c>
      <c r="M353" s="95"/>
      <c r="N353" s="98">
        <v>68.73</v>
      </c>
      <c r="AK353" s="80"/>
      <c r="AL353" s="89"/>
      <c r="AN353" s="43" t="s">
        <v>100</v>
      </c>
      <c r="AQ353" s="89"/>
      <c r="AT353" s="89"/>
      <c r="AU353" s="89"/>
    </row>
    <row r="354" spans="1:47" customFormat="1" ht="15" x14ac:dyDescent="0.25">
      <c r="A354" s="92"/>
      <c r="B354" s="93" t="s">
        <v>101</v>
      </c>
      <c r="C354" s="225" t="s">
        <v>102</v>
      </c>
      <c r="D354" s="225"/>
      <c r="E354" s="225"/>
      <c r="F354" s="94"/>
      <c r="G354" s="95"/>
      <c r="H354" s="95"/>
      <c r="I354" s="95"/>
      <c r="J354" s="97">
        <v>136.87</v>
      </c>
      <c r="K354" s="100">
        <v>0.3</v>
      </c>
      <c r="L354" s="97">
        <v>4.5999999999999996</v>
      </c>
      <c r="M354" s="95"/>
      <c r="N354" s="98">
        <v>4.5999999999999996</v>
      </c>
      <c r="AK354" s="80"/>
      <c r="AL354" s="89"/>
      <c r="AN354" s="43" t="s">
        <v>102</v>
      </c>
      <c r="AQ354" s="89"/>
      <c r="AT354" s="89"/>
      <c r="AU354" s="89"/>
    </row>
    <row r="355" spans="1:47" customFormat="1" ht="15" x14ac:dyDescent="0.25">
      <c r="A355" s="92"/>
      <c r="B355" s="93" t="s">
        <v>118</v>
      </c>
      <c r="C355" s="225" t="s">
        <v>119</v>
      </c>
      <c r="D355" s="225"/>
      <c r="E355" s="225"/>
      <c r="F355" s="94"/>
      <c r="G355" s="95"/>
      <c r="H355" s="95"/>
      <c r="I355" s="95"/>
      <c r="J355" s="97">
        <v>5.85</v>
      </c>
      <c r="K355" s="100">
        <v>0.3</v>
      </c>
      <c r="L355" s="97">
        <v>0.2</v>
      </c>
      <c r="M355" s="116">
        <v>5.52</v>
      </c>
      <c r="N355" s="98">
        <v>1.1000000000000001</v>
      </c>
      <c r="AK355" s="80"/>
      <c r="AL355" s="89"/>
      <c r="AN355" s="43" t="s">
        <v>119</v>
      </c>
      <c r="AQ355" s="89"/>
      <c r="AT355" s="89"/>
      <c r="AU355" s="89"/>
    </row>
    <row r="356" spans="1:47" customFormat="1" ht="15" x14ac:dyDescent="0.25">
      <c r="A356" s="99"/>
      <c r="B356" s="93"/>
      <c r="C356" s="225" t="s">
        <v>120</v>
      </c>
      <c r="D356" s="225"/>
      <c r="E356" s="225"/>
      <c r="F356" s="94" t="s">
        <v>104</v>
      </c>
      <c r="G356" s="109">
        <v>23</v>
      </c>
      <c r="H356" s="100">
        <v>0.3</v>
      </c>
      <c r="I356" s="123">
        <v>0.77280000000000004</v>
      </c>
      <c r="J356" s="102"/>
      <c r="K356" s="95"/>
      <c r="L356" s="102"/>
      <c r="M356" s="95"/>
      <c r="N356" s="103"/>
      <c r="AK356" s="80"/>
      <c r="AL356" s="89"/>
      <c r="AO356" s="43" t="s">
        <v>120</v>
      </c>
      <c r="AQ356" s="89"/>
      <c r="AT356" s="89"/>
      <c r="AU356" s="89"/>
    </row>
    <row r="357" spans="1:47" customFormat="1" ht="15" x14ac:dyDescent="0.25">
      <c r="A357" s="99"/>
      <c r="B357" s="93"/>
      <c r="C357" s="225" t="s">
        <v>103</v>
      </c>
      <c r="D357" s="225"/>
      <c r="E357" s="225"/>
      <c r="F357" s="94" t="s">
        <v>104</v>
      </c>
      <c r="G357" s="116">
        <v>9.0399999999999991</v>
      </c>
      <c r="H357" s="100">
        <v>0.3</v>
      </c>
      <c r="I357" s="125">
        <v>0.30374400000000001</v>
      </c>
      <c r="J357" s="102"/>
      <c r="K357" s="95"/>
      <c r="L357" s="102"/>
      <c r="M357" s="95"/>
      <c r="N357" s="103"/>
      <c r="AK357" s="80"/>
      <c r="AL357" s="89"/>
      <c r="AO357" s="43" t="s">
        <v>103</v>
      </c>
      <c r="AQ357" s="89"/>
      <c r="AT357" s="89"/>
      <c r="AU357" s="89"/>
    </row>
    <row r="358" spans="1:47" customFormat="1" ht="15" x14ac:dyDescent="0.25">
      <c r="A358" s="90"/>
      <c r="B358" s="93"/>
      <c r="C358" s="227" t="s">
        <v>105</v>
      </c>
      <c r="D358" s="227"/>
      <c r="E358" s="227"/>
      <c r="F358" s="104"/>
      <c r="G358" s="105"/>
      <c r="H358" s="105"/>
      <c r="I358" s="105"/>
      <c r="J358" s="106">
        <v>2343.84</v>
      </c>
      <c r="K358" s="105"/>
      <c r="L358" s="107">
        <v>78.760000000000005</v>
      </c>
      <c r="M358" s="105"/>
      <c r="N358" s="108">
        <v>79.66</v>
      </c>
      <c r="AK358" s="80"/>
      <c r="AL358" s="89"/>
      <c r="AP358" s="43" t="s">
        <v>105</v>
      </c>
      <c r="AQ358" s="89"/>
      <c r="AT358" s="89"/>
      <c r="AU358" s="89"/>
    </row>
    <row r="359" spans="1:47" customFormat="1" ht="15" x14ac:dyDescent="0.25">
      <c r="A359" s="99"/>
      <c r="B359" s="93"/>
      <c r="C359" s="225" t="s">
        <v>106</v>
      </c>
      <c r="D359" s="225"/>
      <c r="E359" s="225"/>
      <c r="F359" s="94"/>
      <c r="G359" s="95"/>
      <c r="H359" s="95"/>
      <c r="I359" s="95"/>
      <c r="J359" s="102"/>
      <c r="K359" s="95"/>
      <c r="L359" s="97">
        <v>14.43</v>
      </c>
      <c r="M359" s="95"/>
      <c r="N359" s="98">
        <v>14.43</v>
      </c>
      <c r="AK359" s="80"/>
      <c r="AL359" s="89"/>
      <c r="AO359" s="43" t="s">
        <v>106</v>
      </c>
      <c r="AQ359" s="89"/>
      <c r="AT359" s="89"/>
      <c r="AU359" s="89"/>
    </row>
    <row r="360" spans="1:47" customFormat="1" ht="23.25" x14ac:dyDescent="0.25">
      <c r="A360" s="99"/>
      <c r="B360" s="93" t="s">
        <v>156</v>
      </c>
      <c r="C360" s="225" t="s">
        <v>157</v>
      </c>
      <c r="D360" s="225"/>
      <c r="E360" s="225"/>
      <c r="F360" s="94" t="s">
        <v>109</v>
      </c>
      <c r="G360" s="109">
        <v>117</v>
      </c>
      <c r="H360" s="95"/>
      <c r="I360" s="109">
        <v>117</v>
      </c>
      <c r="J360" s="102"/>
      <c r="K360" s="95"/>
      <c r="L360" s="97">
        <v>16.88</v>
      </c>
      <c r="M360" s="95"/>
      <c r="N360" s="98">
        <v>16.88</v>
      </c>
      <c r="AK360" s="80"/>
      <c r="AL360" s="89"/>
      <c r="AO360" s="43" t="s">
        <v>157</v>
      </c>
      <c r="AQ360" s="89"/>
      <c r="AT360" s="89"/>
      <c r="AU360" s="89"/>
    </row>
    <row r="361" spans="1:47" customFormat="1" ht="23.25" x14ac:dyDescent="0.25">
      <c r="A361" s="99"/>
      <c r="B361" s="93" t="s">
        <v>158</v>
      </c>
      <c r="C361" s="225" t="s">
        <v>159</v>
      </c>
      <c r="D361" s="225"/>
      <c r="E361" s="225"/>
      <c r="F361" s="94" t="s">
        <v>109</v>
      </c>
      <c r="G361" s="109">
        <v>74</v>
      </c>
      <c r="H361" s="95"/>
      <c r="I361" s="109">
        <v>74</v>
      </c>
      <c r="J361" s="102"/>
      <c r="K361" s="95"/>
      <c r="L361" s="97">
        <v>10.68</v>
      </c>
      <c r="M361" s="95"/>
      <c r="N361" s="98">
        <v>10.68</v>
      </c>
      <c r="AK361" s="80"/>
      <c r="AL361" s="89"/>
      <c r="AO361" s="43" t="s">
        <v>159</v>
      </c>
      <c r="AQ361" s="89"/>
      <c r="AT361" s="89"/>
      <c r="AU361" s="89"/>
    </row>
    <row r="362" spans="1:47" customFormat="1" ht="15" x14ac:dyDescent="0.25">
      <c r="A362" s="110"/>
      <c r="B362" s="111"/>
      <c r="C362" s="226" t="s">
        <v>112</v>
      </c>
      <c r="D362" s="226"/>
      <c r="E362" s="226"/>
      <c r="F362" s="83"/>
      <c r="G362" s="84"/>
      <c r="H362" s="84"/>
      <c r="I362" s="84"/>
      <c r="J362" s="87"/>
      <c r="K362" s="84"/>
      <c r="L362" s="112">
        <v>106.32</v>
      </c>
      <c r="M362" s="105"/>
      <c r="N362" s="113">
        <v>107.22</v>
      </c>
      <c r="AK362" s="80"/>
      <c r="AL362" s="89"/>
      <c r="AQ362" s="89" t="s">
        <v>112</v>
      </c>
      <c r="AT362" s="89"/>
      <c r="AU362" s="89"/>
    </row>
    <row r="363" spans="1:47" customFormat="1" ht="34.5" x14ac:dyDescent="0.25">
      <c r="A363" s="81" t="s">
        <v>289</v>
      </c>
      <c r="B363" s="82" t="s">
        <v>161</v>
      </c>
      <c r="C363" s="226" t="s">
        <v>162</v>
      </c>
      <c r="D363" s="226"/>
      <c r="E363" s="226"/>
      <c r="F363" s="83" t="s">
        <v>163</v>
      </c>
      <c r="G363" s="84">
        <v>1.1200000000000001</v>
      </c>
      <c r="H363" s="85">
        <v>1</v>
      </c>
      <c r="I363" s="114">
        <v>1.1200000000000001</v>
      </c>
      <c r="J363" s="112">
        <v>407.05</v>
      </c>
      <c r="K363" s="84"/>
      <c r="L363" s="112">
        <v>455.9</v>
      </c>
      <c r="M363" s="114">
        <v>5.52</v>
      </c>
      <c r="N363" s="120">
        <v>2516.5700000000002</v>
      </c>
      <c r="AK363" s="80"/>
      <c r="AL363" s="89" t="s">
        <v>162</v>
      </c>
      <c r="AQ363" s="89"/>
      <c r="AT363" s="89"/>
      <c r="AU363" s="89"/>
    </row>
    <row r="364" spans="1:47" customFormat="1" ht="15" x14ac:dyDescent="0.25">
      <c r="A364" s="110"/>
      <c r="B364" s="111"/>
      <c r="C364" s="225" t="s">
        <v>128</v>
      </c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8"/>
      <c r="AK364" s="80"/>
      <c r="AL364" s="89"/>
      <c r="AQ364" s="89"/>
      <c r="AR364" s="43" t="s">
        <v>128</v>
      </c>
      <c r="AT364" s="89"/>
      <c r="AU364" s="89"/>
    </row>
    <row r="365" spans="1:47" customFormat="1" ht="15" x14ac:dyDescent="0.25">
      <c r="A365" s="90"/>
      <c r="B365" s="91"/>
      <c r="C365" s="225" t="s">
        <v>290</v>
      </c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8"/>
      <c r="AK365" s="80"/>
      <c r="AL365" s="89"/>
      <c r="AM365" s="43" t="s">
        <v>290</v>
      </c>
      <c r="AQ365" s="89"/>
      <c r="AT365" s="89"/>
      <c r="AU365" s="89"/>
    </row>
    <row r="366" spans="1:47" customFormat="1" ht="15" x14ac:dyDescent="0.25">
      <c r="A366" s="110"/>
      <c r="B366" s="111"/>
      <c r="C366" s="226" t="s">
        <v>112</v>
      </c>
      <c r="D366" s="226"/>
      <c r="E366" s="226"/>
      <c r="F366" s="83"/>
      <c r="G366" s="84"/>
      <c r="H366" s="84"/>
      <c r="I366" s="84"/>
      <c r="J366" s="87"/>
      <c r="K366" s="84"/>
      <c r="L366" s="112">
        <v>455.9</v>
      </c>
      <c r="M366" s="105"/>
      <c r="N366" s="120">
        <v>2516.5700000000002</v>
      </c>
      <c r="AK366" s="80"/>
      <c r="AL366" s="89"/>
      <c r="AQ366" s="89" t="s">
        <v>112</v>
      </c>
      <c r="AT366" s="89"/>
      <c r="AU366" s="89"/>
    </row>
    <row r="367" spans="1:47" customFormat="1" ht="15" x14ac:dyDescent="0.25">
      <c r="A367" s="230" t="s">
        <v>165</v>
      </c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2"/>
      <c r="AK367" s="80"/>
      <c r="AL367" s="89"/>
      <c r="AQ367" s="89"/>
      <c r="AT367" s="89" t="s">
        <v>165</v>
      </c>
      <c r="AU367" s="89"/>
    </row>
    <row r="368" spans="1:47" customFormat="1" ht="56.25" x14ac:dyDescent="0.25">
      <c r="A368" s="81" t="s">
        <v>291</v>
      </c>
      <c r="B368" s="82" t="s">
        <v>167</v>
      </c>
      <c r="C368" s="226" t="s">
        <v>168</v>
      </c>
      <c r="D368" s="226"/>
      <c r="E368" s="226"/>
      <c r="F368" s="83" t="s">
        <v>169</v>
      </c>
      <c r="G368" s="84">
        <v>0.112</v>
      </c>
      <c r="H368" s="85">
        <v>1</v>
      </c>
      <c r="I368" s="122">
        <v>0.112</v>
      </c>
      <c r="J368" s="87"/>
      <c r="K368" s="84"/>
      <c r="L368" s="87"/>
      <c r="M368" s="84"/>
      <c r="N368" s="88"/>
      <c r="AK368" s="80"/>
      <c r="AL368" s="89" t="s">
        <v>168</v>
      </c>
      <c r="AQ368" s="89"/>
      <c r="AT368" s="89"/>
      <c r="AU368" s="89"/>
    </row>
    <row r="369" spans="1:47" customFormat="1" ht="15" x14ac:dyDescent="0.25">
      <c r="A369" s="90"/>
      <c r="B369" s="91"/>
      <c r="C369" s="225" t="s">
        <v>288</v>
      </c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8"/>
      <c r="AK369" s="80"/>
      <c r="AL369" s="89"/>
      <c r="AM369" s="43" t="s">
        <v>288</v>
      </c>
      <c r="AQ369" s="89"/>
      <c r="AT369" s="89"/>
      <c r="AU369" s="89"/>
    </row>
    <row r="370" spans="1:47" customFormat="1" ht="15" x14ac:dyDescent="0.25">
      <c r="A370" s="92"/>
      <c r="B370" s="93" t="s">
        <v>22</v>
      </c>
      <c r="C370" s="225" t="s">
        <v>117</v>
      </c>
      <c r="D370" s="225"/>
      <c r="E370" s="225"/>
      <c r="F370" s="94"/>
      <c r="G370" s="95"/>
      <c r="H370" s="95"/>
      <c r="I370" s="95"/>
      <c r="J370" s="96">
        <v>1421.77</v>
      </c>
      <c r="K370" s="95"/>
      <c r="L370" s="97">
        <v>159.24</v>
      </c>
      <c r="M370" s="95"/>
      <c r="N370" s="98">
        <v>159.24</v>
      </c>
      <c r="AK370" s="80"/>
      <c r="AL370" s="89"/>
      <c r="AN370" s="43" t="s">
        <v>117</v>
      </c>
      <c r="AQ370" s="89"/>
      <c r="AT370" s="89"/>
      <c r="AU370" s="89"/>
    </row>
    <row r="371" spans="1:47" customFormat="1" ht="15" x14ac:dyDescent="0.25">
      <c r="A371" s="92"/>
      <c r="B371" s="93" t="s">
        <v>118</v>
      </c>
      <c r="C371" s="225" t="s">
        <v>119</v>
      </c>
      <c r="D371" s="225"/>
      <c r="E371" s="225"/>
      <c r="F371" s="94"/>
      <c r="G371" s="95"/>
      <c r="H371" s="95"/>
      <c r="I371" s="95"/>
      <c r="J371" s="96">
        <v>37585.54</v>
      </c>
      <c r="K371" s="95"/>
      <c r="L371" s="96">
        <v>4209.58</v>
      </c>
      <c r="M371" s="116">
        <v>5.52</v>
      </c>
      <c r="N371" s="115">
        <v>23236.880000000001</v>
      </c>
      <c r="AK371" s="80"/>
      <c r="AL371" s="89"/>
      <c r="AN371" s="43" t="s">
        <v>119</v>
      </c>
      <c r="AQ371" s="89"/>
      <c r="AT371" s="89"/>
      <c r="AU371" s="89"/>
    </row>
    <row r="372" spans="1:47" customFormat="1" ht="15" x14ac:dyDescent="0.25">
      <c r="A372" s="99"/>
      <c r="B372" s="93"/>
      <c r="C372" s="225" t="s">
        <v>120</v>
      </c>
      <c r="D372" s="225"/>
      <c r="E372" s="225"/>
      <c r="F372" s="94" t="s">
        <v>104</v>
      </c>
      <c r="G372" s="109">
        <v>133</v>
      </c>
      <c r="H372" s="95"/>
      <c r="I372" s="117">
        <v>14.896000000000001</v>
      </c>
      <c r="J372" s="102"/>
      <c r="K372" s="95"/>
      <c r="L372" s="102"/>
      <c r="M372" s="95"/>
      <c r="N372" s="103"/>
      <c r="AK372" s="80"/>
      <c r="AL372" s="89"/>
      <c r="AO372" s="43" t="s">
        <v>120</v>
      </c>
      <c r="AQ372" s="89"/>
      <c r="AT372" s="89"/>
      <c r="AU372" s="89"/>
    </row>
    <row r="373" spans="1:47" customFormat="1" ht="15" x14ac:dyDescent="0.25">
      <c r="A373" s="90"/>
      <c r="B373" s="93"/>
      <c r="C373" s="227" t="s">
        <v>105</v>
      </c>
      <c r="D373" s="227"/>
      <c r="E373" s="227"/>
      <c r="F373" s="104"/>
      <c r="G373" s="105"/>
      <c r="H373" s="105"/>
      <c r="I373" s="105"/>
      <c r="J373" s="106">
        <v>39007.31</v>
      </c>
      <c r="K373" s="105"/>
      <c r="L373" s="106">
        <v>4368.82</v>
      </c>
      <c r="M373" s="105"/>
      <c r="N373" s="118">
        <v>23396.12</v>
      </c>
      <c r="AK373" s="80"/>
      <c r="AL373" s="89"/>
      <c r="AP373" s="43" t="s">
        <v>105</v>
      </c>
      <c r="AQ373" s="89"/>
      <c r="AT373" s="89"/>
      <c r="AU373" s="89"/>
    </row>
    <row r="374" spans="1:47" customFormat="1" ht="15" x14ac:dyDescent="0.25">
      <c r="A374" s="99"/>
      <c r="B374" s="93"/>
      <c r="C374" s="225" t="s">
        <v>106</v>
      </c>
      <c r="D374" s="225"/>
      <c r="E374" s="225"/>
      <c r="F374" s="94"/>
      <c r="G374" s="95"/>
      <c r="H374" s="95"/>
      <c r="I374" s="95"/>
      <c r="J374" s="102"/>
      <c r="K374" s="95"/>
      <c r="L374" s="97">
        <v>159.24</v>
      </c>
      <c r="M374" s="95"/>
      <c r="N374" s="98">
        <v>159.24</v>
      </c>
      <c r="AK374" s="80"/>
      <c r="AL374" s="89"/>
      <c r="AO374" s="43" t="s">
        <v>106</v>
      </c>
      <c r="AQ374" s="89"/>
      <c r="AT374" s="89"/>
      <c r="AU374" s="89"/>
    </row>
    <row r="375" spans="1:47" customFormat="1" ht="23.25" x14ac:dyDescent="0.25">
      <c r="A375" s="99"/>
      <c r="B375" s="93" t="s">
        <v>170</v>
      </c>
      <c r="C375" s="225" t="s">
        <v>171</v>
      </c>
      <c r="D375" s="225"/>
      <c r="E375" s="225"/>
      <c r="F375" s="94" t="s">
        <v>109</v>
      </c>
      <c r="G375" s="109">
        <v>98</v>
      </c>
      <c r="H375" s="95"/>
      <c r="I375" s="109">
        <v>98</v>
      </c>
      <c r="J375" s="102"/>
      <c r="K375" s="95"/>
      <c r="L375" s="97">
        <v>156.06</v>
      </c>
      <c r="M375" s="95"/>
      <c r="N375" s="98">
        <v>156.06</v>
      </c>
      <c r="AK375" s="80"/>
      <c r="AL375" s="89"/>
      <c r="AO375" s="43" t="s">
        <v>171</v>
      </c>
      <c r="AQ375" s="89"/>
      <c r="AT375" s="89"/>
      <c r="AU375" s="89"/>
    </row>
    <row r="376" spans="1:47" customFormat="1" ht="23.25" x14ac:dyDescent="0.25">
      <c r="A376" s="99"/>
      <c r="B376" s="93" t="s">
        <v>172</v>
      </c>
      <c r="C376" s="225" t="s">
        <v>173</v>
      </c>
      <c r="D376" s="225"/>
      <c r="E376" s="225"/>
      <c r="F376" s="94" t="s">
        <v>109</v>
      </c>
      <c r="G376" s="109">
        <v>58</v>
      </c>
      <c r="H376" s="95"/>
      <c r="I376" s="109">
        <v>58</v>
      </c>
      <c r="J376" s="102"/>
      <c r="K376" s="95"/>
      <c r="L376" s="97">
        <v>92.36</v>
      </c>
      <c r="M376" s="95"/>
      <c r="N376" s="98">
        <v>92.36</v>
      </c>
      <c r="AK376" s="80"/>
      <c r="AL376" s="89"/>
      <c r="AO376" s="43" t="s">
        <v>173</v>
      </c>
      <c r="AQ376" s="89"/>
      <c r="AT376" s="89"/>
      <c r="AU376" s="89"/>
    </row>
    <row r="377" spans="1:47" customFormat="1" ht="15" x14ac:dyDescent="0.25">
      <c r="A377" s="110"/>
      <c r="B377" s="111"/>
      <c r="C377" s="226" t="s">
        <v>112</v>
      </c>
      <c r="D377" s="226"/>
      <c r="E377" s="226"/>
      <c r="F377" s="83"/>
      <c r="G377" s="84"/>
      <c r="H377" s="84"/>
      <c r="I377" s="84"/>
      <c r="J377" s="87"/>
      <c r="K377" s="84"/>
      <c r="L377" s="119">
        <v>4617.24</v>
      </c>
      <c r="M377" s="105"/>
      <c r="N377" s="120">
        <v>23644.54</v>
      </c>
      <c r="AK377" s="80"/>
      <c r="AL377" s="89"/>
      <c r="AQ377" s="89" t="s">
        <v>112</v>
      </c>
      <c r="AT377" s="89"/>
      <c r="AU377" s="89"/>
    </row>
    <row r="378" spans="1:47" customFormat="1" ht="34.5" x14ac:dyDescent="0.25">
      <c r="A378" s="81" t="s">
        <v>292</v>
      </c>
      <c r="B378" s="82" t="s">
        <v>175</v>
      </c>
      <c r="C378" s="226" t="s">
        <v>176</v>
      </c>
      <c r="D378" s="226"/>
      <c r="E378" s="226"/>
      <c r="F378" s="83" t="s">
        <v>177</v>
      </c>
      <c r="G378" s="84">
        <v>-303</v>
      </c>
      <c r="H378" s="85">
        <v>1</v>
      </c>
      <c r="I378" s="85">
        <v>-303</v>
      </c>
      <c r="J378" s="112">
        <v>37.46</v>
      </c>
      <c r="K378" s="84"/>
      <c r="L378" s="119">
        <v>-11350.38</v>
      </c>
      <c r="M378" s="114">
        <v>5.52</v>
      </c>
      <c r="N378" s="120">
        <v>-62654.1</v>
      </c>
      <c r="AK378" s="80"/>
      <c r="AL378" s="89" t="s">
        <v>176</v>
      </c>
      <c r="AQ378" s="89"/>
      <c r="AT378" s="89"/>
      <c r="AU378" s="89"/>
    </row>
    <row r="379" spans="1:47" customFormat="1" ht="15" x14ac:dyDescent="0.25">
      <c r="A379" s="110"/>
      <c r="B379" s="111"/>
      <c r="C379" s="225" t="s">
        <v>178</v>
      </c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8"/>
      <c r="AK379" s="80"/>
      <c r="AL379" s="89"/>
      <c r="AQ379" s="89"/>
      <c r="AR379" s="43" t="s">
        <v>178</v>
      </c>
      <c r="AT379" s="89"/>
      <c r="AU379" s="89"/>
    </row>
    <row r="380" spans="1:47" customFormat="1" ht="15" x14ac:dyDescent="0.25">
      <c r="A380" s="110"/>
      <c r="B380" s="111"/>
      <c r="C380" s="226" t="s">
        <v>112</v>
      </c>
      <c r="D380" s="226"/>
      <c r="E380" s="226"/>
      <c r="F380" s="83"/>
      <c r="G380" s="84"/>
      <c r="H380" s="84"/>
      <c r="I380" s="84"/>
      <c r="J380" s="87"/>
      <c r="K380" s="84"/>
      <c r="L380" s="119">
        <v>-11350.38</v>
      </c>
      <c r="M380" s="105"/>
      <c r="N380" s="120">
        <v>-62654.1</v>
      </c>
      <c r="AK380" s="80"/>
      <c r="AL380" s="89"/>
      <c r="AQ380" s="89" t="s">
        <v>112</v>
      </c>
      <c r="AT380" s="89"/>
      <c r="AU380" s="89"/>
    </row>
    <row r="381" spans="1:47" customFormat="1" ht="45.75" x14ac:dyDescent="0.25">
      <c r="A381" s="81" t="s">
        <v>293</v>
      </c>
      <c r="B381" s="82" t="s">
        <v>294</v>
      </c>
      <c r="C381" s="226" t="s">
        <v>295</v>
      </c>
      <c r="D381" s="226"/>
      <c r="E381" s="226"/>
      <c r="F381" s="83" t="s">
        <v>177</v>
      </c>
      <c r="G381" s="84">
        <v>112</v>
      </c>
      <c r="H381" s="85">
        <v>1</v>
      </c>
      <c r="I381" s="85">
        <v>112</v>
      </c>
      <c r="J381" s="112">
        <v>135.43</v>
      </c>
      <c r="K381" s="84"/>
      <c r="L381" s="119">
        <v>15168.16</v>
      </c>
      <c r="M381" s="114">
        <v>5.52</v>
      </c>
      <c r="N381" s="120">
        <v>83728.240000000005</v>
      </c>
      <c r="AK381" s="80"/>
      <c r="AL381" s="89" t="s">
        <v>295</v>
      </c>
      <c r="AQ381" s="89"/>
      <c r="AT381" s="89"/>
      <c r="AU381" s="89"/>
    </row>
    <row r="382" spans="1:47" customFormat="1" ht="15" x14ac:dyDescent="0.25">
      <c r="A382" s="110"/>
      <c r="B382" s="111"/>
      <c r="C382" s="225" t="s">
        <v>178</v>
      </c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8"/>
      <c r="AK382" s="80"/>
      <c r="AL382" s="89"/>
      <c r="AQ382" s="89"/>
      <c r="AR382" s="43" t="s">
        <v>178</v>
      </c>
      <c r="AT382" s="89"/>
      <c r="AU382" s="89"/>
    </row>
    <row r="383" spans="1:47" customFormat="1" ht="15" x14ac:dyDescent="0.25">
      <c r="A383" s="110"/>
      <c r="B383" s="111"/>
      <c r="C383" s="226" t="s">
        <v>112</v>
      </c>
      <c r="D383" s="226"/>
      <c r="E383" s="226"/>
      <c r="F383" s="83"/>
      <c r="G383" s="84"/>
      <c r="H383" s="84"/>
      <c r="I383" s="84"/>
      <c r="J383" s="87"/>
      <c r="K383" s="84"/>
      <c r="L383" s="119">
        <v>15168.16</v>
      </c>
      <c r="M383" s="105"/>
      <c r="N383" s="120">
        <v>83728.240000000005</v>
      </c>
      <c r="AK383" s="80"/>
      <c r="AL383" s="89"/>
      <c r="AQ383" s="89" t="s">
        <v>112</v>
      </c>
      <c r="AT383" s="89"/>
      <c r="AU383" s="89"/>
    </row>
    <row r="384" spans="1:47" customFormat="1" ht="34.5" x14ac:dyDescent="0.25">
      <c r="A384" s="81" t="s">
        <v>296</v>
      </c>
      <c r="B384" s="82" t="s">
        <v>183</v>
      </c>
      <c r="C384" s="226" t="s">
        <v>184</v>
      </c>
      <c r="D384" s="226"/>
      <c r="E384" s="226"/>
      <c r="F384" s="83" t="s">
        <v>115</v>
      </c>
      <c r="G384" s="84">
        <v>2.2400000000000002</v>
      </c>
      <c r="H384" s="85">
        <v>1</v>
      </c>
      <c r="I384" s="114">
        <v>2.2400000000000002</v>
      </c>
      <c r="J384" s="87"/>
      <c r="K384" s="84"/>
      <c r="L384" s="87"/>
      <c r="M384" s="84"/>
      <c r="N384" s="88"/>
      <c r="AK384" s="80"/>
      <c r="AL384" s="89" t="s">
        <v>184</v>
      </c>
      <c r="AQ384" s="89"/>
      <c r="AT384" s="89"/>
      <c r="AU384" s="89"/>
    </row>
    <row r="385" spans="1:47" customFormat="1" ht="15" x14ac:dyDescent="0.25">
      <c r="A385" s="90"/>
      <c r="B385" s="91"/>
      <c r="C385" s="225" t="s">
        <v>297</v>
      </c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8"/>
      <c r="AK385" s="80"/>
      <c r="AL385" s="89"/>
      <c r="AM385" s="43" t="s">
        <v>297</v>
      </c>
      <c r="AQ385" s="89"/>
      <c r="AT385" s="89"/>
      <c r="AU385" s="89"/>
    </row>
    <row r="386" spans="1:47" customFormat="1" ht="15" x14ac:dyDescent="0.25">
      <c r="A386" s="92"/>
      <c r="B386" s="93" t="s">
        <v>22</v>
      </c>
      <c r="C386" s="225" t="s">
        <v>117</v>
      </c>
      <c r="D386" s="225"/>
      <c r="E386" s="225"/>
      <c r="F386" s="94"/>
      <c r="G386" s="95"/>
      <c r="H386" s="95"/>
      <c r="I386" s="95"/>
      <c r="J386" s="97">
        <v>120.63</v>
      </c>
      <c r="K386" s="95"/>
      <c r="L386" s="97">
        <v>270.20999999999998</v>
      </c>
      <c r="M386" s="95"/>
      <c r="N386" s="98">
        <v>270.20999999999998</v>
      </c>
      <c r="AK386" s="80"/>
      <c r="AL386" s="89"/>
      <c r="AN386" s="43" t="s">
        <v>117</v>
      </c>
      <c r="AQ386" s="89"/>
      <c r="AT386" s="89"/>
      <c r="AU386" s="89"/>
    </row>
    <row r="387" spans="1:47" customFormat="1" ht="15" x14ac:dyDescent="0.25">
      <c r="A387" s="92"/>
      <c r="B387" s="93" t="s">
        <v>28</v>
      </c>
      <c r="C387" s="225" t="s">
        <v>100</v>
      </c>
      <c r="D387" s="225"/>
      <c r="E387" s="225"/>
      <c r="F387" s="94"/>
      <c r="G387" s="95"/>
      <c r="H387" s="95"/>
      <c r="I387" s="95"/>
      <c r="J387" s="97">
        <v>56.46</v>
      </c>
      <c r="K387" s="95"/>
      <c r="L387" s="97">
        <v>126.47</v>
      </c>
      <c r="M387" s="95"/>
      <c r="N387" s="98">
        <v>126.47</v>
      </c>
      <c r="AK387" s="80"/>
      <c r="AL387" s="89"/>
      <c r="AN387" s="43" t="s">
        <v>100</v>
      </c>
      <c r="AQ387" s="89"/>
      <c r="AT387" s="89"/>
      <c r="AU387" s="89"/>
    </row>
    <row r="388" spans="1:47" customFormat="1" ht="15" x14ac:dyDescent="0.25">
      <c r="A388" s="92"/>
      <c r="B388" s="93" t="s">
        <v>101</v>
      </c>
      <c r="C388" s="225" t="s">
        <v>102</v>
      </c>
      <c r="D388" s="225"/>
      <c r="E388" s="225"/>
      <c r="F388" s="94"/>
      <c r="G388" s="95"/>
      <c r="H388" s="95"/>
      <c r="I388" s="95"/>
      <c r="J388" s="97">
        <v>3.27</v>
      </c>
      <c r="K388" s="95"/>
      <c r="L388" s="97">
        <v>7.32</v>
      </c>
      <c r="M388" s="95"/>
      <c r="N388" s="98">
        <v>7.32</v>
      </c>
      <c r="AK388" s="80"/>
      <c r="AL388" s="89"/>
      <c r="AN388" s="43" t="s">
        <v>102</v>
      </c>
      <c r="AQ388" s="89"/>
      <c r="AT388" s="89"/>
      <c r="AU388" s="89"/>
    </row>
    <row r="389" spans="1:47" customFormat="1" ht="15" x14ac:dyDescent="0.25">
      <c r="A389" s="92"/>
      <c r="B389" s="93" t="s">
        <v>118</v>
      </c>
      <c r="C389" s="225" t="s">
        <v>119</v>
      </c>
      <c r="D389" s="225"/>
      <c r="E389" s="225"/>
      <c r="F389" s="94"/>
      <c r="G389" s="95"/>
      <c r="H389" s="95"/>
      <c r="I389" s="95"/>
      <c r="J389" s="97">
        <v>38.119999999999997</v>
      </c>
      <c r="K389" s="95"/>
      <c r="L389" s="97">
        <v>85.39</v>
      </c>
      <c r="M389" s="116">
        <v>5.52</v>
      </c>
      <c r="N389" s="98">
        <v>471.35</v>
      </c>
      <c r="AK389" s="80"/>
      <c r="AL389" s="89"/>
      <c r="AN389" s="43" t="s">
        <v>119</v>
      </c>
      <c r="AQ389" s="89"/>
      <c r="AT389" s="89"/>
      <c r="AU389" s="89"/>
    </row>
    <row r="390" spans="1:47" customFormat="1" ht="15" x14ac:dyDescent="0.25">
      <c r="A390" s="99"/>
      <c r="B390" s="93"/>
      <c r="C390" s="225" t="s">
        <v>120</v>
      </c>
      <c r="D390" s="225"/>
      <c r="E390" s="225"/>
      <c r="F390" s="94" t="s">
        <v>104</v>
      </c>
      <c r="G390" s="116">
        <v>9.92</v>
      </c>
      <c r="H390" s="95"/>
      <c r="I390" s="123">
        <v>22.220800000000001</v>
      </c>
      <c r="J390" s="102"/>
      <c r="K390" s="95"/>
      <c r="L390" s="102"/>
      <c r="M390" s="95"/>
      <c r="N390" s="103"/>
      <c r="AK390" s="80"/>
      <c r="AL390" s="89"/>
      <c r="AO390" s="43" t="s">
        <v>120</v>
      </c>
      <c r="AQ390" s="89"/>
      <c r="AT390" s="89"/>
      <c r="AU390" s="89"/>
    </row>
    <row r="391" spans="1:47" customFormat="1" ht="15" x14ac:dyDescent="0.25">
      <c r="A391" s="99"/>
      <c r="B391" s="93"/>
      <c r="C391" s="225" t="s">
        <v>103</v>
      </c>
      <c r="D391" s="225"/>
      <c r="E391" s="225"/>
      <c r="F391" s="94" t="s">
        <v>104</v>
      </c>
      <c r="G391" s="100">
        <v>0.2</v>
      </c>
      <c r="H391" s="95"/>
      <c r="I391" s="117">
        <v>0.44800000000000001</v>
      </c>
      <c r="J391" s="102"/>
      <c r="K391" s="95"/>
      <c r="L391" s="102"/>
      <c r="M391" s="95"/>
      <c r="N391" s="103"/>
      <c r="AK391" s="80"/>
      <c r="AL391" s="89"/>
      <c r="AO391" s="43" t="s">
        <v>103</v>
      </c>
      <c r="AQ391" s="89"/>
      <c r="AT391" s="89"/>
      <c r="AU391" s="89"/>
    </row>
    <row r="392" spans="1:47" customFormat="1" ht="15" x14ac:dyDescent="0.25">
      <c r="A392" s="90"/>
      <c r="B392" s="93"/>
      <c r="C392" s="227" t="s">
        <v>105</v>
      </c>
      <c r="D392" s="227"/>
      <c r="E392" s="227"/>
      <c r="F392" s="104"/>
      <c r="G392" s="105"/>
      <c r="H392" s="105"/>
      <c r="I392" s="105"/>
      <c r="J392" s="107">
        <v>215.21</v>
      </c>
      <c r="K392" s="105"/>
      <c r="L392" s="107">
        <v>482.07</v>
      </c>
      <c r="M392" s="105"/>
      <c r="N392" s="108">
        <v>868.03</v>
      </c>
      <c r="AK392" s="80"/>
      <c r="AL392" s="89"/>
      <c r="AP392" s="43" t="s">
        <v>105</v>
      </c>
      <c r="AQ392" s="89"/>
      <c r="AT392" s="89"/>
      <c r="AU392" s="89"/>
    </row>
    <row r="393" spans="1:47" customFormat="1" ht="15" x14ac:dyDescent="0.25">
      <c r="A393" s="99"/>
      <c r="B393" s="93"/>
      <c r="C393" s="225" t="s">
        <v>106</v>
      </c>
      <c r="D393" s="225"/>
      <c r="E393" s="225"/>
      <c r="F393" s="94"/>
      <c r="G393" s="95"/>
      <c r="H393" s="95"/>
      <c r="I393" s="95"/>
      <c r="J393" s="102"/>
      <c r="K393" s="95"/>
      <c r="L393" s="97">
        <v>277.52999999999997</v>
      </c>
      <c r="M393" s="95"/>
      <c r="N393" s="98">
        <v>277.52999999999997</v>
      </c>
      <c r="AK393" s="80"/>
      <c r="AL393" s="89"/>
      <c r="AO393" s="43" t="s">
        <v>106</v>
      </c>
      <c r="AQ393" s="89"/>
      <c r="AT393" s="89"/>
      <c r="AU393" s="89"/>
    </row>
    <row r="394" spans="1:47" customFormat="1" ht="23.25" x14ac:dyDescent="0.25">
      <c r="A394" s="99"/>
      <c r="B394" s="93" t="s">
        <v>121</v>
      </c>
      <c r="C394" s="225" t="s">
        <v>122</v>
      </c>
      <c r="D394" s="225"/>
      <c r="E394" s="225"/>
      <c r="F394" s="94" t="s">
        <v>109</v>
      </c>
      <c r="G394" s="109">
        <v>97</v>
      </c>
      <c r="H394" s="95"/>
      <c r="I394" s="109">
        <v>97</v>
      </c>
      <c r="J394" s="102"/>
      <c r="K394" s="95"/>
      <c r="L394" s="97">
        <v>269.2</v>
      </c>
      <c r="M394" s="95"/>
      <c r="N394" s="98">
        <v>269.2</v>
      </c>
      <c r="AK394" s="80"/>
      <c r="AL394" s="89"/>
      <c r="AO394" s="43" t="s">
        <v>122</v>
      </c>
      <c r="AQ394" s="89"/>
      <c r="AT394" s="89"/>
      <c r="AU394" s="89"/>
    </row>
    <row r="395" spans="1:47" customFormat="1" ht="23.25" x14ac:dyDescent="0.25">
      <c r="A395" s="99"/>
      <c r="B395" s="93" t="s">
        <v>123</v>
      </c>
      <c r="C395" s="225" t="s">
        <v>124</v>
      </c>
      <c r="D395" s="225"/>
      <c r="E395" s="225"/>
      <c r="F395" s="94" t="s">
        <v>109</v>
      </c>
      <c r="G395" s="109">
        <v>51</v>
      </c>
      <c r="H395" s="95"/>
      <c r="I395" s="109">
        <v>51</v>
      </c>
      <c r="J395" s="102"/>
      <c r="K395" s="95"/>
      <c r="L395" s="97">
        <v>141.54</v>
      </c>
      <c r="M395" s="95"/>
      <c r="N395" s="98">
        <v>141.54</v>
      </c>
      <c r="AK395" s="80"/>
      <c r="AL395" s="89"/>
      <c r="AO395" s="43" t="s">
        <v>124</v>
      </c>
      <c r="AQ395" s="89"/>
      <c r="AT395" s="89"/>
      <c r="AU395" s="89"/>
    </row>
    <row r="396" spans="1:47" customFormat="1" ht="15" x14ac:dyDescent="0.25">
      <c r="A396" s="110"/>
      <c r="B396" s="111"/>
      <c r="C396" s="226" t="s">
        <v>112</v>
      </c>
      <c r="D396" s="226"/>
      <c r="E396" s="226"/>
      <c r="F396" s="83"/>
      <c r="G396" s="84"/>
      <c r="H396" s="84"/>
      <c r="I396" s="84"/>
      <c r="J396" s="87"/>
      <c r="K396" s="84"/>
      <c r="L396" s="112">
        <v>892.81</v>
      </c>
      <c r="M396" s="105"/>
      <c r="N396" s="120">
        <v>1278.77</v>
      </c>
      <c r="AK396" s="80"/>
      <c r="AL396" s="89"/>
      <c r="AQ396" s="89" t="s">
        <v>112</v>
      </c>
      <c r="AT396" s="89"/>
      <c r="AU396" s="89"/>
    </row>
    <row r="397" spans="1:47" customFormat="1" ht="68.25" x14ac:dyDescent="0.25">
      <c r="A397" s="81" t="s">
        <v>298</v>
      </c>
      <c r="B397" s="82" t="s">
        <v>299</v>
      </c>
      <c r="C397" s="226" t="s">
        <v>300</v>
      </c>
      <c r="D397" s="226"/>
      <c r="E397" s="226"/>
      <c r="F397" s="83" t="s">
        <v>188</v>
      </c>
      <c r="G397" s="84">
        <v>0.22847999999999999</v>
      </c>
      <c r="H397" s="85">
        <v>1</v>
      </c>
      <c r="I397" s="126">
        <v>0.22847999999999999</v>
      </c>
      <c r="J397" s="119">
        <v>28825.439999999999</v>
      </c>
      <c r="K397" s="84"/>
      <c r="L397" s="119">
        <v>6586.04</v>
      </c>
      <c r="M397" s="114">
        <v>5.52</v>
      </c>
      <c r="N397" s="120">
        <v>36354.94</v>
      </c>
      <c r="AK397" s="80"/>
      <c r="AL397" s="89" t="s">
        <v>300</v>
      </c>
      <c r="AQ397" s="89"/>
      <c r="AT397" s="89"/>
      <c r="AU397" s="89"/>
    </row>
    <row r="398" spans="1:47" customFormat="1" ht="15" x14ac:dyDescent="0.25">
      <c r="A398" s="110"/>
      <c r="B398" s="111"/>
      <c r="C398" s="225" t="s">
        <v>189</v>
      </c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8"/>
      <c r="AK398" s="80"/>
      <c r="AL398" s="89"/>
      <c r="AQ398" s="89"/>
      <c r="AR398" s="43" t="s">
        <v>189</v>
      </c>
      <c r="AT398" s="89"/>
      <c r="AU398" s="89"/>
    </row>
    <row r="399" spans="1:47" customFormat="1" ht="15" x14ac:dyDescent="0.25">
      <c r="A399" s="90"/>
      <c r="B399" s="91"/>
      <c r="C399" s="225" t="s">
        <v>301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8"/>
      <c r="AK399" s="80"/>
      <c r="AL399" s="89"/>
      <c r="AM399" s="43" t="s">
        <v>301</v>
      </c>
      <c r="AQ399" s="89"/>
      <c r="AT399" s="89"/>
      <c r="AU399" s="89"/>
    </row>
    <row r="400" spans="1:47" customFormat="1" ht="15" x14ac:dyDescent="0.25">
      <c r="A400" s="110"/>
      <c r="B400" s="111"/>
      <c r="C400" s="226" t="s">
        <v>112</v>
      </c>
      <c r="D400" s="226"/>
      <c r="E400" s="226"/>
      <c r="F400" s="83"/>
      <c r="G400" s="84"/>
      <c r="H400" s="84"/>
      <c r="I400" s="84"/>
      <c r="J400" s="87"/>
      <c r="K400" s="84"/>
      <c r="L400" s="119">
        <v>6586.04</v>
      </c>
      <c r="M400" s="105"/>
      <c r="N400" s="120">
        <v>36354.94</v>
      </c>
      <c r="AK400" s="80"/>
      <c r="AL400" s="89"/>
      <c r="AQ400" s="89" t="s">
        <v>112</v>
      </c>
      <c r="AT400" s="89"/>
      <c r="AU400" s="89"/>
    </row>
    <row r="401" spans="1:47" customFormat="1" ht="0" hidden="1" customHeight="1" x14ac:dyDescent="0.25">
      <c r="A401" s="127"/>
      <c r="B401" s="128"/>
      <c r="C401" s="128"/>
      <c r="D401" s="128"/>
      <c r="E401" s="128"/>
      <c r="F401" s="129"/>
      <c r="G401" s="129"/>
      <c r="H401" s="129"/>
      <c r="I401" s="129"/>
      <c r="J401" s="130"/>
      <c r="K401" s="129"/>
      <c r="L401" s="130"/>
      <c r="M401" s="95"/>
      <c r="N401" s="130"/>
      <c r="AK401" s="80"/>
      <c r="AL401" s="89"/>
      <c r="AQ401" s="89"/>
      <c r="AT401" s="89"/>
      <c r="AU401" s="89"/>
    </row>
    <row r="402" spans="1:47" customFormat="1" ht="15" x14ac:dyDescent="0.25">
      <c r="A402" s="131"/>
      <c r="B402" s="132"/>
      <c r="C402" s="226" t="s">
        <v>302</v>
      </c>
      <c r="D402" s="226"/>
      <c r="E402" s="226"/>
      <c r="F402" s="226"/>
      <c r="G402" s="226"/>
      <c r="H402" s="226"/>
      <c r="I402" s="226"/>
      <c r="J402" s="226"/>
      <c r="K402" s="226"/>
      <c r="L402" s="133">
        <v>20552.169999999998</v>
      </c>
      <c r="M402" s="134"/>
      <c r="N402" s="135">
        <v>101862.34</v>
      </c>
      <c r="AK402" s="80"/>
      <c r="AL402" s="89"/>
      <c r="AQ402" s="89"/>
      <c r="AT402" s="89"/>
      <c r="AU402" s="89" t="s">
        <v>302</v>
      </c>
    </row>
    <row r="403" spans="1:47" customFormat="1" ht="15" x14ac:dyDescent="0.25">
      <c r="A403" s="233" t="s">
        <v>303</v>
      </c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  <c r="M403" s="234"/>
      <c r="N403" s="235"/>
      <c r="AK403" s="80" t="s">
        <v>303</v>
      </c>
      <c r="AL403" s="89"/>
      <c r="AQ403" s="89"/>
      <c r="AT403" s="89"/>
      <c r="AU403" s="89"/>
    </row>
    <row r="404" spans="1:47" customFormat="1" ht="15" x14ac:dyDescent="0.25">
      <c r="A404" s="230" t="s">
        <v>304</v>
      </c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2"/>
      <c r="AK404" s="80"/>
      <c r="AL404" s="89"/>
      <c r="AQ404" s="89"/>
      <c r="AT404" s="89" t="s">
        <v>304</v>
      </c>
      <c r="AU404" s="89"/>
    </row>
    <row r="405" spans="1:47" customFormat="1" ht="45.75" x14ac:dyDescent="0.25">
      <c r="A405" s="81" t="s">
        <v>305</v>
      </c>
      <c r="B405" s="82" t="s">
        <v>306</v>
      </c>
      <c r="C405" s="226" t="s">
        <v>307</v>
      </c>
      <c r="D405" s="226"/>
      <c r="E405" s="226"/>
      <c r="F405" s="83" t="s">
        <v>98</v>
      </c>
      <c r="G405" s="84">
        <v>7.5300000000000006E-2</v>
      </c>
      <c r="H405" s="85">
        <v>2</v>
      </c>
      <c r="I405" s="86">
        <v>0.15060000000000001</v>
      </c>
      <c r="J405" s="87"/>
      <c r="K405" s="84"/>
      <c r="L405" s="87"/>
      <c r="M405" s="84"/>
      <c r="N405" s="88"/>
      <c r="AK405" s="80"/>
      <c r="AL405" s="89" t="s">
        <v>307</v>
      </c>
      <c r="AQ405" s="89"/>
      <c r="AT405" s="89"/>
      <c r="AU405" s="89"/>
    </row>
    <row r="406" spans="1:47" customFormat="1" ht="15" x14ac:dyDescent="0.25">
      <c r="A406" s="90"/>
      <c r="B406" s="91"/>
      <c r="C406" s="225" t="s">
        <v>308</v>
      </c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8"/>
      <c r="AK406" s="80"/>
      <c r="AL406" s="89"/>
      <c r="AM406" s="43" t="s">
        <v>308</v>
      </c>
      <c r="AQ406" s="89"/>
      <c r="AT406" s="89"/>
      <c r="AU406" s="89"/>
    </row>
    <row r="407" spans="1:47" customFormat="1" ht="15" x14ac:dyDescent="0.25">
      <c r="A407" s="92"/>
      <c r="B407" s="93" t="s">
        <v>28</v>
      </c>
      <c r="C407" s="225" t="s">
        <v>100</v>
      </c>
      <c r="D407" s="225"/>
      <c r="E407" s="225"/>
      <c r="F407" s="94"/>
      <c r="G407" s="95"/>
      <c r="H407" s="95"/>
      <c r="I407" s="95"/>
      <c r="J407" s="96">
        <v>3517.23</v>
      </c>
      <c r="K407" s="95"/>
      <c r="L407" s="97">
        <v>529.69000000000005</v>
      </c>
      <c r="M407" s="116">
        <v>10.53</v>
      </c>
      <c r="N407" s="115">
        <v>5577.64</v>
      </c>
      <c r="AK407" s="80"/>
      <c r="AL407" s="89"/>
      <c r="AN407" s="43" t="s">
        <v>100</v>
      </c>
      <c r="AQ407" s="89"/>
      <c r="AT407" s="89"/>
      <c r="AU407" s="89"/>
    </row>
    <row r="408" spans="1:47" customFormat="1" ht="15" x14ac:dyDescent="0.25">
      <c r="A408" s="92"/>
      <c r="B408" s="93" t="s">
        <v>101</v>
      </c>
      <c r="C408" s="225" t="s">
        <v>102</v>
      </c>
      <c r="D408" s="225"/>
      <c r="E408" s="225"/>
      <c r="F408" s="94"/>
      <c r="G408" s="95"/>
      <c r="H408" s="95"/>
      <c r="I408" s="95"/>
      <c r="J408" s="97">
        <v>456.42</v>
      </c>
      <c r="K408" s="95"/>
      <c r="L408" s="97">
        <v>68.739999999999995</v>
      </c>
      <c r="M408" s="116">
        <v>24.79</v>
      </c>
      <c r="N408" s="115">
        <v>1704.06</v>
      </c>
      <c r="AK408" s="80"/>
      <c r="AL408" s="89"/>
      <c r="AN408" s="43" t="s">
        <v>102</v>
      </c>
      <c r="AQ408" s="89"/>
      <c r="AT408" s="89"/>
      <c r="AU408" s="89"/>
    </row>
    <row r="409" spans="1:47" customFormat="1" ht="15" x14ac:dyDescent="0.25">
      <c r="A409" s="99"/>
      <c r="B409" s="93"/>
      <c r="C409" s="225" t="s">
        <v>103</v>
      </c>
      <c r="D409" s="225"/>
      <c r="E409" s="225"/>
      <c r="F409" s="94" t="s">
        <v>104</v>
      </c>
      <c r="G409" s="116">
        <v>27.95</v>
      </c>
      <c r="H409" s="95"/>
      <c r="I409" s="101">
        <v>4.2092700000000001</v>
      </c>
      <c r="J409" s="102"/>
      <c r="K409" s="95"/>
      <c r="L409" s="102"/>
      <c r="M409" s="95"/>
      <c r="N409" s="103"/>
      <c r="AK409" s="80"/>
      <c r="AL409" s="89"/>
      <c r="AO409" s="43" t="s">
        <v>103</v>
      </c>
      <c r="AQ409" s="89"/>
      <c r="AT409" s="89"/>
      <c r="AU409" s="89"/>
    </row>
    <row r="410" spans="1:47" customFormat="1" ht="15" x14ac:dyDescent="0.25">
      <c r="A410" s="90"/>
      <c r="B410" s="93"/>
      <c r="C410" s="227" t="s">
        <v>105</v>
      </c>
      <c r="D410" s="227"/>
      <c r="E410" s="227"/>
      <c r="F410" s="104"/>
      <c r="G410" s="105"/>
      <c r="H410" s="105"/>
      <c r="I410" s="105"/>
      <c r="J410" s="106">
        <v>3517.23</v>
      </c>
      <c r="K410" s="105"/>
      <c r="L410" s="107">
        <v>529.69000000000005</v>
      </c>
      <c r="M410" s="105"/>
      <c r="N410" s="118">
        <v>5577.64</v>
      </c>
      <c r="AK410" s="80"/>
      <c r="AL410" s="89"/>
      <c r="AP410" s="43" t="s">
        <v>105</v>
      </c>
      <c r="AQ410" s="89"/>
      <c r="AT410" s="89"/>
      <c r="AU410" s="89"/>
    </row>
    <row r="411" spans="1:47" customFormat="1" ht="15" x14ac:dyDescent="0.25">
      <c r="A411" s="99"/>
      <c r="B411" s="93"/>
      <c r="C411" s="225" t="s">
        <v>106</v>
      </c>
      <c r="D411" s="225"/>
      <c r="E411" s="225"/>
      <c r="F411" s="94"/>
      <c r="G411" s="95"/>
      <c r="H411" s="95"/>
      <c r="I411" s="95"/>
      <c r="J411" s="102"/>
      <c r="K411" s="95"/>
      <c r="L411" s="97">
        <v>68.739999999999995</v>
      </c>
      <c r="M411" s="95"/>
      <c r="N411" s="115">
        <v>1704.06</v>
      </c>
      <c r="AK411" s="80"/>
      <c r="AL411" s="89"/>
      <c r="AO411" s="43" t="s">
        <v>106</v>
      </c>
      <c r="AQ411" s="89"/>
      <c r="AT411" s="89"/>
      <c r="AU411" s="89"/>
    </row>
    <row r="412" spans="1:47" customFormat="1" ht="23.25" x14ac:dyDescent="0.25">
      <c r="A412" s="99"/>
      <c r="B412" s="93" t="s">
        <v>107</v>
      </c>
      <c r="C412" s="225" t="s">
        <v>108</v>
      </c>
      <c r="D412" s="225"/>
      <c r="E412" s="225"/>
      <c r="F412" s="94" t="s">
        <v>109</v>
      </c>
      <c r="G412" s="109">
        <v>92</v>
      </c>
      <c r="H412" s="95"/>
      <c r="I412" s="109">
        <v>92</v>
      </c>
      <c r="J412" s="102"/>
      <c r="K412" s="95"/>
      <c r="L412" s="97">
        <v>63.24</v>
      </c>
      <c r="M412" s="95"/>
      <c r="N412" s="115">
        <v>1567.74</v>
      </c>
      <c r="AK412" s="80"/>
      <c r="AL412" s="89"/>
      <c r="AO412" s="43" t="s">
        <v>108</v>
      </c>
      <c r="AQ412" s="89"/>
      <c r="AT412" s="89"/>
      <c r="AU412" s="89"/>
    </row>
    <row r="413" spans="1:47" customFormat="1" ht="23.25" x14ac:dyDescent="0.25">
      <c r="A413" s="99"/>
      <c r="B413" s="93" t="s">
        <v>110</v>
      </c>
      <c r="C413" s="225" t="s">
        <v>111</v>
      </c>
      <c r="D413" s="225"/>
      <c r="E413" s="225"/>
      <c r="F413" s="94" t="s">
        <v>109</v>
      </c>
      <c r="G413" s="109">
        <v>46</v>
      </c>
      <c r="H413" s="95"/>
      <c r="I413" s="109">
        <v>46</v>
      </c>
      <c r="J413" s="102"/>
      <c r="K413" s="95"/>
      <c r="L413" s="97">
        <v>31.62</v>
      </c>
      <c r="M413" s="95"/>
      <c r="N413" s="98">
        <v>783.87</v>
      </c>
      <c r="AK413" s="80"/>
      <c r="AL413" s="89"/>
      <c r="AO413" s="43" t="s">
        <v>111</v>
      </c>
      <c r="AQ413" s="89"/>
      <c r="AT413" s="89"/>
      <c r="AU413" s="89"/>
    </row>
    <row r="414" spans="1:47" customFormat="1" ht="15" x14ac:dyDescent="0.25">
      <c r="A414" s="110"/>
      <c r="B414" s="111"/>
      <c r="C414" s="226" t="s">
        <v>112</v>
      </c>
      <c r="D414" s="226"/>
      <c r="E414" s="226"/>
      <c r="F414" s="83"/>
      <c r="G414" s="84"/>
      <c r="H414" s="84"/>
      <c r="I414" s="84"/>
      <c r="J414" s="87"/>
      <c r="K414" s="84"/>
      <c r="L414" s="112">
        <v>624.54999999999995</v>
      </c>
      <c r="M414" s="105"/>
      <c r="N414" s="120">
        <v>7929.25</v>
      </c>
      <c r="AK414" s="80"/>
      <c r="AL414" s="89"/>
      <c r="AQ414" s="89" t="s">
        <v>112</v>
      </c>
      <c r="AT414" s="89"/>
      <c r="AU414" s="89"/>
    </row>
    <row r="415" spans="1:47" customFormat="1" ht="34.5" x14ac:dyDescent="0.25">
      <c r="A415" s="81" t="s">
        <v>309</v>
      </c>
      <c r="B415" s="82" t="s">
        <v>310</v>
      </c>
      <c r="C415" s="226" t="s">
        <v>311</v>
      </c>
      <c r="D415" s="226"/>
      <c r="E415" s="226"/>
      <c r="F415" s="83" t="s">
        <v>131</v>
      </c>
      <c r="G415" s="84">
        <v>0.125</v>
      </c>
      <c r="H415" s="85">
        <v>2</v>
      </c>
      <c r="I415" s="114">
        <v>0.25</v>
      </c>
      <c r="J415" s="87"/>
      <c r="K415" s="84"/>
      <c r="L415" s="87"/>
      <c r="M415" s="84"/>
      <c r="N415" s="88"/>
      <c r="AK415" s="80"/>
      <c r="AL415" s="89" t="s">
        <v>311</v>
      </c>
      <c r="AQ415" s="89"/>
      <c r="AT415" s="89"/>
      <c r="AU415" s="89"/>
    </row>
    <row r="416" spans="1:47" customFormat="1" ht="15" x14ac:dyDescent="0.25">
      <c r="A416" s="90"/>
      <c r="B416" s="91"/>
      <c r="C416" s="225" t="s">
        <v>312</v>
      </c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8"/>
      <c r="AK416" s="80"/>
      <c r="AL416" s="89"/>
      <c r="AM416" s="43" t="s">
        <v>312</v>
      </c>
      <c r="AQ416" s="89"/>
      <c r="AT416" s="89"/>
      <c r="AU416" s="89"/>
    </row>
    <row r="417" spans="1:47" customFormat="1" ht="15" x14ac:dyDescent="0.25">
      <c r="A417" s="124"/>
      <c r="B417" s="93" t="s">
        <v>313</v>
      </c>
      <c r="C417" s="223" t="s">
        <v>314</v>
      </c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9"/>
      <c r="AK417" s="80"/>
      <c r="AL417" s="89"/>
      <c r="AQ417" s="89"/>
      <c r="AS417" s="43" t="s">
        <v>314</v>
      </c>
      <c r="AT417" s="89"/>
      <c r="AU417" s="89"/>
    </row>
    <row r="418" spans="1:47" customFormat="1" ht="15" x14ac:dyDescent="0.25">
      <c r="A418" s="92"/>
      <c r="B418" s="93" t="s">
        <v>22</v>
      </c>
      <c r="C418" s="225" t="s">
        <v>117</v>
      </c>
      <c r="D418" s="225"/>
      <c r="E418" s="225"/>
      <c r="F418" s="94"/>
      <c r="G418" s="95"/>
      <c r="H418" s="95"/>
      <c r="I418" s="95"/>
      <c r="J418" s="96">
        <v>1518.44</v>
      </c>
      <c r="K418" s="100">
        <v>1.2</v>
      </c>
      <c r="L418" s="97">
        <v>455.53</v>
      </c>
      <c r="M418" s="116">
        <v>24.79</v>
      </c>
      <c r="N418" s="115">
        <v>11292.59</v>
      </c>
      <c r="AK418" s="80"/>
      <c r="AL418" s="89"/>
      <c r="AN418" s="43" t="s">
        <v>117</v>
      </c>
      <c r="AQ418" s="89"/>
      <c r="AT418" s="89"/>
      <c r="AU418" s="89"/>
    </row>
    <row r="419" spans="1:47" customFormat="1" ht="15" x14ac:dyDescent="0.25">
      <c r="A419" s="99"/>
      <c r="B419" s="93"/>
      <c r="C419" s="225" t="s">
        <v>120</v>
      </c>
      <c r="D419" s="225"/>
      <c r="E419" s="225"/>
      <c r="F419" s="94" t="s">
        <v>104</v>
      </c>
      <c r="G419" s="109">
        <v>154</v>
      </c>
      <c r="H419" s="100">
        <v>1.2</v>
      </c>
      <c r="I419" s="100">
        <v>46.2</v>
      </c>
      <c r="J419" s="102"/>
      <c r="K419" s="95"/>
      <c r="L419" s="102"/>
      <c r="M419" s="95"/>
      <c r="N419" s="103"/>
      <c r="AK419" s="80"/>
      <c r="AL419" s="89"/>
      <c r="AO419" s="43" t="s">
        <v>120</v>
      </c>
      <c r="AQ419" s="89"/>
      <c r="AT419" s="89"/>
      <c r="AU419" s="89"/>
    </row>
    <row r="420" spans="1:47" customFormat="1" ht="15" x14ac:dyDescent="0.25">
      <c r="A420" s="90"/>
      <c r="B420" s="93"/>
      <c r="C420" s="227" t="s">
        <v>105</v>
      </c>
      <c r="D420" s="227"/>
      <c r="E420" s="227"/>
      <c r="F420" s="104"/>
      <c r="G420" s="105"/>
      <c r="H420" s="105"/>
      <c r="I420" s="105"/>
      <c r="J420" s="106">
        <v>1518.44</v>
      </c>
      <c r="K420" s="105"/>
      <c r="L420" s="107">
        <v>455.53</v>
      </c>
      <c r="M420" s="105"/>
      <c r="N420" s="118">
        <v>11292.59</v>
      </c>
      <c r="AK420" s="80"/>
      <c r="AL420" s="89"/>
      <c r="AP420" s="43" t="s">
        <v>105</v>
      </c>
      <c r="AQ420" s="89"/>
      <c r="AT420" s="89"/>
      <c r="AU420" s="89"/>
    </row>
    <row r="421" spans="1:47" customFormat="1" ht="15" x14ac:dyDescent="0.25">
      <c r="A421" s="99"/>
      <c r="B421" s="93"/>
      <c r="C421" s="225" t="s">
        <v>106</v>
      </c>
      <c r="D421" s="225"/>
      <c r="E421" s="225"/>
      <c r="F421" s="94"/>
      <c r="G421" s="95"/>
      <c r="H421" s="95"/>
      <c r="I421" s="95"/>
      <c r="J421" s="102"/>
      <c r="K421" s="95"/>
      <c r="L421" s="97">
        <v>455.53</v>
      </c>
      <c r="M421" s="95"/>
      <c r="N421" s="115">
        <v>11292.59</v>
      </c>
      <c r="AK421" s="80"/>
      <c r="AL421" s="89"/>
      <c r="AO421" s="43" t="s">
        <v>106</v>
      </c>
      <c r="AQ421" s="89"/>
      <c r="AT421" s="89"/>
      <c r="AU421" s="89"/>
    </row>
    <row r="422" spans="1:47" customFormat="1" ht="23.25" x14ac:dyDescent="0.25">
      <c r="A422" s="99"/>
      <c r="B422" s="93" t="s">
        <v>133</v>
      </c>
      <c r="C422" s="225" t="s">
        <v>134</v>
      </c>
      <c r="D422" s="225"/>
      <c r="E422" s="225"/>
      <c r="F422" s="94" t="s">
        <v>109</v>
      </c>
      <c r="G422" s="109">
        <v>89</v>
      </c>
      <c r="H422" s="95"/>
      <c r="I422" s="109">
        <v>89</v>
      </c>
      <c r="J422" s="102"/>
      <c r="K422" s="95"/>
      <c r="L422" s="97">
        <v>405.42</v>
      </c>
      <c r="M422" s="95"/>
      <c r="N422" s="115">
        <v>10050.41</v>
      </c>
      <c r="AK422" s="80"/>
      <c r="AL422" s="89"/>
      <c r="AO422" s="43" t="s">
        <v>134</v>
      </c>
      <c r="AQ422" s="89"/>
      <c r="AT422" s="89"/>
      <c r="AU422" s="89"/>
    </row>
    <row r="423" spans="1:47" customFormat="1" ht="23.25" x14ac:dyDescent="0.25">
      <c r="A423" s="99"/>
      <c r="B423" s="93" t="s">
        <v>135</v>
      </c>
      <c r="C423" s="225" t="s">
        <v>136</v>
      </c>
      <c r="D423" s="225"/>
      <c r="E423" s="225"/>
      <c r="F423" s="94" t="s">
        <v>109</v>
      </c>
      <c r="G423" s="109">
        <v>40</v>
      </c>
      <c r="H423" s="95"/>
      <c r="I423" s="109">
        <v>40</v>
      </c>
      <c r="J423" s="102"/>
      <c r="K423" s="95"/>
      <c r="L423" s="97">
        <v>182.21</v>
      </c>
      <c r="M423" s="95"/>
      <c r="N423" s="115">
        <v>4517.04</v>
      </c>
      <c r="AK423" s="80"/>
      <c r="AL423" s="89"/>
      <c r="AO423" s="43" t="s">
        <v>136</v>
      </c>
      <c r="AQ423" s="89"/>
      <c r="AT423" s="89"/>
      <c r="AU423" s="89"/>
    </row>
    <row r="424" spans="1:47" customFormat="1" ht="15" x14ac:dyDescent="0.25">
      <c r="A424" s="110"/>
      <c r="B424" s="111"/>
      <c r="C424" s="226" t="s">
        <v>112</v>
      </c>
      <c r="D424" s="226"/>
      <c r="E424" s="226"/>
      <c r="F424" s="83"/>
      <c r="G424" s="84"/>
      <c r="H424" s="84"/>
      <c r="I424" s="84"/>
      <c r="J424" s="87"/>
      <c r="K424" s="84"/>
      <c r="L424" s="119">
        <v>1043.1600000000001</v>
      </c>
      <c r="M424" s="105"/>
      <c r="N424" s="120">
        <v>25860.04</v>
      </c>
      <c r="AK424" s="80"/>
      <c r="AL424" s="89"/>
      <c r="AQ424" s="89" t="s">
        <v>112</v>
      </c>
      <c r="AT424" s="89"/>
      <c r="AU424" s="89"/>
    </row>
    <row r="425" spans="1:47" customFormat="1" ht="15" x14ac:dyDescent="0.25">
      <c r="A425" s="230" t="s">
        <v>315</v>
      </c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2"/>
      <c r="AK425" s="80"/>
      <c r="AL425" s="89"/>
      <c r="AQ425" s="89"/>
      <c r="AT425" s="89" t="s">
        <v>315</v>
      </c>
      <c r="AU425" s="89"/>
    </row>
    <row r="426" spans="1:47" customFormat="1" ht="33.75" x14ac:dyDescent="0.25">
      <c r="A426" s="81" t="s">
        <v>316</v>
      </c>
      <c r="B426" s="82" t="s">
        <v>317</v>
      </c>
      <c r="C426" s="226" t="s">
        <v>318</v>
      </c>
      <c r="D426" s="226"/>
      <c r="E426" s="226"/>
      <c r="F426" s="83" t="s">
        <v>319</v>
      </c>
      <c r="G426" s="84">
        <v>0.25</v>
      </c>
      <c r="H426" s="85">
        <v>2</v>
      </c>
      <c r="I426" s="121">
        <v>0.5</v>
      </c>
      <c r="J426" s="87"/>
      <c r="K426" s="84"/>
      <c r="L426" s="87"/>
      <c r="M426" s="84"/>
      <c r="N426" s="88"/>
      <c r="AK426" s="80"/>
      <c r="AL426" s="89" t="s">
        <v>318</v>
      </c>
      <c r="AQ426" s="89"/>
      <c r="AT426" s="89"/>
      <c r="AU426" s="89"/>
    </row>
    <row r="427" spans="1:47" customFormat="1" ht="15" x14ac:dyDescent="0.25">
      <c r="A427" s="90"/>
      <c r="B427" s="91"/>
      <c r="C427" s="225" t="s">
        <v>320</v>
      </c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8"/>
      <c r="AK427" s="80"/>
      <c r="AL427" s="89"/>
      <c r="AM427" s="43" t="s">
        <v>320</v>
      </c>
      <c r="AQ427" s="89"/>
      <c r="AT427" s="89"/>
      <c r="AU427" s="89"/>
    </row>
    <row r="428" spans="1:47" customFormat="1" ht="15" x14ac:dyDescent="0.25">
      <c r="A428" s="92"/>
      <c r="B428" s="93" t="s">
        <v>22</v>
      </c>
      <c r="C428" s="225" t="s">
        <v>117</v>
      </c>
      <c r="D428" s="225"/>
      <c r="E428" s="225"/>
      <c r="F428" s="94"/>
      <c r="G428" s="95"/>
      <c r="H428" s="95"/>
      <c r="I428" s="95"/>
      <c r="J428" s="97">
        <v>105.37</v>
      </c>
      <c r="K428" s="95"/>
      <c r="L428" s="97">
        <v>52.69</v>
      </c>
      <c r="M428" s="116">
        <v>24.79</v>
      </c>
      <c r="N428" s="115">
        <v>1306.19</v>
      </c>
      <c r="AK428" s="80"/>
      <c r="AL428" s="89"/>
      <c r="AN428" s="43" t="s">
        <v>117</v>
      </c>
      <c r="AQ428" s="89"/>
      <c r="AT428" s="89"/>
      <c r="AU428" s="89"/>
    </row>
    <row r="429" spans="1:47" customFormat="1" ht="15" x14ac:dyDescent="0.25">
      <c r="A429" s="92"/>
      <c r="B429" s="93" t="s">
        <v>28</v>
      </c>
      <c r="C429" s="225" t="s">
        <v>100</v>
      </c>
      <c r="D429" s="225"/>
      <c r="E429" s="225"/>
      <c r="F429" s="94"/>
      <c r="G429" s="95"/>
      <c r="H429" s="95"/>
      <c r="I429" s="95"/>
      <c r="J429" s="97">
        <v>33.43</v>
      </c>
      <c r="K429" s="95"/>
      <c r="L429" s="97">
        <v>16.72</v>
      </c>
      <c r="M429" s="116">
        <v>10.53</v>
      </c>
      <c r="N429" s="98">
        <v>176.06</v>
      </c>
      <c r="AK429" s="80"/>
      <c r="AL429" s="89"/>
      <c r="AN429" s="43" t="s">
        <v>100</v>
      </c>
      <c r="AQ429" s="89"/>
      <c r="AT429" s="89"/>
      <c r="AU429" s="89"/>
    </row>
    <row r="430" spans="1:47" customFormat="1" ht="15" x14ac:dyDescent="0.25">
      <c r="A430" s="92"/>
      <c r="B430" s="93" t="s">
        <v>101</v>
      </c>
      <c r="C430" s="225" t="s">
        <v>102</v>
      </c>
      <c r="D430" s="225"/>
      <c r="E430" s="225"/>
      <c r="F430" s="94"/>
      <c r="G430" s="95"/>
      <c r="H430" s="95"/>
      <c r="I430" s="95"/>
      <c r="J430" s="97">
        <v>4.26</v>
      </c>
      <c r="K430" s="95"/>
      <c r="L430" s="97">
        <v>2.13</v>
      </c>
      <c r="M430" s="116">
        <v>24.79</v>
      </c>
      <c r="N430" s="98">
        <v>52.8</v>
      </c>
      <c r="AK430" s="80"/>
      <c r="AL430" s="89"/>
      <c r="AN430" s="43" t="s">
        <v>102</v>
      </c>
      <c r="AQ430" s="89"/>
      <c r="AT430" s="89"/>
      <c r="AU430" s="89"/>
    </row>
    <row r="431" spans="1:47" customFormat="1" ht="15" x14ac:dyDescent="0.25">
      <c r="A431" s="92"/>
      <c r="B431" s="93" t="s">
        <v>118</v>
      </c>
      <c r="C431" s="225" t="s">
        <v>119</v>
      </c>
      <c r="D431" s="225"/>
      <c r="E431" s="225"/>
      <c r="F431" s="94"/>
      <c r="G431" s="95"/>
      <c r="H431" s="95"/>
      <c r="I431" s="95"/>
      <c r="J431" s="96">
        <v>1866.92</v>
      </c>
      <c r="K431" s="95"/>
      <c r="L431" s="97">
        <v>933.46</v>
      </c>
      <c r="M431" s="116">
        <v>8.0399999999999991</v>
      </c>
      <c r="N431" s="115">
        <v>7505.02</v>
      </c>
      <c r="AK431" s="80"/>
      <c r="AL431" s="89"/>
      <c r="AN431" s="43" t="s">
        <v>119</v>
      </c>
      <c r="AQ431" s="89"/>
      <c r="AT431" s="89"/>
      <c r="AU431" s="89"/>
    </row>
    <row r="432" spans="1:47" customFormat="1" ht="15" x14ac:dyDescent="0.25">
      <c r="A432" s="99"/>
      <c r="B432" s="93"/>
      <c r="C432" s="225" t="s">
        <v>120</v>
      </c>
      <c r="D432" s="225"/>
      <c r="E432" s="225"/>
      <c r="F432" s="94" t="s">
        <v>104</v>
      </c>
      <c r="G432" s="100">
        <v>10.199999999999999</v>
      </c>
      <c r="H432" s="95"/>
      <c r="I432" s="100">
        <v>5.0999999999999996</v>
      </c>
      <c r="J432" s="102"/>
      <c r="K432" s="95"/>
      <c r="L432" s="102"/>
      <c r="M432" s="95"/>
      <c r="N432" s="103"/>
      <c r="AK432" s="80"/>
      <c r="AL432" s="89"/>
      <c r="AO432" s="43" t="s">
        <v>120</v>
      </c>
      <c r="AQ432" s="89"/>
      <c r="AT432" s="89"/>
      <c r="AU432" s="89"/>
    </row>
    <row r="433" spans="1:47" customFormat="1" ht="15" x14ac:dyDescent="0.25">
      <c r="A433" s="99"/>
      <c r="B433" s="93"/>
      <c r="C433" s="225" t="s">
        <v>103</v>
      </c>
      <c r="D433" s="225"/>
      <c r="E433" s="225"/>
      <c r="F433" s="94" t="s">
        <v>104</v>
      </c>
      <c r="G433" s="116">
        <v>0.35</v>
      </c>
      <c r="H433" s="95"/>
      <c r="I433" s="117">
        <v>0.17499999999999999</v>
      </c>
      <c r="J433" s="102"/>
      <c r="K433" s="95"/>
      <c r="L433" s="102"/>
      <c r="M433" s="95"/>
      <c r="N433" s="103"/>
      <c r="AK433" s="80"/>
      <c r="AL433" s="89"/>
      <c r="AO433" s="43" t="s">
        <v>103</v>
      </c>
      <c r="AQ433" s="89"/>
      <c r="AT433" s="89"/>
      <c r="AU433" s="89"/>
    </row>
    <row r="434" spans="1:47" customFormat="1" ht="15" x14ac:dyDescent="0.25">
      <c r="A434" s="90"/>
      <c r="B434" s="93"/>
      <c r="C434" s="227" t="s">
        <v>105</v>
      </c>
      <c r="D434" s="227"/>
      <c r="E434" s="227"/>
      <c r="F434" s="104"/>
      <c r="G434" s="105"/>
      <c r="H434" s="105"/>
      <c r="I434" s="105"/>
      <c r="J434" s="106">
        <v>2005.72</v>
      </c>
      <c r="K434" s="105"/>
      <c r="L434" s="106">
        <v>1002.87</v>
      </c>
      <c r="M434" s="105"/>
      <c r="N434" s="118">
        <v>8987.27</v>
      </c>
      <c r="AK434" s="80"/>
      <c r="AL434" s="89"/>
      <c r="AP434" s="43" t="s">
        <v>105</v>
      </c>
      <c r="AQ434" s="89"/>
      <c r="AT434" s="89"/>
      <c r="AU434" s="89"/>
    </row>
    <row r="435" spans="1:47" customFormat="1" ht="15" x14ac:dyDescent="0.25">
      <c r="A435" s="99"/>
      <c r="B435" s="93"/>
      <c r="C435" s="225" t="s">
        <v>106</v>
      </c>
      <c r="D435" s="225"/>
      <c r="E435" s="225"/>
      <c r="F435" s="94"/>
      <c r="G435" s="95"/>
      <c r="H435" s="95"/>
      <c r="I435" s="95"/>
      <c r="J435" s="102"/>
      <c r="K435" s="95"/>
      <c r="L435" s="97">
        <v>54.82</v>
      </c>
      <c r="M435" s="95"/>
      <c r="N435" s="115">
        <v>1358.99</v>
      </c>
      <c r="AK435" s="80"/>
      <c r="AL435" s="89"/>
      <c r="AO435" s="43" t="s">
        <v>106</v>
      </c>
      <c r="AQ435" s="89"/>
      <c r="AT435" s="89"/>
      <c r="AU435" s="89"/>
    </row>
    <row r="436" spans="1:47" customFormat="1" ht="23.25" x14ac:dyDescent="0.25">
      <c r="A436" s="99"/>
      <c r="B436" s="93" t="s">
        <v>156</v>
      </c>
      <c r="C436" s="225" t="s">
        <v>157</v>
      </c>
      <c r="D436" s="225"/>
      <c r="E436" s="225"/>
      <c r="F436" s="94" t="s">
        <v>109</v>
      </c>
      <c r="G436" s="109">
        <v>117</v>
      </c>
      <c r="H436" s="95"/>
      <c r="I436" s="109">
        <v>117</v>
      </c>
      <c r="J436" s="102"/>
      <c r="K436" s="95"/>
      <c r="L436" s="97">
        <v>64.14</v>
      </c>
      <c r="M436" s="95"/>
      <c r="N436" s="115">
        <v>1590.02</v>
      </c>
      <c r="AK436" s="80"/>
      <c r="AL436" s="89"/>
      <c r="AO436" s="43" t="s">
        <v>157</v>
      </c>
      <c r="AQ436" s="89"/>
      <c r="AT436" s="89"/>
      <c r="AU436" s="89"/>
    </row>
    <row r="437" spans="1:47" customFormat="1" ht="23.25" x14ac:dyDescent="0.25">
      <c r="A437" s="99"/>
      <c r="B437" s="93" t="s">
        <v>158</v>
      </c>
      <c r="C437" s="225" t="s">
        <v>159</v>
      </c>
      <c r="D437" s="225"/>
      <c r="E437" s="225"/>
      <c r="F437" s="94" t="s">
        <v>109</v>
      </c>
      <c r="G437" s="109">
        <v>74</v>
      </c>
      <c r="H437" s="95"/>
      <c r="I437" s="109">
        <v>74</v>
      </c>
      <c r="J437" s="102"/>
      <c r="K437" s="95"/>
      <c r="L437" s="97">
        <v>40.57</v>
      </c>
      <c r="M437" s="95"/>
      <c r="N437" s="115">
        <v>1005.65</v>
      </c>
      <c r="AK437" s="80"/>
      <c r="AL437" s="89"/>
      <c r="AO437" s="43" t="s">
        <v>159</v>
      </c>
      <c r="AQ437" s="89"/>
      <c r="AT437" s="89"/>
      <c r="AU437" s="89"/>
    </row>
    <row r="438" spans="1:47" customFormat="1" ht="15" x14ac:dyDescent="0.25">
      <c r="A438" s="110"/>
      <c r="B438" s="111"/>
      <c r="C438" s="226" t="s">
        <v>112</v>
      </c>
      <c r="D438" s="226"/>
      <c r="E438" s="226"/>
      <c r="F438" s="83"/>
      <c r="G438" s="84"/>
      <c r="H438" s="84"/>
      <c r="I438" s="84"/>
      <c r="J438" s="87"/>
      <c r="K438" s="84"/>
      <c r="L438" s="119">
        <v>1107.58</v>
      </c>
      <c r="M438" s="105"/>
      <c r="N438" s="120">
        <v>11582.94</v>
      </c>
      <c r="AK438" s="80"/>
      <c r="AL438" s="89"/>
      <c r="AQ438" s="89" t="s">
        <v>112</v>
      </c>
      <c r="AT438" s="89"/>
      <c r="AU438" s="89"/>
    </row>
    <row r="439" spans="1:47" customFormat="1" ht="15" x14ac:dyDescent="0.25">
      <c r="A439" s="81" t="s">
        <v>321</v>
      </c>
      <c r="B439" s="82" t="s">
        <v>125</v>
      </c>
      <c r="C439" s="226" t="s">
        <v>126</v>
      </c>
      <c r="D439" s="226"/>
      <c r="E439" s="226"/>
      <c r="F439" s="83" t="s">
        <v>127</v>
      </c>
      <c r="G439" s="84">
        <v>2.75</v>
      </c>
      <c r="H439" s="85">
        <v>2</v>
      </c>
      <c r="I439" s="121">
        <v>5.5</v>
      </c>
      <c r="J439" s="112">
        <v>132.12</v>
      </c>
      <c r="K439" s="84"/>
      <c r="L439" s="112">
        <v>726.66</v>
      </c>
      <c r="M439" s="114">
        <v>8.0399999999999991</v>
      </c>
      <c r="N439" s="120">
        <v>5842.35</v>
      </c>
      <c r="AK439" s="80"/>
      <c r="AL439" s="89" t="s">
        <v>126</v>
      </c>
      <c r="AQ439" s="89"/>
      <c r="AT439" s="89"/>
      <c r="AU439" s="89"/>
    </row>
    <row r="440" spans="1:47" customFormat="1" ht="15" x14ac:dyDescent="0.25">
      <c r="A440" s="110"/>
      <c r="B440" s="111"/>
      <c r="C440" s="225" t="s">
        <v>128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8"/>
      <c r="AK440" s="80"/>
      <c r="AL440" s="89"/>
      <c r="AQ440" s="89"/>
      <c r="AR440" s="43" t="s">
        <v>128</v>
      </c>
      <c r="AT440" s="89"/>
      <c r="AU440" s="89"/>
    </row>
    <row r="441" spans="1:47" customFormat="1" ht="15" x14ac:dyDescent="0.25">
      <c r="A441" s="90"/>
      <c r="B441" s="91"/>
      <c r="C441" s="225" t="s">
        <v>322</v>
      </c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8"/>
      <c r="AK441" s="80"/>
      <c r="AL441" s="89"/>
      <c r="AM441" s="43" t="s">
        <v>322</v>
      </c>
      <c r="AQ441" s="89"/>
      <c r="AT441" s="89"/>
      <c r="AU441" s="89"/>
    </row>
    <row r="442" spans="1:47" customFormat="1" ht="15" x14ac:dyDescent="0.25">
      <c r="A442" s="110"/>
      <c r="B442" s="111"/>
      <c r="C442" s="226" t="s">
        <v>112</v>
      </c>
      <c r="D442" s="226"/>
      <c r="E442" s="226"/>
      <c r="F442" s="83"/>
      <c r="G442" s="84"/>
      <c r="H442" s="84"/>
      <c r="I442" s="84"/>
      <c r="J442" s="87"/>
      <c r="K442" s="84"/>
      <c r="L442" s="112">
        <v>726.66</v>
      </c>
      <c r="M442" s="105"/>
      <c r="N442" s="120">
        <v>5842.35</v>
      </c>
      <c r="AK442" s="80"/>
      <c r="AL442" s="89"/>
      <c r="AQ442" s="89" t="s">
        <v>112</v>
      </c>
      <c r="AT442" s="89"/>
      <c r="AU442" s="89"/>
    </row>
    <row r="443" spans="1:47" customFormat="1" ht="15" x14ac:dyDescent="0.25">
      <c r="A443" s="230" t="s">
        <v>323</v>
      </c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2"/>
      <c r="AK443" s="80"/>
      <c r="AL443" s="89"/>
      <c r="AQ443" s="89"/>
      <c r="AT443" s="89" t="s">
        <v>323</v>
      </c>
      <c r="AU443" s="89"/>
    </row>
    <row r="444" spans="1:47" customFormat="1" ht="23.25" x14ac:dyDescent="0.25">
      <c r="A444" s="81" t="s">
        <v>324</v>
      </c>
      <c r="B444" s="82" t="s">
        <v>129</v>
      </c>
      <c r="C444" s="226" t="s">
        <v>130</v>
      </c>
      <c r="D444" s="226"/>
      <c r="E444" s="226"/>
      <c r="F444" s="83" t="s">
        <v>131</v>
      </c>
      <c r="G444" s="84">
        <v>3.7999999999999999E-2</v>
      </c>
      <c r="H444" s="85">
        <v>2</v>
      </c>
      <c r="I444" s="122">
        <v>7.5999999999999998E-2</v>
      </c>
      <c r="J444" s="87"/>
      <c r="K444" s="84"/>
      <c r="L444" s="87"/>
      <c r="M444" s="84"/>
      <c r="N444" s="88"/>
      <c r="AK444" s="80"/>
      <c r="AL444" s="89" t="s">
        <v>130</v>
      </c>
      <c r="AQ444" s="89"/>
      <c r="AT444" s="89"/>
      <c r="AU444" s="89"/>
    </row>
    <row r="445" spans="1:47" customFormat="1" ht="15" x14ac:dyDescent="0.25">
      <c r="A445" s="90"/>
      <c r="B445" s="91"/>
      <c r="C445" s="225" t="s">
        <v>325</v>
      </c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8"/>
      <c r="AK445" s="80"/>
      <c r="AL445" s="89"/>
      <c r="AM445" s="43" t="s">
        <v>325</v>
      </c>
      <c r="AQ445" s="89"/>
      <c r="AT445" s="89"/>
      <c r="AU445" s="89"/>
    </row>
    <row r="446" spans="1:47" customFormat="1" ht="15" x14ac:dyDescent="0.25">
      <c r="A446" s="92"/>
      <c r="B446" s="93" t="s">
        <v>22</v>
      </c>
      <c r="C446" s="225" t="s">
        <v>117</v>
      </c>
      <c r="D446" s="225"/>
      <c r="E446" s="225"/>
      <c r="F446" s="94"/>
      <c r="G446" s="95"/>
      <c r="H446" s="95"/>
      <c r="I446" s="95"/>
      <c r="J446" s="97">
        <v>838.98</v>
      </c>
      <c r="K446" s="95"/>
      <c r="L446" s="97">
        <v>63.76</v>
      </c>
      <c r="M446" s="116">
        <v>24.79</v>
      </c>
      <c r="N446" s="115">
        <v>1580.61</v>
      </c>
      <c r="AK446" s="80"/>
      <c r="AL446" s="89"/>
      <c r="AN446" s="43" t="s">
        <v>117</v>
      </c>
      <c r="AQ446" s="89"/>
      <c r="AT446" s="89"/>
      <c r="AU446" s="89"/>
    </row>
    <row r="447" spans="1:47" customFormat="1" ht="15" x14ac:dyDescent="0.25">
      <c r="A447" s="99"/>
      <c r="B447" s="93"/>
      <c r="C447" s="225" t="s">
        <v>120</v>
      </c>
      <c r="D447" s="225"/>
      <c r="E447" s="225"/>
      <c r="F447" s="94" t="s">
        <v>104</v>
      </c>
      <c r="G447" s="100">
        <v>88.5</v>
      </c>
      <c r="H447" s="95"/>
      <c r="I447" s="117">
        <v>6.726</v>
      </c>
      <c r="J447" s="102"/>
      <c r="K447" s="95"/>
      <c r="L447" s="102"/>
      <c r="M447" s="95"/>
      <c r="N447" s="103"/>
      <c r="AK447" s="80"/>
      <c r="AL447" s="89"/>
      <c r="AO447" s="43" t="s">
        <v>120</v>
      </c>
      <c r="AQ447" s="89"/>
      <c r="AT447" s="89"/>
      <c r="AU447" s="89"/>
    </row>
    <row r="448" spans="1:47" customFormat="1" ht="15" x14ac:dyDescent="0.25">
      <c r="A448" s="90"/>
      <c r="B448" s="93"/>
      <c r="C448" s="227" t="s">
        <v>105</v>
      </c>
      <c r="D448" s="227"/>
      <c r="E448" s="227"/>
      <c r="F448" s="104"/>
      <c r="G448" s="105"/>
      <c r="H448" s="105"/>
      <c r="I448" s="105"/>
      <c r="J448" s="107">
        <v>838.98</v>
      </c>
      <c r="K448" s="105"/>
      <c r="L448" s="107">
        <v>63.76</v>
      </c>
      <c r="M448" s="105"/>
      <c r="N448" s="118">
        <v>1580.61</v>
      </c>
      <c r="AK448" s="80"/>
      <c r="AL448" s="89"/>
      <c r="AP448" s="43" t="s">
        <v>105</v>
      </c>
      <c r="AQ448" s="89"/>
      <c r="AT448" s="89"/>
      <c r="AU448" s="89"/>
    </row>
    <row r="449" spans="1:47" customFormat="1" ht="15" x14ac:dyDescent="0.25">
      <c r="A449" s="99"/>
      <c r="B449" s="93"/>
      <c r="C449" s="225" t="s">
        <v>106</v>
      </c>
      <c r="D449" s="225"/>
      <c r="E449" s="225"/>
      <c r="F449" s="94"/>
      <c r="G449" s="95"/>
      <c r="H449" s="95"/>
      <c r="I449" s="95"/>
      <c r="J449" s="102"/>
      <c r="K449" s="95"/>
      <c r="L449" s="97">
        <v>63.76</v>
      </c>
      <c r="M449" s="95"/>
      <c r="N449" s="115">
        <v>1580.61</v>
      </c>
      <c r="AK449" s="80"/>
      <c r="AL449" s="89"/>
      <c r="AO449" s="43" t="s">
        <v>106</v>
      </c>
      <c r="AQ449" s="89"/>
      <c r="AT449" s="89"/>
      <c r="AU449" s="89"/>
    </row>
    <row r="450" spans="1:47" customFormat="1" ht="23.25" x14ac:dyDescent="0.25">
      <c r="A450" s="99"/>
      <c r="B450" s="93" t="s">
        <v>133</v>
      </c>
      <c r="C450" s="225" t="s">
        <v>134</v>
      </c>
      <c r="D450" s="225"/>
      <c r="E450" s="225"/>
      <c r="F450" s="94" t="s">
        <v>109</v>
      </c>
      <c r="G450" s="109">
        <v>89</v>
      </c>
      <c r="H450" s="95"/>
      <c r="I450" s="109">
        <v>89</v>
      </c>
      <c r="J450" s="102"/>
      <c r="K450" s="95"/>
      <c r="L450" s="97">
        <v>56.75</v>
      </c>
      <c r="M450" s="95"/>
      <c r="N450" s="115">
        <v>1406.74</v>
      </c>
      <c r="AK450" s="80"/>
      <c r="AL450" s="89"/>
      <c r="AO450" s="43" t="s">
        <v>134</v>
      </c>
      <c r="AQ450" s="89"/>
      <c r="AT450" s="89"/>
      <c r="AU450" s="89"/>
    </row>
    <row r="451" spans="1:47" customFormat="1" ht="23.25" x14ac:dyDescent="0.25">
      <c r="A451" s="99"/>
      <c r="B451" s="93" t="s">
        <v>135</v>
      </c>
      <c r="C451" s="225" t="s">
        <v>136</v>
      </c>
      <c r="D451" s="225"/>
      <c r="E451" s="225"/>
      <c r="F451" s="94" t="s">
        <v>109</v>
      </c>
      <c r="G451" s="109">
        <v>40</v>
      </c>
      <c r="H451" s="95"/>
      <c r="I451" s="109">
        <v>40</v>
      </c>
      <c r="J451" s="102"/>
      <c r="K451" s="95"/>
      <c r="L451" s="97">
        <v>25.5</v>
      </c>
      <c r="M451" s="95"/>
      <c r="N451" s="98">
        <v>632.24</v>
      </c>
      <c r="AK451" s="80"/>
      <c r="AL451" s="89"/>
      <c r="AO451" s="43" t="s">
        <v>136</v>
      </c>
      <c r="AQ451" s="89"/>
      <c r="AT451" s="89"/>
      <c r="AU451" s="89"/>
    </row>
    <row r="452" spans="1:47" customFormat="1" ht="15" x14ac:dyDescent="0.25">
      <c r="A452" s="110"/>
      <c r="B452" s="111"/>
      <c r="C452" s="226" t="s">
        <v>112</v>
      </c>
      <c r="D452" s="226"/>
      <c r="E452" s="226"/>
      <c r="F452" s="83"/>
      <c r="G452" s="84"/>
      <c r="H452" s="84"/>
      <c r="I452" s="84"/>
      <c r="J452" s="87"/>
      <c r="K452" s="84"/>
      <c r="L452" s="112">
        <v>146.01</v>
      </c>
      <c r="M452" s="105"/>
      <c r="N452" s="120">
        <v>3619.59</v>
      </c>
      <c r="AK452" s="80"/>
      <c r="AL452" s="89"/>
      <c r="AQ452" s="89" t="s">
        <v>112</v>
      </c>
      <c r="AT452" s="89"/>
      <c r="AU452" s="89"/>
    </row>
    <row r="453" spans="1:47" customFormat="1" ht="15" x14ac:dyDescent="0.25">
      <c r="A453" s="81" t="s">
        <v>326</v>
      </c>
      <c r="B453" s="82" t="s">
        <v>125</v>
      </c>
      <c r="C453" s="226" t="s">
        <v>126</v>
      </c>
      <c r="D453" s="226"/>
      <c r="E453" s="226"/>
      <c r="F453" s="83" t="s">
        <v>127</v>
      </c>
      <c r="G453" s="84">
        <v>4.18</v>
      </c>
      <c r="H453" s="85">
        <v>2</v>
      </c>
      <c r="I453" s="114">
        <v>8.36</v>
      </c>
      <c r="J453" s="112">
        <v>132.12</v>
      </c>
      <c r="K453" s="84"/>
      <c r="L453" s="119">
        <v>1104.52</v>
      </c>
      <c r="M453" s="114">
        <v>8.0399999999999991</v>
      </c>
      <c r="N453" s="120">
        <v>8880.34</v>
      </c>
      <c r="AK453" s="80"/>
      <c r="AL453" s="89" t="s">
        <v>126</v>
      </c>
      <c r="AQ453" s="89"/>
      <c r="AT453" s="89"/>
      <c r="AU453" s="89"/>
    </row>
    <row r="454" spans="1:47" customFormat="1" ht="15" x14ac:dyDescent="0.25">
      <c r="A454" s="110"/>
      <c r="B454" s="111"/>
      <c r="C454" s="225" t="s">
        <v>138</v>
      </c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8"/>
      <c r="AK454" s="80"/>
      <c r="AL454" s="89"/>
      <c r="AQ454" s="89"/>
      <c r="AR454" s="43" t="s">
        <v>138</v>
      </c>
      <c r="AT454" s="89"/>
      <c r="AU454" s="89"/>
    </row>
    <row r="455" spans="1:47" customFormat="1" ht="15" x14ac:dyDescent="0.25">
      <c r="A455" s="90"/>
      <c r="B455" s="91"/>
      <c r="C455" s="225" t="s">
        <v>327</v>
      </c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8"/>
      <c r="AK455" s="80"/>
      <c r="AL455" s="89"/>
      <c r="AM455" s="43" t="s">
        <v>327</v>
      </c>
      <c r="AQ455" s="89"/>
      <c r="AT455" s="89"/>
      <c r="AU455" s="89"/>
    </row>
    <row r="456" spans="1:47" customFormat="1" ht="15" x14ac:dyDescent="0.25">
      <c r="A456" s="110"/>
      <c r="B456" s="111"/>
      <c r="C456" s="226" t="s">
        <v>112</v>
      </c>
      <c r="D456" s="226"/>
      <c r="E456" s="226"/>
      <c r="F456" s="83"/>
      <c r="G456" s="84"/>
      <c r="H456" s="84"/>
      <c r="I456" s="84"/>
      <c r="J456" s="87"/>
      <c r="K456" s="84"/>
      <c r="L456" s="119">
        <v>1104.52</v>
      </c>
      <c r="M456" s="105"/>
      <c r="N456" s="120">
        <v>8880.34</v>
      </c>
      <c r="AK456" s="80"/>
      <c r="AL456" s="89"/>
      <c r="AQ456" s="89" t="s">
        <v>112</v>
      </c>
      <c r="AT456" s="89"/>
      <c r="AU456" s="89"/>
    </row>
    <row r="457" spans="1:47" customFormat="1" ht="15" x14ac:dyDescent="0.25">
      <c r="A457" s="230" t="s">
        <v>328</v>
      </c>
      <c r="B457" s="231"/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2"/>
      <c r="AK457" s="80"/>
      <c r="AL457" s="89"/>
      <c r="AQ457" s="89"/>
      <c r="AT457" s="89" t="s">
        <v>328</v>
      </c>
      <c r="AU457" s="89"/>
    </row>
    <row r="458" spans="1:47" customFormat="1" ht="45.75" x14ac:dyDescent="0.25">
      <c r="A458" s="81" t="s">
        <v>329</v>
      </c>
      <c r="B458" s="82" t="s">
        <v>141</v>
      </c>
      <c r="C458" s="226" t="s">
        <v>142</v>
      </c>
      <c r="D458" s="226"/>
      <c r="E458" s="226"/>
      <c r="F458" s="83" t="s">
        <v>98</v>
      </c>
      <c r="G458" s="84">
        <v>5.6000000000000001E-2</v>
      </c>
      <c r="H458" s="85">
        <v>2</v>
      </c>
      <c r="I458" s="122">
        <v>0.112</v>
      </c>
      <c r="J458" s="87"/>
      <c r="K458" s="84"/>
      <c r="L458" s="87"/>
      <c r="M458" s="84"/>
      <c r="N458" s="88"/>
      <c r="AK458" s="80"/>
      <c r="AL458" s="89" t="s">
        <v>142</v>
      </c>
      <c r="AQ458" s="89"/>
      <c r="AT458" s="89"/>
      <c r="AU458" s="89"/>
    </row>
    <row r="459" spans="1:47" customFormat="1" ht="15" x14ac:dyDescent="0.25">
      <c r="A459" s="90"/>
      <c r="B459" s="91"/>
      <c r="C459" s="225" t="s">
        <v>330</v>
      </c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8"/>
      <c r="AK459" s="80"/>
      <c r="AL459" s="89"/>
      <c r="AM459" s="43" t="s">
        <v>330</v>
      </c>
      <c r="AQ459" s="89"/>
      <c r="AT459" s="89"/>
      <c r="AU459" s="89"/>
    </row>
    <row r="460" spans="1:47" customFormat="1" ht="15" x14ac:dyDescent="0.25">
      <c r="A460" s="92"/>
      <c r="B460" s="93" t="s">
        <v>28</v>
      </c>
      <c r="C460" s="225" t="s">
        <v>100</v>
      </c>
      <c r="D460" s="225"/>
      <c r="E460" s="225"/>
      <c r="F460" s="94"/>
      <c r="G460" s="95"/>
      <c r="H460" s="95"/>
      <c r="I460" s="95"/>
      <c r="J460" s="97">
        <v>422.1</v>
      </c>
      <c r="K460" s="95"/>
      <c r="L460" s="97">
        <v>47.28</v>
      </c>
      <c r="M460" s="116">
        <v>10.53</v>
      </c>
      <c r="N460" s="98">
        <v>497.86</v>
      </c>
      <c r="AK460" s="80"/>
      <c r="AL460" s="89"/>
      <c r="AN460" s="43" t="s">
        <v>100</v>
      </c>
      <c r="AQ460" s="89"/>
      <c r="AT460" s="89"/>
      <c r="AU460" s="89"/>
    </row>
    <row r="461" spans="1:47" customFormat="1" ht="15" x14ac:dyDescent="0.25">
      <c r="A461" s="92"/>
      <c r="B461" s="93" t="s">
        <v>101</v>
      </c>
      <c r="C461" s="225" t="s">
        <v>102</v>
      </c>
      <c r="D461" s="225"/>
      <c r="E461" s="225"/>
      <c r="F461" s="94"/>
      <c r="G461" s="95"/>
      <c r="H461" s="95"/>
      <c r="I461" s="95"/>
      <c r="J461" s="97">
        <v>44.91</v>
      </c>
      <c r="K461" s="95"/>
      <c r="L461" s="97">
        <v>5.03</v>
      </c>
      <c r="M461" s="116">
        <v>24.79</v>
      </c>
      <c r="N461" s="98">
        <v>124.69</v>
      </c>
      <c r="AK461" s="80"/>
      <c r="AL461" s="89"/>
      <c r="AN461" s="43" t="s">
        <v>102</v>
      </c>
      <c r="AQ461" s="89"/>
      <c r="AT461" s="89"/>
      <c r="AU461" s="89"/>
    </row>
    <row r="462" spans="1:47" customFormat="1" ht="15" x14ac:dyDescent="0.25">
      <c r="A462" s="99"/>
      <c r="B462" s="93"/>
      <c r="C462" s="225" t="s">
        <v>103</v>
      </c>
      <c r="D462" s="225"/>
      <c r="E462" s="225"/>
      <c r="F462" s="94" t="s">
        <v>104</v>
      </c>
      <c r="G462" s="116">
        <v>2.75</v>
      </c>
      <c r="H462" s="95"/>
      <c r="I462" s="117">
        <v>0.308</v>
      </c>
      <c r="J462" s="102"/>
      <c r="K462" s="95"/>
      <c r="L462" s="102"/>
      <c r="M462" s="95"/>
      <c r="N462" s="103"/>
      <c r="AK462" s="80"/>
      <c r="AL462" s="89"/>
      <c r="AO462" s="43" t="s">
        <v>103</v>
      </c>
      <c r="AQ462" s="89"/>
      <c r="AT462" s="89"/>
      <c r="AU462" s="89"/>
    </row>
    <row r="463" spans="1:47" customFormat="1" ht="15" x14ac:dyDescent="0.25">
      <c r="A463" s="90"/>
      <c r="B463" s="93"/>
      <c r="C463" s="227" t="s">
        <v>105</v>
      </c>
      <c r="D463" s="227"/>
      <c r="E463" s="227"/>
      <c r="F463" s="104"/>
      <c r="G463" s="105"/>
      <c r="H463" s="105"/>
      <c r="I463" s="105"/>
      <c r="J463" s="107">
        <v>422.1</v>
      </c>
      <c r="K463" s="105"/>
      <c r="L463" s="107">
        <v>47.28</v>
      </c>
      <c r="M463" s="105"/>
      <c r="N463" s="108">
        <v>497.86</v>
      </c>
      <c r="AK463" s="80"/>
      <c r="AL463" s="89"/>
      <c r="AP463" s="43" t="s">
        <v>105</v>
      </c>
      <c r="AQ463" s="89"/>
      <c r="AT463" s="89"/>
      <c r="AU463" s="89"/>
    </row>
    <row r="464" spans="1:47" customFormat="1" ht="15" x14ac:dyDescent="0.25">
      <c r="A464" s="99"/>
      <c r="B464" s="93"/>
      <c r="C464" s="225" t="s">
        <v>106</v>
      </c>
      <c r="D464" s="225"/>
      <c r="E464" s="225"/>
      <c r="F464" s="94"/>
      <c r="G464" s="95"/>
      <c r="H464" s="95"/>
      <c r="I464" s="95"/>
      <c r="J464" s="102"/>
      <c r="K464" s="95"/>
      <c r="L464" s="97">
        <v>5.03</v>
      </c>
      <c r="M464" s="95"/>
      <c r="N464" s="98">
        <v>124.69</v>
      </c>
      <c r="AK464" s="80"/>
      <c r="AL464" s="89"/>
      <c r="AO464" s="43" t="s">
        <v>106</v>
      </c>
      <c r="AQ464" s="89"/>
      <c r="AT464" s="89"/>
      <c r="AU464" s="89"/>
    </row>
    <row r="465" spans="1:47" customFormat="1" ht="23.25" x14ac:dyDescent="0.25">
      <c r="A465" s="99"/>
      <c r="B465" s="93" t="s">
        <v>107</v>
      </c>
      <c r="C465" s="225" t="s">
        <v>108</v>
      </c>
      <c r="D465" s="225"/>
      <c r="E465" s="225"/>
      <c r="F465" s="94" t="s">
        <v>109</v>
      </c>
      <c r="G465" s="109">
        <v>92</v>
      </c>
      <c r="H465" s="95"/>
      <c r="I465" s="109">
        <v>92</v>
      </c>
      <c r="J465" s="102"/>
      <c r="K465" s="95"/>
      <c r="L465" s="97">
        <v>4.63</v>
      </c>
      <c r="M465" s="95"/>
      <c r="N465" s="98">
        <v>114.71</v>
      </c>
      <c r="AK465" s="80"/>
      <c r="AL465" s="89"/>
      <c r="AO465" s="43" t="s">
        <v>108</v>
      </c>
      <c r="AQ465" s="89"/>
      <c r="AT465" s="89"/>
      <c r="AU465" s="89"/>
    </row>
    <row r="466" spans="1:47" customFormat="1" ht="23.25" x14ac:dyDescent="0.25">
      <c r="A466" s="99"/>
      <c r="B466" s="93" t="s">
        <v>110</v>
      </c>
      <c r="C466" s="225" t="s">
        <v>111</v>
      </c>
      <c r="D466" s="225"/>
      <c r="E466" s="225"/>
      <c r="F466" s="94" t="s">
        <v>109</v>
      </c>
      <c r="G466" s="109">
        <v>46</v>
      </c>
      <c r="H466" s="95"/>
      <c r="I466" s="109">
        <v>46</v>
      </c>
      <c r="J466" s="102"/>
      <c r="K466" s="95"/>
      <c r="L466" s="97">
        <v>2.31</v>
      </c>
      <c r="M466" s="95"/>
      <c r="N466" s="98">
        <v>57.36</v>
      </c>
      <c r="AK466" s="80"/>
      <c r="AL466" s="89"/>
      <c r="AO466" s="43" t="s">
        <v>111</v>
      </c>
      <c r="AQ466" s="89"/>
      <c r="AT466" s="89"/>
      <c r="AU466" s="89"/>
    </row>
    <row r="467" spans="1:47" customFormat="1" ht="15" x14ac:dyDescent="0.25">
      <c r="A467" s="110"/>
      <c r="B467" s="111"/>
      <c r="C467" s="226" t="s">
        <v>112</v>
      </c>
      <c r="D467" s="226"/>
      <c r="E467" s="226"/>
      <c r="F467" s="83"/>
      <c r="G467" s="84"/>
      <c r="H467" s="84"/>
      <c r="I467" s="84"/>
      <c r="J467" s="87"/>
      <c r="K467" s="84"/>
      <c r="L467" s="112">
        <v>54.22</v>
      </c>
      <c r="M467" s="105"/>
      <c r="N467" s="113">
        <v>669.93</v>
      </c>
      <c r="AK467" s="80"/>
      <c r="AL467" s="89"/>
      <c r="AQ467" s="89" t="s">
        <v>112</v>
      </c>
      <c r="AT467" s="89"/>
      <c r="AU467" s="89"/>
    </row>
    <row r="468" spans="1:47" customFormat="1" ht="45" x14ac:dyDescent="0.25">
      <c r="A468" s="81" t="s">
        <v>331</v>
      </c>
      <c r="B468" s="82" t="s">
        <v>145</v>
      </c>
      <c r="C468" s="226" t="s">
        <v>146</v>
      </c>
      <c r="D468" s="226"/>
      <c r="E468" s="226"/>
      <c r="F468" s="83" t="s">
        <v>147</v>
      </c>
      <c r="G468" s="84">
        <v>0.56000000000000005</v>
      </c>
      <c r="H468" s="85">
        <v>2</v>
      </c>
      <c r="I468" s="114">
        <v>1.1200000000000001</v>
      </c>
      <c r="J468" s="87"/>
      <c r="K468" s="84"/>
      <c r="L468" s="87"/>
      <c r="M468" s="84"/>
      <c r="N468" s="88"/>
      <c r="AK468" s="80"/>
      <c r="AL468" s="89" t="s">
        <v>146</v>
      </c>
      <c r="AQ468" s="89"/>
      <c r="AT468" s="89"/>
      <c r="AU468" s="89"/>
    </row>
    <row r="469" spans="1:47" customFormat="1" ht="15" x14ac:dyDescent="0.25">
      <c r="A469" s="90"/>
      <c r="B469" s="91"/>
      <c r="C469" s="225" t="s">
        <v>332</v>
      </c>
      <c r="D469" s="225"/>
      <c r="E469" s="225"/>
      <c r="F469" s="225"/>
      <c r="G469" s="225"/>
      <c r="H469" s="225"/>
      <c r="I469" s="225"/>
      <c r="J469" s="225"/>
      <c r="K469" s="225"/>
      <c r="L469" s="225"/>
      <c r="M469" s="225"/>
      <c r="N469" s="228"/>
      <c r="AK469" s="80"/>
      <c r="AL469" s="89"/>
      <c r="AM469" s="43" t="s">
        <v>332</v>
      </c>
      <c r="AQ469" s="89"/>
      <c r="AT469" s="89"/>
      <c r="AU469" s="89"/>
    </row>
    <row r="470" spans="1:47" customFormat="1" ht="15" x14ac:dyDescent="0.25">
      <c r="A470" s="92"/>
      <c r="B470" s="93" t="s">
        <v>22</v>
      </c>
      <c r="C470" s="225" t="s">
        <v>117</v>
      </c>
      <c r="D470" s="225"/>
      <c r="E470" s="225"/>
      <c r="F470" s="94"/>
      <c r="G470" s="95"/>
      <c r="H470" s="95"/>
      <c r="I470" s="95"/>
      <c r="J470" s="97">
        <v>135.07</v>
      </c>
      <c r="K470" s="95"/>
      <c r="L470" s="97">
        <v>151.28</v>
      </c>
      <c r="M470" s="116">
        <v>24.79</v>
      </c>
      <c r="N470" s="115">
        <v>3750.23</v>
      </c>
      <c r="AK470" s="80"/>
      <c r="AL470" s="89"/>
      <c r="AN470" s="43" t="s">
        <v>117</v>
      </c>
      <c r="AQ470" s="89"/>
      <c r="AT470" s="89"/>
      <c r="AU470" s="89"/>
    </row>
    <row r="471" spans="1:47" customFormat="1" ht="15" x14ac:dyDescent="0.25">
      <c r="A471" s="92"/>
      <c r="B471" s="93" t="s">
        <v>28</v>
      </c>
      <c r="C471" s="225" t="s">
        <v>100</v>
      </c>
      <c r="D471" s="225"/>
      <c r="E471" s="225"/>
      <c r="F471" s="94"/>
      <c r="G471" s="95"/>
      <c r="H471" s="95"/>
      <c r="I471" s="95"/>
      <c r="J471" s="97">
        <v>207.11</v>
      </c>
      <c r="K471" s="95"/>
      <c r="L471" s="97">
        <v>231.96</v>
      </c>
      <c r="M471" s="116">
        <v>10.53</v>
      </c>
      <c r="N471" s="115">
        <v>2442.54</v>
      </c>
      <c r="AK471" s="80"/>
      <c r="AL471" s="89"/>
      <c r="AN471" s="43" t="s">
        <v>100</v>
      </c>
      <c r="AQ471" s="89"/>
      <c r="AT471" s="89"/>
      <c r="AU471" s="89"/>
    </row>
    <row r="472" spans="1:47" customFormat="1" ht="15" x14ac:dyDescent="0.25">
      <c r="A472" s="92"/>
      <c r="B472" s="93" t="s">
        <v>101</v>
      </c>
      <c r="C472" s="225" t="s">
        <v>102</v>
      </c>
      <c r="D472" s="225"/>
      <c r="E472" s="225"/>
      <c r="F472" s="94"/>
      <c r="G472" s="95"/>
      <c r="H472" s="95"/>
      <c r="I472" s="95"/>
      <c r="J472" s="97">
        <v>36.97</v>
      </c>
      <c r="K472" s="95"/>
      <c r="L472" s="97">
        <v>41.41</v>
      </c>
      <c r="M472" s="116">
        <v>24.79</v>
      </c>
      <c r="N472" s="115">
        <v>1026.55</v>
      </c>
      <c r="AK472" s="80"/>
      <c r="AL472" s="89"/>
      <c r="AN472" s="43" t="s">
        <v>102</v>
      </c>
      <c r="AQ472" s="89"/>
      <c r="AT472" s="89"/>
      <c r="AU472" s="89"/>
    </row>
    <row r="473" spans="1:47" customFormat="1" ht="15" x14ac:dyDescent="0.25">
      <c r="A473" s="99"/>
      <c r="B473" s="93"/>
      <c r="C473" s="225" t="s">
        <v>120</v>
      </c>
      <c r="D473" s="225"/>
      <c r="E473" s="225"/>
      <c r="F473" s="94" t="s">
        <v>104</v>
      </c>
      <c r="G473" s="116">
        <v>12.53</v>
      </c>
      <c r="H473" s="95"/>
      <c r="I473" s="123">
        <v>14.0336</v>
      </c>
      <c r="J473" s="102"/>
      <c r="K473" s="95"/>
      <c r="L473" s="102"/>
      <c r="M473" s="95"/>
      <c r="N473" s="103"/>
      <c r="AK473" s="80"/>
      <c r="AL473" s="89"/>
      <c r="AO473" s="43" t="s">
        <v>120</v>
      </c>
      <c r="AQ473" s="89"/>
      <c r="AT473" s="89"/>
      <c r="AU473" s="89"/>
    </row>
    <row r="474" spans="1:47" customFormat="1" ht="15" x14ac:dyDescent="0.25">
      <c r="A474" s="99"/>
      <c r="B474" s="93"/>
      <c r="C474" s="225" t="s">
        <v>103</v>
      </c>
      <c r="D474" s="225"/>
      <c r="E474" s="225"/>
      <c r="F474" s="94" t="s">
        <v>104</v>
      </c>
      <c r="G474" s="116">
        <v>3.04</v>
      </c>
      <c r="H474" s="95"/>
      <c r="I474" s="123">
        <v>3.4047999999999998</v>
      </c>
      <c r="J474" s="102"/>
      <c r="K474" s="95"/>
      <c r="L474" s="102"/>
      <c r="M474" s="95"/>
      <c r="N474" s="103"/>
      <c r="AK474" s="80"/>
      <c r="AL474" s="89"/>
      <c r="AO474" s="43" t="s">
        <v>103</v>
      </c>
      <c r="AQ474" s="89"/>
      <c r="AT474" s="89"/>
      <c r="AU474" s="89"/>
    </row>
    <row r="475" spans="1:47" customFormat="1" ht="15" x14ac:dyDescent="0.25">
      <c r="A475" s="90"/>
      <c r="B475" s="93"/>
      <c r="C475" s="227" t="s">
        <v>105</v>
      </c>
      <c r="D475" s="227"/>
      <c r="E475" s="227"/>
      <c r="F475" s="104"/>
      <c r="G475" s="105"/>
      <c r="H475" s="105"/>
      <c r="I475" s="105"/>
      <c r="J475" s="107">
        <v>342.18</v>
      </c>
      <c r="K475" s="105"/>
      <c r="L475" s="107">
        <v>383.24</v>
      </c>
      <c r="M475" s="105"/>
      <c r="N475" s="118">
        <v>6192.77</v>
      </c>
      <c r="AK475" s="80"/>
      <c r="AL475" s="89"/>
      <c r="AP475" s="43" t="s">
        <v>105</v>
      </c>
      <c r="AQ475" s="89"/>
      <c r="AT475" s="89"/>
      <c r="AU475" s="89"/>
    </row>
    <row r="476" spans="1:47" customFormat="1" ht="15" x14ac:dyDescent="0.25">
      <c r="A476" s="99"/>
      <c r="B476" s="93"/>
      <c r="C476" s="225" t="s">
        <v>106</v>
      </c>
      <c r="D476" s="225"/>
      <c r="E476" s="225"/>
      <c r="F476" s="94"/>
      <c r="G476" s="95"/>
      <c r="H476" s="95"/>
      <c r="I476" s="95"/>
      <c r="J476" s="102"/>
      <c r="K476" s="95"/>
      <c r="L476" s="97">
        <v>192.69</v>
      </c>
      <c r="M476" s="95"/>
      <c r="N476" s="115">
        <v>4776.78</v>
      </c>
      <c r="AK476" s="80"/>
      <c r="AL476" s="89"/>
      <c r="AO476" s="43" t="s">
        <v>106</v>
      </c>
      <c r="AQ476" s="89"/>
      <c r="AT476" s="89"/>
      <c r="AU476" s="89"/>
    </row>
    <row r="477" spans="1:47" customFormat="1" ht="23.25" x14ac:dyDescent="0.25">
      <c r="A477" s="99"/>
      <c r="B477" s="93" t="s">
        <v>107</v>
      </c>
      <c r="C477" s="225" t="s">
        <v>108</v>
      </c>
      <c r="D477" s="225"/>
      <c r="E477" s="225"/>
      <c r="F477" s="94" t="s">
        <v>109</v>
      </c>
      <c r="G477" s="109">
        <v>92</v>
      </c>
      <c r="H477" s="95"/>
      <c r="I477" s="109">
        <v>92</v>
      </c>
      <c r="J477" s="102"/>
      <c r="K477" s="95"/>
      <c r="L477" s="97">
        <v>177.27</v>
      </c>
      <c r="M477" s="95"/>
      <c r="N477" s="115">
        <v>4394.6400000000003</v>
      </c>
      <c r="AK477" s="80"/>
      <c r="AL477" s="89"/>
      <c r="AO477" s="43" t="s">
        <v>108</v>
      </c>
      <c r="AQ477" s="89"/>
      <c r="AT477" s="89"/>
      <c r="AU477" s="89"/>
    </row>
    <row r="478" spans="1:47" customFormat="1" ht="23.25" x14ac:dyDescent="0.25">
      <c r="A478" s="99"/>
      <c r="B478" s="93" t="s">
        <v>110</v>
      </c>
      <c r="C478" s="225" t="s">
        <v>111</v>
      </c>
      <c r="D478" s="225"/>
      <c r="E478" s="225"/>
      <c r="F478" s="94" t="s">
        <v>109</v>
      </c>
      <c r="G478" s="109">
        <v>46</v>
      </c>
      <c r="H478" s="95"/>
      <c r="I478" s="109">
        <v>46</v>
      </c>
      <c r="J478" s="102"/>
      <c r="K478" s="95"/>
      <c r="L478" s="97">
        <v>88.64</v>
      </c>
      <c r="M478" s="95"/>
      <c r="N478" s="115">
        <v>2197.3200000000002</v>
      </c>
      <c r="AK478" s="80"/>
      <c r="AL478" s="89"/>
      <c r="AO478" s="43" t="s">
        <v>111</v>
      </c>
      <c r="AQ478" s="89"/>
      <c r="AT478" s="89"/>
      <c r="AU478" s="89"/>
    </row>
    <row r="479" spans="1:47" customFormat="1" ht="15" x14ac:dyDescent="0.25">
      <c r="A479" s="110"/>
      <c r="B479" s="111"/>
      <c r="C479" s="226" t="s">
        <v>112</v>
      </c>
      <c r="D479" s="226"/>
      <c r="E479" s="226"/>
      <c r="F479" s="83"/>
      <c r="G479" s="84"/>
      <c r="H479" s="84"/>
      <c r="I479" s="84"/>
      <c r="J479" s="87"/>
      <c r="K479" s="84"/>
      <c r="L479" s="112">
        <v>649.15</v>
      </c>
      <c r="M479" s="105"/>
      <c r="N479" s="120">
        <v>12784.73</v>
      </c>
      <c r="AK479" s="80"/>
      <c r="AL479" s="89"/>
      <c r="AQ479" s="89" t="s">
        <v>112</v>
      </c>
      <c r="AT479" s="89"/>
      <c r="AU479" s="89"/>
    </row>
    <row r="480" spans="1:47" customFormat="1" ht="15" x14ac:dyDescent="0.25">
      <c r="A480" s="230" t="s">
        <v>333</v>
      </c>
      <c r="B480" s="231"/>
      <c r="C480" s="231"/>
      <c r="D480" s="231"/>
      <c r="E480" s="231"/>
      <c r="F480" s="231"/>
      <c r="G480" s="231"/>
      <c r="H480" s="231"/>
      <c r="I480" s="231"/>
      <c r="J480" s="231"/>
      <c r="K480" s="231"/>
      <c r="L480" s="231"/>
      <c r="M480" s="231"/>
      <c r="N480" s="232"/>
      <c r="AK480" s="80"/>
      <c r="AL480" s="89"/>
      <c r="AQ480" s="89"/>
      <c r="AT480" s="89" t="s">
        <v>333</v>
      </c>
      <c r="AU480" s="89"/>
    </row>
    <row r="481" spans="1:47" customFormat="1" ht="15" x14ac:dyDescent="0.25">
      <c r="A481" s="230" t="s">
        <v>334</v>
      </c>
      <c r="B481" s="231"/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2"/>
      <c r="AK481" s="80"/>
      <c r="AL481" s="89"/>
      <c r="AQ481" s="89"/>
      <c r="AT481" s="89" t="s">
        <v>334</v>
      </c>
      <c r="AU481" s="89"/>
    </row>
    <row r="482" spans="1:47" customFormat="1" ht="34.5" x14ac:dyDescent="0.25">
      <c r="A482" s="81" t="s">
        <v>335</v>
      </c>
      <c r="B482" s="82" t="s">
        <v>336</v>
      </c>
      <c r="C482" s="226" t="s">
        <v>337</v>
      </c>
      <c r="D482" s="226"/>
      <c r="E482" s="226"/>
      <c r="F482" s="83" t="s">
        <v>338</v>
      </c>
      <c r="G482" s="84">
        <v>7.1999999999999995E-2</v>
      </c>
      <c r="H482" s="85">
        <v>2</v>
      </c>
      <c r="I482" s="122">
        <v>0.14399999999999999</v>
      </c>
      <c r="J482" s="87"/>
      <c r="K482" s="84"/>
      <c r="L482" s="87"/>
      <c r="M482" s="84"/>
      <c r="N482" s="88"/>
      <c r="AK482" s="80"/>
      <c r="AL482" s="89" t="s">
        <v>337</v>
      </c>
      <c r="AQ482" s="89"/>
      <c r="AT482" s="89"/>
      <c r="AU482" s="89"/>
    </row>
    <row r="483" spans="1:47" customFormat="1" ht="15" x14ac:dyDescent="0.25">
      <c r="A483" s="90"/>
      <c r="B483" s="91"/>
      <c r="C483" s="225" t="s">
        <v>339</v>
      </c>
      <c r="D483" s="225"/>
      <c r="E483" s="225"/>
      <c r="F483" s="225"/>
      <c r="G483" s="225"/>
      <c r="H483" s="225"/>
      <c r="I483" s="225"/>
      <c r="J483" s="225"/>
      <c r="K483" s="225"/>
      <c r="L483" s="225"/>
      <c r="M483" s="225"/>
      <c r="N483" s="228"/>
      <c r="AK483" s="80"/>
      <c r="AL483" s="89"/>
      <c r="AM483" s="43" t="s">
        <v>339</v>
      </c>
      <c r="AQ483" s="89"/>
      <c r="AT483" s="89"/>
      <c r="AU483" s="89"/>
    </row>
    <row r="484" spans="1:47" customFormat="1" ht="15" x14ac:dyDescent="0.25">
      <c r="A484" s="92"/>
      <c r="B484" s="93" t="s">
        <v>22</v>
      </c>
      <c r="C484" s="225" t="s">
        <v>117</v>
      </c>
      <c r="D484" s="225"/>
      <c r="E484" s="225"/>
      <c r="F484" s="94"/>
      <c r="G484" s="95"/>
      <c r="H484" s="95"/>
      <c r="I484" s="95"/>
      <c r="J484" s="97">
        <v>314.86</v>
      </c>
      <c r="K484" s="95"/>
      <c r="L484" s="97">
        <v>45.34</v>
      </c>
      <c r="M484" s="116">
        <v>24.79</v>
      </c>
      <c r="N484" s="115">
        <v>1123.98</v>
      </c>
      <c r="AK484" s="80"/>
      <c r="AL484" s="89"/>
      <c r="AN484" s="43" t="s">
        <v>117</v>
      </c>
      <c r="AQ484" s="89"/>
      <c r="AT484" s="89"/>
      <c r="AU484" s="89"/>
    </row>
    <row r="485" spans="1:47" customFormat="1" ht="15" x14ac:dyDescent="0.25">
      <c r="A485" s="92"/>
      <c r="B485" s="93" t="s">
        <v>28</v>
      </c>
      <c r="C485" s="225" t="s">
        <v>100</v>
      </c>
      <c r="D485" s="225"/>
      <c r="E485" s="225"/>
      <c r="F485" s="94"/>
      <c r="G485" s="95"/>
      <c r="H485" s="95"/>
      <c r="I485" s="95"/>
      <c r="J485" s="97">
        <v>399.45</v>
      </c>
      <c r="K485" s="95"/>
      <c r="L485" s="97">
        <v>57.52</v>
      </c>
      <c r="M485" s="116">
        <v>10.53</v>
      </c>
      <c r="N485" s="98">
        <v>605.69000000000005</v>
      </c>
      <c r="AK485" s="80"/>
      <c r="AL485" s="89"/>
      <c r="AN485" s="43" t="s">
        <v>100</v>
      </c>
      <c r="AQ485" s="89"/>
      <c r="AT485" s="89"/>
      <c r="AU485" s="89"/>
    </row>
    <row r="486" spans="1:47" customFormat="1" ht="15" x14ac:dyDescent="0.25">
      <c r="A486" s="92"/>
      <c r="B486" s="93" t="s">
        <v>101</v>
      </c>
      <c r="C486" s="225" t="s">
        <v>102</v>
      </c>
      <c r="D486" s="225"/>
      <c r="E486" s="225"/>
      <c r="F486" s="94"/>
      <c r="G486" s="95"/>
      <c r="H486" s="95"/>
      <c r="I486" s="95"/>
      <c r="J486" s="97">
        <v>56.78</v>
      </c>
      <c r="K486" s="95"/>
      <c r="L486" s="97">
        <v>8.18</v>
      </c>
      <c r="M486" s="116">
        <v>24.79</v>
      </c>
      <c r="N486" s="98">
        <v>202.78</v>
      </c>
      <c r="AK486" s="80"/>
      <c r="AL486" s="89"/>
      <c r="AN486" s="43" t="s">
        <v>102</v>
      </c>
      <c r="AQ486" s="89"/>
      <c r="AT486" s="89"/>
      <c r="AU486" s="89"/>
    </row>
    <row r="487" spans="1:47" customFormat="1" ht="15" x14ac:dyDescent="0.25">
      <c r="A487" s="92"/>
      <c r="B487" s="93" t="s">
        <v>118</v>
      </c>
      <c r="C487" s="225" t="s">
        <v>119</v>
      </c>
      <c r="D487" s="225"/>
      <c r="E487" s="225"/>
      <c r="F487" s="94"/>
      <c r="G487" s="95"/>
      <c r="H487" s="95"/>
      <c r="I487" s="95"/>
      <c r="J487" s="97">
        <v>20.58</v>
      </c>
      <c r="K487" s="95"/>
      <c r="L487" s="97">
        <v>2.96</v>
      </c>
      <c r="M487" s="116">
        <v>8.0399999999999991</v>
      </c>
      <c r="N487" s="98">
        <v>23.8</v>
      </c>
      <c r="AK487" s="80"/>
      <c r="AL487" s="89"/>
      <c r="AN487" s="43" t="s">
        <v>119</v>
      </c>
      <c r="AQ487" s="89"/>
      <c r="AT487" s="89"/>
      <c r="AU487" s="89"/>
    </row>
    <row r="488" spans="1:47" customFormat="1" ht="15" x14ac:dyDescent="0.25">
      <c r="A488" s="99"/>
      <c r="B488" s="93"/>
      <c r="C488" s="225" t="s">
        <v>120</v>
      </c>
      <c r="D488" s="225"/>
      <c r="E488" s="225"/>
      <c r="F488" s="94" t="s">
        <v>104</v>
      </c>
      <c r="G488" s="116">
        <v>27.12</v>
      </c>
      <c r="H488" s="95"/>
      <c r="I488" s="101">
        <v>3.9052799999999999</v>
      </c>
      <c r="J488" s="102"/>
      <c r="K488" s="95"/>
      <c r="L488" s="102"/>
      <c r="M488" s="95"/>
      <c r="N488" s="103"/>
      <c r="AK488" s="80"/>
      <c r="AL488" s="89"/>
      <c r="AO488" s="43" t="s">
        <v>120</v>
      </c>
      <c r="AQ488" s="89"/>
      <c r="AT488" s="89"/>
      <c r="AU488" s="89"/>
    </row>
    <row r="489" spans="1:47" customFormat="1" ht="15" x14ac:dyDescent="0.25">
      <c r="A489" s="99"/>
      <c r="B489" s="93"/>
      <c r="C489" s="225" t="s">
        <v>103</v>
      </c>
      <c r="D489" s="225"/>
      <c r="E489" s="225"/>
      <c r="F489" s="94" t="s">
        <v>104</v>
      </c>
      <c r="G489" s="116">
        <v>4.05</v>
      </c>
      <c r="H489" s="95"/>
      <c r="I489" s="123">
        <v>0.58320000000000005</v>
      </c>
      <c r="J489" s="102"/>
      <c r="K489" s="95"/>
      <c r="L489" s="102"/>
      <c r="M489" s="95"/>
      <c r="N489" s="103"/>
      <c r="AK489" s="80"/>
      <c r="AL489" s="89"/>
      <c r="AO489" s="43" t="s">
        <v>103</v>
      </c>
      <c r="AQ489" s="89"/>
      <c r="AT489" s="89"/>
      <c r="AU489" s="89"/>
    </row>
    <row r="490" spans="1:47" customFormat="1" ht="15" x14ac:dyDescent="0.25">
      <c r="A490" s="90"/>
      <c r="B490" s="93"/>
      <c r="C490" s="227" t="s">
        <v>105</v>
      </c>
      <c r="D490" s="227"/>
      <c r="E490" s="227"/>
      <c r="F490" s="104"/>
      <c r="G490" s="105"/>
      <c r="H490" s="105"/>
      <c r="I490" s="105"/>
      <c r="J490" s="107">
        <v>734.89</v>
      </c>
      <c r="K490" s="105"/>
      <c r="L490" s="107">
        <v>105.82</v>
      </c>
      <c r="M490" s="105"/>
      <c r="N490" s="118">
        <v>1753.47</v>
      </c>
      <c r="AK490" s="80"/>
      <c r="AL490" s="89"/>
      <c r="AP490" s="43" t="s">
        <v>105</v>
      </c>
      <c r="AQ490" s="89"/>
      <c r="AT490" s="89"/>
      <c r="AU490" s="89"/>
    </row>
    <row r="491" spans="1:47" customFormat="1" ht="15" x14ac:dyDescent="0.25">
      <c r="A491" s="99"/>
      <c r="B491" s="93"/>
      <c r="C491" s="225" t="s">
        <v>106</v>
      </c>
      <c r="D491" s="225"/>
      <c r="E491" s="225"/>
      <c r="F491" s="94"/>
      <c r="G491" s="95"/>
      <c r="H491" s="95"/>
      <c r="I491" s="95"/>
      <c r="J491" s="102"/>
      <c r="K491" s="95"/>
      <c r="L491" s="97">
        <v>53.52</v>
      </c>
      <c r="M491" s="95"/>
      <c r="N491" s="115">
        <v>1326.76</v>
      </c>
      <c r="AK491" s="80"/>
      <c r="AL491" s="89"/>
      <c r="AO491" s="43" t="s">
        <v>106</v>
      </c>
      <c r="AQ491" s="89"/>
      <c r="AT491" s="89"/>
      <c r="AU491" s="89"/>
    </row>
    <row r="492" spans="1:47" customFormat="1" ht="23.25" x14ac:dyDescent="0.25">
      <c r="A492" s="99"/>
      <c r="B492" s="93" t="s">
        <v>156</v>
      </c>
      <c r="C492" s="225" t="s">
        <v>157</v>
      </c>
      <c r="D492" s="225"/>
      <c r="E492" s="225"/>
      <c r="F492" s="94" t="s">
        <v>109</v>
      </c>
      <c r="G492" s="109">
        <v>117</v>
      </c>
      <c r="H492" s="95"/>
      <c r="I492" s="109">
        <v>117</v>
      </c>
      <c r="J492" s="102"/>
      <c r="K492" s="95"/>
      <c r="L492" s="97">
        <v>62.62</v>
      </c>
      <c r="M492" s="95"/>
      <c r="N492" s="115">
        <v>1552.31</v>
      </c>
      <c r="AK492" s="80"/>
      <c r="AL492" s="89"/>
      <c r="AO492" s="43" t="s">
        <v>157</v>
      </c>
      <c r="AQ492" s="89"/>
      <c r="AT492" s="89"/>
      <c r="AU492" s="89"/>
    </row>
    <row r="493" spans="1:47" customFormat="1" ht="23.25" x14ac:dyDescent="0.25">
      <c r="A493" s="99"/>
      <c r="B493" s="93" t="s">
        <v>158</v>
      </c>
      <c r="C493" s="225" t="s">
        <v>159</v>
      </c>
      <c r="D493" s="225"/>
      <c r="E493" s="225"/>
      <c r="F493" s="94" t="s">
        <v>109</v>
      </c>
      <c r="G493" s="109">
        <v>74</v>
      </c>
      <c r="H493" s="95"/>
      <c r="I493" s="109">
        <v>74</v>
      </c>
      <c r="J493" s="102"/>
      <c r="K493" s="95"/>
      <c r="L493" s="97">
        <v>39.6</v>
      </c>
      <c r="M493" s="95"/>
      <c r="N493" s="98">
        <v>981.8</v>
      </c>
      <c r="AK493" s="80"/>
      <c r="AL493" s="89"/>
      <c r="AO493" s="43" t="s">
        <v>159</v>
      </c>
      <c r="AQ493" s="89"/>
      <c r="AT493" s="89"/>
      <c r="AU493" s="89"/>
    </row>
    <row r="494" spans="1:47" customFormat="1" ht="15" x14ac:dyDescent="0.25">
      <c r="A494" s="110"/>
      <c r="B494" s="111"/>
      <c r="C494" s="226" t="s">
        <v>112</v>
      </c>
      <c r="D494" s="226"/>
      <c r="E494" s="226"/>
      <c r="F494" s="83"/>
      <c r="G494" s="84"/>
      <c r="H494" s="84"/>
      <c r="I494" s="84"/>
      <c r="J494" s="87"/>
      <c r="K494" s="84"/>
      <c r="L494" s="112">
        <v>208.04</v>
      </c>
      <c r="M494" s="105"/>
      <c r="N494" s="120">
        <v>4287.58</v>
      </c>
      <c r="AK494" s="80"/>
      <c r="AL494" s="89"/>
      <c r="AQ494" s="89" t="s">
        <v>112</v>
      </c>
      <c r="AT494" s="89"/>
      <c r="AU494" s="89"/>
    </row>
    <row r="495" spans="1:47" customFormat="1" ht="57" x14ac:dyDescent="0.25">
      <c r="A495" s="81" t="s">
        <v>340</v>
      </c>
      <c r="B495" s="82" t="s">
        <v>341</v>
      </c>
      <c r="C495" s="226" t="s">
        <v>342</v>
      </c>
      <c r="D495" s="226"/>
      <c r="E495" s="226"/>
      <c r="F495" s="83" t="s">
        <v>177</v>
      </c>
      <c r="G495" s="84">
        <v>7.2</v>
      </c>
      <c r="H495" s="85">
        <v>2</v>
      </c>
      <c r="I495" s="121">
        <v>14.4</v>
      </c>
      <c r="J495" s="112">
        <v>67.22</v>
      </c>
      <c r="K495" s="84"/>
      <c r="L495" s="112">
        <v>967.97</v>
      </c>
      <c r="M495" s="114">
        <v>8.0399999999999991</v>
      </c>
      <c r="N495" s="120">
        <v>7782.48</v>
      </c>
      <c r="AK495" s="80"/>
      <c r="AL495" s="89" t="s">
        <v>342</v>
      </c>
      <c r="AQ495" s="89"/>
      <c r="AT495" s="89"/>
      <c r="AU495" s="89"/>
    </row>
    <row r="496" spans="1:47" customFormat="1" ht="15" x14ac:dyDescent="0.25">
      <c r="A496" s="110"/>
      <c r="B496" s="111"/>
      <c r="C496" s="225" t="s">
        <v>128</v>
      </c>
      <c r="D496" s="225"/>
      <c r="E496" s="225"/>
      <c r="F496" s="225"/>
      <c r="G496" s="225"/>
      <c r="H496" s="225"/>
      <c r="I496" s="225"/>
      <c r="J496" s="225"/>
      <c r="K496" s="225"/>
      <c r="L496" s="225"/>
      <c r="M496" s="225"/>
      <c r="N496" s="228"/>
      <c r="AK496" s="80"/>
      <c r="AL496" s="89"/>
      <c r="AQ496" s="89"/>
      <c r="AR496" s="43" t="s">
        <v>128</v>
      </c>
      <c r="AT496" s="89"/>
      <c r="AU496" s="89"/>
    </row>
    <row r="497" spans="1:47" customFormat="1" ht="15" x14ac:dyDescent="0.25">
      <c r="A497" s="90"/>
      <c r="B497" s="91"/>
      <c r="C497" s="225" t="s">
        <v>343</v>
      </c>
      <c r="D497" s="225"/>
      <c r="E497" s="225"/>
      <c r="F497" s="225"/>
      <c r="G497" s="225"/>
      <c r="H497" s="225"/>
      <c r="I497" s="225"/>
      <c r="J497" s="225"/>
      <c r="K497" s="225"/>
      <c r="L497" s="225"/>
      <c r="M497" s="225"/>
      <c r="N497" s="228"/>
      <c r="AK497" s="80"/>
      <c r="AL497" s="89"/>
      <c r="AM497" s="43" t="s">
        <v>343</v>
      </c>
      <c r="AQ497" s="89"/>
      <c r="AT497" s="89"/>
      <c r="AU497" s="89"/>
    </row>
    <row r="498" spans="1:47" customFormat="1" ht="15" x14ac:dyDescent="0.25">
      <c r="A498" s="110"/>
      <c r="B498" s="111"/>
      <c r="C498" s="226" t="s">
        <v>112</v>
      </c>
      <c r="D498" s="226"/>
      <c r="E498" s="226"/>
      <c r="F498" s="83"/>
      <c r="G498" s="84"/>
      <c r="H498" s="84"/>
      <c r="I498" s="84"/>
      <c r="J498" s="87"/>
      <c r="K498" s="84"/>
      <c r="L498" s="112">
        <v>967.97</v>
      </c>
      <c r="M498" s="105"/>
      <c r="N498" s="120">
        <v>7782.48</v>
      </c>
      <c r="AK498" s="80"/>
      <c r="AL498" s="89"/>
      <c r="AQ498" s="89" t="s">
        <v>112</v>
      </c>
      <c r="AT498" s="89"/>
      <c r="AU498" s="89"/>
    </row>
    <row r="499" spans="1:47" customFormat="1" ht="15" x14ac:dyDescent="0.25">
      <c r="A499" s="230" t="s">
        <v>344</v>
      </c>
      <c r="B499" s="231"/>
      <c r="C499" s="231"/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2"/>
      <c r="AK499" s="80"/>
      <c r="AL499" s="89"/>
      <c r="AQ499" s="89"/>
      <c r="AT499" s="89" t="s">
        <v>344</v>
      </c>
      <c r="AU499" s="89"/>
    </row>
    <row r="500" spans="1:47" customFormat="1" ht="101.25" x14ac:dyDescent="0.25">
      <c r="A500" s="81" t="s">
        <v>345</v>
      </c>
      <c r="B500" s="82" t="s">
        <v>346</v>
      </c>
      <c r="C500" s="226" t="s">
        <v>347</v>
      </c>
      <c r="D500" s="226"/>
      <c r="E500" s="226"/>
      <c r="F500" s="83" t="s">
        <v>348</v>
      </c>
      <c r="G500" s="84">
        <v>0.40400000000000003</v>
      </c>
      <c r="H500" s="85">
        <v>2</v>
      </c>
      <c r="I500" s="122">
        <v>0.80800000000000005</v>
      </c>
      <c r="J500" s="87"/>
      <c r="K500" s="84"/>
      <c r="L500" s="87"/>
      <c r="M500" s="84"/>
      <c r="N500" s="88"/>
      <c r="AK500" s="80"/>
      <c r="AL500" s="89" t="s">
        <v>347</v>
      </c>
      <c r="AQ500" s="89"/>
      <c r="AT500" s="89"/>
      <c r="AU500" s="89"/>
    </row>
    <row r="501" spans="1:47" customFormat="1" ht="15" x14ac:dyDescent="0.25">
      <c r="A501" s="90"/>
      <c r="B501" s="91"/>
      <c r="C501" s="225" t="s">
        <v>349</v>
      </c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8"/>
      <c r="AK501" s="80"/>
      <c r="AL501" s="89"/>
      <c r="AM501" s="43" t="s">
        <v>349</v>
      </c>
      <c r="AQ501" s="89"/>
      <c r="AT501" s="89"/>
      <c r="AU501" s="89"/>
    </row>
    <row r="502" spans="1:47" customFormat="1" ht="15" x14ac:dyDescent="0.25">
      <c r="A502" s="92"/>
      <c r="B502" s="93" t="s">
        <v>22</v>
      </c>
      <c r="C502" s="225" t="s">
        <v>117</v>
      </c>
      <c r="D502" s="225"/>
      <c r="E502" s="225"/>
      <c r="F502" s="94"/>
      <c r="G502" s="95"/>
      <c r="H502" s="95"/>
      <c r="I502" s="95"/>
      <c r="J502" s="96">
        <v>1280.05</v>
      </c>
      <c r="K502" s="95"/>
      <c r="L502" s="96">
        <v>1034.28</v>
      </c>
      <c r="M502" s="116">
        <v>24.79</v>
      </c>
      <c r="N502" s="115">
        <v>25639.8</v>
      </c>
      <c r="AK502" s="80"/>
      <c r="AL502" s="89"/>
      <c r="AN502" s="43" t="s">
        <v>117</v>
      </c>
      <c r="AQ502" s="89"/>
      <c r="AT502" s="89"/>
      <c r="AU502" s="89"/>
    </row>
    <row r="503" spans="1:47" customFormat="1" ht="15" x14ac:dyDescent="0.25">
      <c r="A503" s="92"/>
      <c r="B503" s="93" t="s">
        <v>28</v>
      </c>
      <c r="C503" s="225" t="s">
        <v>100</v>
      </c>
      <c r="D503" s="225"/>
      <c r="E503" s="225"/>
      <c r="F503" s="94"/>
      <c r="G503" s="95"/>
      <c r="H503" s="95"/>
      <c r="I503" s="95"/>
      <c r="J503" s="96">
        <v>1901.61</v>
      </c>
      <c r="K503" s="95"/>
      <c r="L503" s="96">
        <v>1536.5</v>
      </c>
      <c r="M503" s="116">
        <v>10.53</v>
      </c>
      <c r="N503" s="115">
        <v>16179.35</v>
      </c>
      <c r="AK503" s="80"/>
      <c r="AL503" s="89"/>
      <c r="AN503" s="43" t="s">
        <v>100</v>
      </c>
      <c r="AQ503" s="89"/>
      <c r="AT503" s="89"/>
      <c r="AU503" s="89"/>
    </row>
    <row r="504" spans="1:47" customFormat="1" ht="15" x14ac:dyDescent="0.25">
      <c r="A504" s="92"/>
      <c r="B504" s="93" t="s">
        <v>101</v>
      </c>
      <c r="C504" s="225" t="s">
        <v>102</v>
      </c>
      <c r="D504" s="225"/>
      <c r="E504" s="225"/>
      <c r="F504" s="94"/>
      <c r="G504" s="95"/>
      <c r="H504" s="95"/>
      <c r="I504" s="95"/>
      <c r="J504" s="97">
        <v>187.63</v>
      </c>
      <c r="K504" s="95"/>
      <c r="L504" s="97">
        <v>151.61000000000001</v>
      </c>
      <c r="M504" s="116">
        <v>24.79</v>
      </c>
      <c r="N504" s="115">
        <v>3758.41</v>
      </c>
      <c r="AK504" s="80"/>
      <c r="AL504" s="89"/>
      <c r="AN504" s="43" t="s">
        <v>102</v>
      </c>
      <c r="AQ504" s="89"/>
      <c r="AT504" s="89"/>
      <c r="AU504" s="89"/>
    </row>
    <row r="505" spans="1:47" customFormat="1" ht="15" x14ac:dyDescent="0.25">
      <c r="A505" s="92"/>
      <c r="B505" s="93" t="s">
        <v>118</v>
      </c>
      <c r="C505" s="225" t="s">
        <v>119</v>
      </c>
      <c r="D505" s="225"/>
      <c r="E505" s="225"/>
      <c r="F505" s="94"/>
      <c r="G505" s="95"/>
      <c r="H505" s="95"/>
      <c r="I505" s="95"/>
      <c r="J505" s="96">
        <v>14272.57</v>
      </c>
      <c r="K505" s="95"/>
      <c r="L505" s="96">
        <v>11532.24</v>
      </c>
      <c r="M505" s="116">
        <v>8.0399999999999991</v>
      </c>
      <c r="N505" s="115">
        <v>92719.21</v>
      </c>
      <c r="AK505" s="80"/>
      <c r="AL505" s="89"/>
      <c r="AN505" s="43" t="s">
        <v>119</v>
      </c>
      <c r="AQ505" s="89"/>
      <c r="AT505" s="89"/>
      <c r="AU505" s="89"/>
    </row>
    <row r="506" spans="1:47" customFormat="1" ht="15" x14ac:dyDescent="0.25">
      <c r="A506" s="99"/>
      <c r="B506" s="93"/>
      <c r="C506" s="225" t="s">
        <v>120</v>
      </c>
      <c r="D506" s="225"/>
      <c r="E506" s="225"/>
      <c r="F506" s="94" t="s">
        <v>104</v>
      </c>
      <c r="G506" s="100">
        <v>111.6</v>
      </c>
      <c r="H506" s="95"/>
      <c r="I506" s="123">
        <v>90.172799999999995</v>
      </c>
      <c r="J506" s="102"/>
      <c r="K506" s="95"/>
      <c r="L506" s="102"/>
      <c r="M506" s="95"/>
      <c r="N506" s="103"/>
      <c r="AK506" s="80"/>
      <c r="AL506" s="89"/>
      <c r="AO506" s="43" t="s">
        <v>120</v>
      </c>
      <c r="AQ506" s="89"/>
      <c r="AT506" s="89"/>
      <c r="AU506" s="89"/>
    </row>
    <row r="507" spans="1:47" customFormat="1" ht="15" x14ac:dyDescent="0.25">
      <c r="A507" s="99"/>
      <c r="B507" s="93"/>
      <c r="C507" s="225" t="s">
        <v>103</v>
      </c>
      <c r="D507" s="225"/>
      <c r="E507" s="225"/>
      <c r="F507" s="94" t="s">
        <v>104</v>
      </c>
      <c r="G507" s="116">
        <v>11.49</v>
      </c>
      <c r="H507" s="95"/>
      <c r="I507" s="101">
        <v>9.2839200000000002</v>
      </c>
      <c r="J507" s="102"/>
      <c r="K507" s="95"/>
      <c r="L507" s="102"/>
      <c r="M507" s="95"/>
      <c r="N507" s="103"/>
      <c r="AK507" s="80"/>
      <c r="AL507" s="89"/>
      <c r="AO507" s="43" t="s">
        <v>103</v>
      </c>
      <c r="AQ507" s="89"/>
      <c r="AT507" s="89"/>
      <c r="AU507" s="89"/>
    </row>
    <row r="508" spans="1:47" customFormat="1" ht="15" x14ac:dyDescent="0.25">
      <c r="A508" s="90"/>
      <c r="B508" s="93"/>
      <c r="C508" s="227" t="s">
        <v>105</v>
      </c>
      <c r="D508" s="227"/>
      <c r="E508" s="227"/>
      <c r="F508" s="104"/>
      <c r="G508" s="105"/>
      <c r="H508" s="105"/>
      <c r="I508" s="105"/>
      <c r="J508" s="106">
        <v>17454.23</v>
      </c>
      <c r="K508" s="105"/>
      <c r="L508" s="106">
        <v>14103.02</v>
      </c>
      <c r="M508" s="105"/>
      <c r="N508" s="118">
        <v>134538.35999999999</v>
      </c>
      <c r="AK508" s="80"/>
      <c r="AL508" s="89"/>
      <c r="AP508" s="43" t="s">
        <v>105</v>
      </c>
      <c r="AQ508" s="89"/>
      <c r="AT508" s="89"/>
      <c r="AU508" s="89"/>
    </row>
    <row r="509" spans="1:47" customFormat="1" ht="15" x14ac:dyDescent="0.25">
      <c r="A509" s="99"/>
      <c r="B509" s="93"/>
      <c r="C509" s="225" t="s">
        <v>106</v>
      </c>
      <c r="D509" s="225"/>
      <c r="E509" s="225"/>
      <c r="F509" s="94"/>
      <c r="G509" s="95"/>
      <c r="H509" s="95"/>
      <c r="I509" s="95"/>
      <c r="J509" s="102"/>
      <c r="K509" s="95"/>
      <c r="L509" s="96">
        <v>1185.8900000000001</v>
      </c>
      <c r="M509" s="95"/>
      <c r="N509" s="115">
        <v>29398.21</v>
      </c>
      <c r="AK509" s="80"/>
      <c r="AL509" s="89"/>
      <c r="AO509" s="43" t="s">
        <v>106</v>
      </c>
      <c r="AQ509" s="89"/>
      <c r="AT509" s="89"/>
      <c r="AU509" s="89"/>
    </row>
    <row r="510" spans="1:47" customFormat="1" ht="23.25" x14ac:dyDescent="0.25">
      <c r="A510" s="99"/>
      <c r="B510" s="93" t="s">
        <v>156</v>
      </c>
      <c r="C510" s="225" t="s">
        <v>157</v>
      </c>
      <c r="D510" s="225"/>
      <c r="E510" s="225"/>
      <c r="F510" s="94" t="s">
        <v>109</v>
      </c>
      <c r="G510" s="109">
        <v>117</v>
      </c>
      <c r="H510" s="95"/>
      <c r="I510" s="109">
        <v>117</v>
      </c>
      <c r="J510" s="102"/>
      <c r="K510" s="95"/>
      <c r="L510" s="96">
        <v>1387.49</v>
      </c>
      <c r="M510" s="95"/>
      <c r="N510" s="115">
        <v>34395.910000000003</v>
      </c>
      <c r="AK510" s="80"/>
      <c r="AL510" s="89"/>
      <c r="AO510" s="43" t="s">
        <v>157</v>
      </c>
      <c r="AQ510" s="89"/>
      <c r="AT510" s="89"/>
      <c r="AU510" s="89"/>
    </row>
    <row r="511" spans="1:47" customFormat="1" ht="23.25" x14ac:dyDescent="0.25">
      <c r="A511" s="99"/>
      <c r="B511" s="93" t="s">
        <v>158</v>
      </c>
      <c r="C511" s="225" t="s">
        <v>159</v>
      </c>
      <c r="D511" s="225"/>
      <c r="E511" s="225"/>
      <c r="F511" s="94" t="s">
        <v>109</v>
      </c>
      <c r="G511" s="109">
        <v>74</v>
      </c>
      <c r="H511" s="95"/>
      <c r="I511" s="109">
        <v>74</v>
      </c>
      <c r="J511" s="102"/>
      <c r="K511" s="95"/>
      <c r="L511" s="97">
        <v>877.56</v>
      </c>
      <c r="M511" s="95"/>
      <c r="N511" s="115">
        <v>21754.68</v>
      </c>
      <c r="AK511" s="80"/>
      <c r="AL511" s="89"/>
      <c r="AO511" s="43" t="s">
        <v>159</v>
      </c>
      <c r="AQ511" s="89"/>
      <c r="AT511" s="89"/>
      <c r="AU511" s="89"/>
    </row>
    <row r="512" spans="1:47" customFormat="1" ht="15" x14ac:dyDescent="0.25">
      <c r="A512" s="110"/>
      <c r="B512" s="111"/>
      <c r="C512" s="226" t="s">
        <v>112</v>
      </c>
      <c r="D512" s="226"/>
      <c r="E512" s="226"/>
      <c r="F512" s="83"/>
      <c r="G512" s="84"/>
      <c r="H512" s="84"/>
      <c r="I512" s="84"/>
      <c r="J512" s="87"/>
      <c r="K512" s="84"/>
      <c r="L512" s="119">
        <v>16368.07</v>
      </c>
      <c r="M512" s="105"/>
      <c r="N512" s="120">
        <v>190688.95</v>
      </c>
      <c r="AK512" s="80"/>
      <c r="AL512" s="89"/>
      <c r="AQ512" s="89" t="s">
        <v>112</v>
      </c>
      <c r="AT512" s="89"/>
      <c r="AU512" s="89"/>
    </row>
    <row r="513" spans="1:47" customFormat="1" ht="23.25" x14ac:dyDescent="0.25">
      <c r="A513" s="81" t="s">
        <v>350</v>
      </c>
      <c r="B513" s="82" t="s">
        <v>351</v>
      </c>
      <c r="C513" s="226" t="s">
        <v>352</v>
      </c>
      <c r="D513" s="226"/>
      <c r="E513" s="226"/>
      <c r="F513" s="83" t="s">
        <v>177</v>
      </c>
      <c r="G513" s="84">
        <v>-5.5590400000000004</v>
      </c>
      <c r="H513" s="85">
        <v>1</v>
      </c>
      <c r="I513" s="126">
        <v>-5.5590400000000004</v>
      </c>
      <c r="J513" s="112">
        <v>638.82000000000005</v>
      </c>
      <c r="K513" s="84"/>
      <c r="L513" s="119">
        <v>-3551.23</v>
      </c>
      <c r="M513" s="114">
        <v>8.0399999999999991</v>
      </c>
      <c r="N513" s="120">
        <v>-28551.89</v>
      </c>
      <c r="AK513" s="80"/>
      <c r="AL513" s="89" t="s">
        <v>352</v>
      </c>
      <c r="AQ513" s="89"/>
      <c r="AT513" s="89"/>
      <c r="AU513" s="89"/>
    </row>
    <row r="514" spans="1:47" customFormat="1" ht="15" x14ac:dyDescent="0.25">
      <c r="A514" s="110"/>
      <c r="B514" s="111"/>
      <c r="C514" s="225" t="s">
        <v>128</v>
      </c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8"/>
      <c r="AK514" s="80"/>
      <c r="AL514" s="89"/>
      <c r="AQ514" s="89"/>
      <c r="AR514" s="43" t="s">
        <v>128</v>
      </c>
      <c r="AT514" s="89"/>
      <c r="AU514" s="89"/>
    </row>
    <row r="515" spans="1:47" customFormat="1" ht="15" x14ac:dyDescent="0.25">
      <c r="A515" s="110"/>
      <c r="B515" s="111"/>
      <c r="C515" s="226" t="s">
        <v>112</v>
      </c>
      <c r="D515" s="226"/>
      <c r="E515" s="226"/>
      <c r="F515" s="83"/>
      <c r="G515" s="84"/>
      <c r="H515" s="84"/>
      <c r="I515" s="84"/>
      <c r="J515" s="87"/>
      <c r="K515" s="84"/>
      <c r="L515" s="119">
        <v>-3551.23</v>
      </c>
      <c r="M515" s="105"/>
      <c r="N515" s="120">
        <v>-28551.89</v>
      </c>
      <c r="AK515" s="80"/>
      <c r="AL515" s="89"/>
      <c r="AQ515" s="89" t="s">
        <v>112</v>
      </c>
      <c r="AT515" s="89"/>
      <c r="AU515" s="89"/>
    </row>
    <row r="516" spans="1:47" customFormat="1" ht="23.25" x14ac:dyDescent="0.25">
      <c r="A516" s="81" t="s">
        <v>353</v>
      </c>
      <c r="B516" s="82" t="s">
        <v>354</v>
      </c>
      <c r="C516" s="226" t="s">
        <v>355</v>
      </c>
      <c r="D516" s="226"/>
      <c r="E516" s="226"/>
      <c r="F516" s="83" t="s">
        <v>127</v>
      </c>
      <c r="G516" s="84">
        <v>-1.66448</v>
      </c>
      <c r="H516" s="85">
        <v>1</v>
      </c>
      <c r="I516" s="126">
        <v>-1.66448</v>
      </c>
      <c r="J516" s="119">
        <v>2266.42</v>
      </c>
      <c r="K516" s="84"/>
      <c r="L516" s="119">
        <v>-3772.41</v>
      </c>
      <c r="M516" s="114">
        <v>8.0399999999999991</v>
      </c>
      <c r="N516" s="120">
        <v>-30330.18</v>
      </c>
      <c r="AK516" s="80"/>
      <c r="AL516" s="89" t="s">
        <v>355</v>
      </c>
      <c r="AQ516" s="89"/>
      <c r="AT516" s="89"/>
      <c r="AU516" s="89"/>
    </row>
    <row r="517" spans="1:47" customFormat="1" ht="15" x14ac:dyDescent="0.25">
      <c r="A517" s="110"/>
      <c r="B517" s="111"/>
      <c r="C517" s="225" t="s">
        <v>128</v>
      </c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8"/>
      <c r="AK517" s="80"/>
      <c r="AL517" s="89"/>
      <c r="AQ517" s="89"/>
      <c r="AR517" s="43" t="s">
        <v>128</v>
      </c>
      <c r="AT517" s="89"/>
      <c r="AU517" s="89"/>
    </row>
    <row r="518" spans="1:47" customFormat="1" ht="15" x14ac:dyDescent="0.25">
      <c r="A518" s="110"/>
      <c r="B518" s="111"/>
      <c r="C518" s="226" t="s">
        <v>112</v>
      </c>
      <c r="D518" s="226"/>
      <c r="E518" s="226"/>
      <c r="F518" s="83"/>
      <c r="G518" s="84"/>
      <c r="H518" s="84"/>
      <c r="I518" s="84"/>
      <c r="J518" s="87"/>
      <c r="K518" s="84"/>
      <c r="L518" s="119">
        <v>-3772.41</v>
      </c>
      <c r="M518" s="105"/>
      <c r="N518" s="120">
        <v>-30330.18</v>
      </c>
      <c r="AK518" s="80"/>
      <c r="AL518" s="89"/>
      <c r="AQ518" s="89" t="s">
        <v>112</v>
      </c>
      <c r="AT518" s="89"/>
      <c r="AU518" s="89"/>
    </row>
    <row r="519" spans="1:47" customFormat="1" ht="34.5" x14ac:dyDescent="0.25">
      <c r="A519" s="81" t="s">
        <v>356</v>
      </c>
      <c r="B519" s="82" t="s">
        <v>357</v>
      </c>
      <c r="C519" s="226" t="s">
        <v>358</v>
      </c>
      <c r="D519" s="226"/>
      <c r="E519" s="226"/>
      <c r="F519" s="83" t="s">
        <v>163</v>
      </c>
      <c r="G519" s="84">
        <v>2</v>
      </c>
      <c r="H519" s="85">
        <v>2</v>
      </c>
      <c r="I519" s="85">
        <v>4</v>
      </c>
      <c r="J519" s="112">
        <v>488.03</v>
      </c>
      <c r="K519" s="84"/>
      <c r="L519" s="119">
        <v>1952.12</v>
      </c>
      <c r="M519" s="114">
        <v>8.0399999999999991</v>
      </c>
      <c r="N519" s="120">
        <v>15695.04</v>
      </c>
      <c r="AK519" s="80"/>
      <c r="AL519" s="89" t="s">
        <v>358</v>
      </c>
      <c r="AQ519" s="89"/>
      <c r="AT519" s="89"/>
      <c r="AU519" s="89"/>
    </row>
    <row r="520" spans="1:47" customFormat="1" ht="15" x14ac:dyDescent="0.25">
      <c r="A520" s="110"/>
      <c r="B520" s="111"/>
      <c r="C520" s="225" t="s">
        <v>128</v>
      </c>
      <c r="D520" s="225"/>
      <c r="E520" s="225"/>
      <c r="F520" s="225"/>
      <c r="G520" s="225"/>
      <c r="H520" s="225"/>
      <c r="I520" s="225"/>
      <c r="J520" s="225"/>
      <c r="K520" s="225"/>
      <c r="L520" s="225"/>
      <c r="M520" s="225"/>
      <c r="N520" s="228"/>
      <c r="AK520" s="80"/>
      <c r="AL520" s="89"/>
      <c r="AQ520" s="89"/>
      <c r="AR520" s="43" t="s">
        <v>128</v>
      </c>
      <c r="AT520" s="89"/>
      <c r="AU520" s="89"/>
    </row>
    <row r="521" spans="1:47" customFormat="1" ht="15" x14ac:dyDescent="0.25">
      <c r="A521" s="90"/>
      <c r="B521" s="91"/>
      <c r="C521" s="225" t="s">
        <v>359</v>
      </c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8"/>
      <c r="AK521" s="80"/>
      <c r="AL521" s="89"/>
      <c r="AM521" s="43" t="s">
        <v>359</v>
      </c>
      <c r="AQ521" s="89"/>
      <c r="AT521" s="89"/>
      <c r="AU521" s="89"/>
    </row>
    <row r="522" spans="1:47" customFormat="1" ht="15" x14ac:dyDescent="0.25">
      <c r="A522" s="110"/>
      <c r="B522" s="111"/>
      <c r="C522" s="226" t="s">
        <v>112</v>
      </c>
      <c r="D522" s="226"/>
      <c r="E522" s="226"/>
      <c r="F522" s="83"/>
      <c r="G522" s="84"/>
      <c r="H522" s="84"/>
      <c r="I522" s="84"/>
      <c r="J522" s="87"/>
      <c r="K522" s="84"/>
      <c r="L522" s="119">
        <v>1952.12</v>
      </c>
      <c r="M522" s="105"/>
      <c r="N522" s="120">
        <v>15695.04</v>
      </c>
      <c r="AK522" s="80"/>
      <c r="AL522" s="89"/>
      <c r="AQ522" s="89" t="s">
        <v>112</v>
      </c>
      <c r="AT522" s="89"/>
      <c r="AU522" s="89"/>
    </row>
    <row r="523" spans="1:47" customFormat="1" ht="45.75" x14ac:dyDescent="0.25">
      <c r="A523" s="81" t="s">
        <v>360</v>
      </c>
      <c r="B523" s="82" t="s">
        <v>361</v>
      </c>
      <c r="C523" s="226" t="s">
        <v>362</v>
      </c>
      <c r="D523" s="226"/>
      <c r="E523" s="226"/>
      <c r="F523" s="83" t="s">
        <v>163</v>
      </c>
      <c r="G523" s="84">
        <v>4</v>
      </c>
      <c r="H523" s="85">
        <v>2</v>
      </c>
      <c r="I523" s="85">
        <v>8</v>
      </c>
      <c r="J523" s="112">
        <v>332.56</v>
      </c>
      <c r="K523" s="84"/>
      <c r="L523" s="119">
        <v>2660.48</v>
      </c>
      <c r="M523" s="114">
        <v>8.0399999999999991</v>
      </c>
      <c r="N523" s="120">
        <v>21390.26</v>
      </c>
      <c r="AK523" s="80"/>
      <c r="AL523" s="89" t="s">
        <v>362</v>
      </c>
      <c r="AQ523" s="89"/>
      <c r="AT523" s="89"/>
      <c r="AU523" s="89"/>
    </row>
    <row r="524" spans="1:47" customFormat="1" ht="15" x14ac:dyDescent="0.25">
      <c r="A524" s="110"/>
      <c r="B524" s="111"/>
      <c r="C524" s="225" t="s">
        <v>128</v>
      </c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8"/>
      <c r="AK524" s="80"/>
      <c r="AL524" s="89"/>
      <c r="AQ524" s="89"/>
      <c r="AR524" s="43" t="s">
        <v>128</v>
      </c>
      <c r="AT524" s="89"/>
      <c r="AU524" s="89"/>
    </row>
    <row r="525" spans="1:47" customFormat="1" ht="15" x14ac:dyDescent="0.25">
      <c r="A525" s="90"/>
      <c r="B525" s="91"/>
      <c r="C525" s="225" t="s">
        <v>363</v>
      </c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8"/>
      <c r="AK525" s="80"/>
      <c r="AL525" s="89"/>
      <c r="AM525" s="43" t="s">
        <v>363</v>
      </c>
      <c r="AQ525" s="89"/>
      <c r="AT525" s="89"/>
      <c r="AU525" s="89"/>
    </row>
    <row r="526" spans="1:47" customFormat="1" ht="15" x14ac:dyDescent="0.25">
      <c r="A526" s="110"/>
      <c r="B526" s="111"/>
      <c r="C526" s="226" t="s">
        <v>112</v>
      </c>
      <c r="D526" s="226"/>
      <c r="E526" s="226"/>
      <c r="F526" s="83"/>
      <c r="G526" s="84"/>
      <c r="H526" s="84"/>
      <c r="I526" s="84"/>
      <c r="J526" s="87"/>
      <c r="K526" s="84"/>
      <c r="L526" s="119">
        <v>2660.48</v>
      </c>
      <c r="M526" s="105"/>
      <c r="N526" s="120">
        <v>21390.26</v>
      </c>
      <c r="AK526" s="80"/>
      <c r="AL526" s="89"/>
      <c r="AQ526" s="89" t="s">
        <v>112</v>
      </c>
      <c r="AT526" s="89"/>
      <c r="AU526" s="89"/>
    </row>
    <row r="527" spans="1:47" customFormat="1" ht="45.75" x14ac:dyDescent="0.25">
      <c r="A527" s="81" t="s">
        <v>364</v>
      </c>
      <c r="B527" s="82" t="s">
        <v>365</v>
      </c>
      <c r="C527" s="226" t="s">
        <v>366</v>
      </c>
      <c r="D527" s="226"/>
      <c r="E527" s="226"/>
      <c r="F527" s="83" t="s">
        <v>163</v>
      </c>
      <c r="G527" s="84">
        <v>4</v>
      </c>
      <c r="H527" s="85">
        <v>2</v>
      </c>
      <c r="I527" s="85">
        <v>8</v>
      </c>
      <c r="J527" s="112">
        <v>498.54</v>
      </c>
      <c r="K527" s="84"/>
      <c r="L527" s="119">
        <v>3988.32</v>
      </c>
      <c r="M527" s="114">
        <v>8.0399999999999991</v>
      </c>
      <c r="N527" s="120">
        <v>32066.09</v>
      </c>
      <c r="AK527" s="80"/>
      <c r="AL527" s="89" t="s">
        <v>366</v>
      </c>
      <c r="AQ527" s="89"/>
      <c r="AT527" s="89"/>
      <c r="AU527" s="89"/>
    </row>
    <row r="528" spans="1:47" customFormat="1" ht="15" x14ac:dyDescent="0.25">
      <c r="A528" s="110"/>
      <c r="B528" s="111"/>
      <c r="C528" s="225" t="s">
        <v>128</v>
      </c>
      <c r="D528" s="225"/>
      <c r="E528" s="225"/>
      <c r="F528" s="225"/>
      <c r="G528" s="225"/>
      <c r="H528" s="225"/>
      <c r="I528" s="225"/>
      <c r="J528" s="225"/>
      <c r="K528" s="225"/>
      <c r="L528" s="225"/>
      <c r="M528" s="225"/>
      <c r="N528" s="228"/>
      <c r="AK528" s="80"/>
      <c r="AL528" s="89"/>
      <c r="AQ528" s="89"/>
      <c r="AR528" s="43" t="s">
        <v>128</v>
      </c>
      <c r="AT528" s="89"/>
      <c r="AU528" s="89"/>
    </row>
    <row r="529" spans="1:47" customFormat="1" ht="15" x14ac:dyDescent="0.25">
      <c r="A529" s="90"/>
      <c r="B529" s="91"/>
      <c r="C529" s="225" t="s">
        <v>363</v>
      </c>
      <c r="D529" s="225"/>
      <c r="E529" s="225"/>
      <c r="F529" s="225"/>
      <c r="G529" s="225"/>
      <c r="H529" s="225"/>
      <c r="I529" s="225"/>
      <c r="J529" s="225"/>
      <c r="K529" s="225"/>
      <c r="L529" s="225"/>
      <c r="M529" s="225"/>
      <c r="N529" s="228"/>
      <c r="AK529" s="80"/>
      <c r="AL529" s="89"/>
      <c r="AM529" s="43" t="s">
        <v>363</v>
      </c>
      <c r="AQ529" s="89"/>
      <c r="AT529" s="89"/>
      <c r="AU529" s="89"/>
    </row>
    <row r="530" spans="1:47" customFormat="1" ht="15" x14ac:dyDescent="0.25">
      <c r="A530" s="110"/>
      <c r="B530" s="111"/>
      <c r="C530" s="226" t="s">
        <v>112</v>
      </c>
      <c r="D530" s="226"/>
      <c r="E530" s="226"/>
      <c r="F530" s="83"/>
      <c r="G530" s="84"/>
      <c r="H530" s="84"/>
      <c r="I530" s="84"/>
      <c r="J530" s="87"/>
      <c r="K530" s="84"/>
      <c r="L530" s="119">
        <v>3988.32</v>
      </c>
      <c r="M530" s="105"/>
      <c r="N530" s="120">
        <v>32066.09</v>
      </c>
      <c r="AK530" s="80"/>
      <c r="AL530" s="89"/>
      <c r="AQ530" s="89" t="s">
        <v>112</v>
      </c>
      <c r="AT530" s="89"/>
      <c r="AU530" s="89"/>
    </row>
    <row r="531" spans="1:47" customFormat="1" ht="34.5" x14ac:dyDescent="0.25">
      <c r="A531" s="81" t="s">
        <v>367</v>
      </c>
      <c r="B531" s="82" t="s">
        <v>368</v>
      </c>
      <c r="C531" s="226" t="s">
        <v>369</v>
      </c>
      <c r="D531" s="226"/>
      <c r="E531" s="226"/>
      <c r="F531" s="83" t="s">
        <v>163</v>
      </c>
      <c r="G531" s="84">
        <v>2</v>
      </c>
      <c r="H531" s="85">
        <v>2</v>
      </c>
      <c r="I531" s="85">
        <v>4</v>
      </c>
      <c r="J531" s="112">
        <v>628.08000000000004</v>
      </c>
      <c r="K531" s="84"/>
      <c r="L531" s="119">
        <v>2512.3200000000002</v>
      </c>
      <c r="M531" s="114">
        <v>8.0399999999999991</v>
      </c>
      <c r="N531" s="120">
        <v>20199.05</v>
      </c>
      <c r="AK531" s="80"/>
      <c r="AL531" s="89" t="s">
        <v>369</v>
      </c>
      <c r="AQ531" s="89"/>
      <c r="AT531" s="89"/>
      <c r="AU531" s="89"/>
    </row>
    <row r="532" spans="1:47" customFormat="1" ht="15" x14ac:dyDescent="0.25">
      <c r="A532" s="110"/>
      <c r="B532" s="111"/>
      <c r="C532" s="225" t="s">
        <v>128</v>
      </c>
      <c r="D532" s="225"/>
      <c r="E532" s="225"/>
      <c r="F532" s="225"/>
      <c r="G532" s="225"/>
      <c r="H532" s="225"/>
      <c r="I532" s="225"/>
      <c r="J532" s="225"/>
      <c r="K532" s="225"/>
      <c r="L532" s="225"/>
      <c r="M532" s="225"/>
      <c r="N532" s="228"/>
      <c r="AK532" s="80"/>
      <c r="AL532" s="89"/>
      <c r="AQ532" s="89"/>
      <c r="AR532" s="43" t="s">
        <v>128</v>
      </c>
      <c r="AT532" s="89"/>
      <c r="AU532" s="89"/>
    </row>
    <row r="533" spans="1:47" customFormat="1" ht="15" x14ac:dyDescent="0.25">
      <c r="A533" s="90"/>
      <c r="B533" s="91"/>
      <c r="C533" s="225" t="s">
        <v>359</v>
      </c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8"/>
      <c r="AK533" s="80"/>
      <c r="AL533" s="89"/>
      <c r="AM533" s="43" t="s">
        <v>359</v>
      </c>
      <c r="AQ533" s="89"/>
      <c r="AT533" s="89"/>
      <c r="AU533" s="89"/>
    </row>
    <row r="534" spans="1:47" customFormat="1" ht="15" x14ac:dyDescent="0.25">
      <c r="A534" s="110"/>
      <c r="B534" s="111"/>
      <c r="C534" s="226" t="s">
        <v>112</v>
      </c>
      <c r="D534" s="226"/>
      <c r="E534" s="226"/>
      <c r="F534" s="83"/>
      <c r="G534" s="84"/>
      <c r="H534" s="84"/>
      <c r="I534" s="84"/>
      <c r="J534" s="87"/>
      <c r="K534" s="84"/>
      <c r="L534" s="119">
        <v>2512.3200000000002</v>
      </c>
      <c r="M534" s="105"/>
      <c r="N534" s="120">
        <v>20199.05</v>
      </c>
      <c r="AK534" s="80"/>
      <c r="AL534" s="89"/>
      <c r="AQ534" s="89" t="s">
        <v>112</v>
      </c>
      <c r="AT534" s="89"/>
      <c r="AU534" s="89"/>
    </row>
    <row r="535" spans="1:47" customFormat="1" ht="34.5" x14ac:dyDescent="0.25">
      <c r="A535" s="81" t="s">
        <v>370</v>
      </c>
      <c r="B535" s="82" t="s">
        <v>371</v>
      </c>
      <c r="C535" s="226" t="s">
        <v>372</v>
      </c>
      <c r="D535" s="226"/>
      <c r="E535" s="226"/>
      <c r="F535" s="83" t="s">
        <v>163</v>
      </c>
      <c r="G535" s="84">
        <v>4</v>
      </c>
      <c r="H535" s="85">
        <v>2</v>
      </c>
      <c r="I535" s="85">
        <v>8</v>
      </c>
      <c r="J535" s="112">
        <v>31.04</v>
      </c>
      <c r="K535" s="84"/>
      <c r="L535" s="112">
        <v>248.32</v>
      </c>
      <c r="M535" s="114">
        <v>8.0399999999999991</v>
      </c>
      <c r="N535" s="120">
        <v>1996.49</v>
      </c>
      <c r="AK535" s="80"/>
      <c r="AL535" s="89" t="s">
        <v>372</v>
      </c>
      <c r="AQ535" s="89"/>
      <c r="AT535" s="89"/>
      <c r="AU535" s="89"/>
    </row>
    <row r="536" spans="1:47" customFormat="1" ht="15" x14ac:dyDescent="0.25">
      <c r="A536" s="110"/>
      <c r="B536" s="111"/>
      <c r="C536" s="225" t="s">
        <v>128</v>
      </c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8"/>
      <c r="AK536" s="80"/>
      <c r="AL536" s="89"/>
      <c r="AQ536" s="89"/>
      <c r="AR536" s="43" t="s">
        <v>128</v>
      </c>
      <c r="AT536" s="89"/>
      <c r="AU536" s="89"/>
    </row>
    <row r="537" spans="1:47" customFormat="1" ht="15" x14ac:dyDescent="0.25">
      <c r="A537" s="90"/>
      <c r="B537" s="91"/>
      <c r="C537" s="225" t="s">
        <v>363</v>
      </c>
      <c r="D537" s="225"/>
      <c r="E537" s="225"/>
      <c r="F537" s="225"/>
      <c r="G537" s="225"/>
      <c r="H537" s="225"/>
      <c r="I537" s="225"/>
      <c r="J537" s="225"/>
      <c r="K537" s="225"/>
      <c r="L537" s="225"/>
      <c r="M537" s="225"/>
      <c r="N537" s="228"/>
      <c r="AK537" s="80"/>
      <c r="AL537" s="89"/>
      <c r="AM537" s="43" t="s">
        <v>363</v>
      </c>
      <c r="AQ537" s="89"/>
      <c r="AT537" s="89"/>
      <c r="AU537" s="89"/>
    </row>
    <row r="538" spans="1:47" customFormat="1" ht="15" x14ac:dyDescent="0.25">
      <c r="A538" s="110"/>
      <c r="B538" s="111"/>
      <c r="C538" s="226" t="s">
        <v>112</v>
      </c>
      <c r="D538" s="226"/>
      <c r="E538" s="226"/>
      <c r="F538" s="83"/>
      <c r="G538" s="84"/>
      <c r="H538" s="84"/>
      <c r="I538" s="84"/>
      <c r="J538" s="87"/>
      <c r="K538" s="84"/>
      <c r="L538" s="112">
        <v>248.32</v>
      </c>
      <c r="M538" s="105"/>
      <c r="N538" s="120">
        <v>1996.49</v>
      </c>
      <c r="AK538" s="80"/>
      <c r="AL538" s="89"/>
      <c r="AQ538" s="89" t="s">
        <v>112</v>
      </c>
      <c r="AT538" s="89"/>
      <c r="AU538" s="89"/>
    </row>
    <row r="539" spans="1:47" customFormat="1" ht="15" x14ac:dyDescent="0.25">
      <c r="A539" s="81" t="s">
        <v>373</v>
      </c>
      <c r="B539" s="82" t="s">
        <v>374</v>
      </c>
      <c r="C539" s="226" t="s">
        <v>375</v>
      </c>
      <c r="D539" s="226"/>
      <c r="E539" s="226"/>
      <c r="F539" s="83" t="s">
        <v>163</v>
      </c>
      <c r="G539" s="84">
        <v>2</v>
      </c>
      <c r="H539" s="85">
        <v>2</v>
      </c>
      <c r="I539" s="85">
        <v>4</v>
      </c>
      <c r="J539" s="112">
        <v>555.09</v>
      </c>
      <c r="K539" s="84"/>
      <c r="L539" s="119">
        <v>2220.36</v>
      </c>
      <c r="M539" s="114">
        <v>8.0399999999999991</v>
      </c>
      <c r="N539" s="120">
        <v>17851.689999999999</v>
      </c>
      <c r="AK539" s="80"/>
      <c r="AL539" s="89" t="s">
        <v>375</v>
      </c>
      <c r="AQ539" s="89"/>
      <c r="AT539" s="89"/>
      <c r="AU539" s="89"/>
    </row>
    <row r="540" spans="1:47" customFormat="1" ht="15" x14ac:dyDescent="0.25">
      <c r="A540" s="110"/>
      <c r="B540" s="111"/>
      <c r="C540" s="225" t="s">
        <v>128</v>
      </c>
      <c r="D540" s="225"/>
      <c r="E540" s="225"/>
      <c r="F540" s="225"/>
      <c r="G540" s="225"/>
      <c r="H540" s="225"/>
      <c r="I540" s="225"/>
      <c r="J540" s="225"/>
      <c r="K540" s="225"/>
      <c r="L540" s="225"/>
      <c r="M540" s="225"/>
      <c r="N540" s="228"/>
      <c r="AK540" s="80"/>
      <c r="AL540" s="89"/>
      <c r="AQ540" s="89"/>
      <c r="AR540" s="43" t="s">
        <v>128</v>
      </c>
      <c r="AT540" s="89"/>
      <c r="AU540" s="89"/>
    </row>
    <row r="541" spans="1:47" customFormat="1" ht="15" x14ac:dyDescent="0.25">
      <c r="A541" s="90"/>
      <c r="B541" s="91"/>
      <c r="C541" s="225" t="s">
        <v>359</v>
      </c>
      <c r="D541" s="225"/>
      <c r="E541" s="225"/>
      <c r="F541" s="225"/>
      <c r="G541" s="225"/>
      <c r="H541" s="225"/>
      <c r="I541" s="225"/>
      <c r="J541" s="225"/>
      <c r="K541" s="225"/>
      <c r="L541" s="225"/>
      <c r="M541" s="225"/>
      <c r="N541" s="228"/>
      <c r="AK541" s="80"/>
      <c r="AL541" s="89"/>
      <c r="AM541" s="43" t="s">
        <v>359</v>
      </c>
      <c r="AQ541" s="89"/>
      <c r="AT541" s="89"/>
      <c r="AU541" s="89"/>
    </row>
    <row r="542" spans="1:47" customFormat="1" ht="15" x14ac:dyDescent="0.25">
      <c r="A542" s="110"/>
      <c r="B542" s="111"/>
      <c r="C542" s="226" t="s">
        <v>112</v>
      </c>
      <c r="D542" s="226"/>
      <c r="E542" s="226"/>
      <c r="F542" s="83"/>
      <c r="G542" s="84"/>
      <c r="H542" s="84"/>
      <c r="I542" s="84"/>
      <c r="J542" s="87"/>
      <c r="K542" s="84"/>
      <c r="L542" s="119">
        <v>2220.36</v>
      </c>
      <c r="M542" s="105"/>
      <c r="N542" s="120">
        <v>17851.689999999999</v>
      </c>
      <c r="AK542" s="80"/>
      <c r="AL542" s="89"/>
      <c r="AQ542" s="89" t="s">
        <v>112</v>
      </c>
      <c r="AT542" s="89"/>
      <c r="AU542" s="89"/>
    </row>
    <row r="543" spans="1:47" customFormat="1" ht="34.5" x14ac:dyDescent="0.25">
      <c r="A543" s="81" t="s">
        <v>376</v>
      </c>
      <c r="B543" s="82" t="s">
        <v>377</v>
      </c>
      <c r="C543" s="226" t="s">
        <v>378</v>
      </c>
      <c r="D543" s="226"/>
      <c r="E543" s="226"/>
      <c r="F543" s="83" t="s">
        <v>212</v>
      </c>
      <c r="G543" s="84">
        <v>7.1400000000000005E-2</v>
      </c>
      <c r="H543" s="85">
        <v>2</v>
      </c>
      <c r="I543" s="86">
        <v>0.14280000000000001</v>
      </c>
      <c r="J543" s="119">
        <v>12289</v>
      </c>
      <c r="K543" s="84"/>
      <c r="L543" s="119">
        <v>1754.87</v>
      </c>
      <c r="M543" s="114">
        <v>8.0399999999999991</v>
      </c>
      <c r="N543" s="120">
        <v>14109.15</v>
      </c>
      <c r="AK543" s="80"/>
      <c r="AL543" s="89" t="s">
        <v>378</v>
      </c>
      <c r="AQ543" s="89"/>
      <c r="AT543" s="89"/>
      <c r="AU543" s="89"/>
    </row>
    <row r="544" spans="1:47" customFormat="1" ht="15" x14ac:dyDescent="0.25">
      <c r="A544" s="110"/>
      <c r="B544" s="111"/>
      <c r="C544" s="225" t="s">
        <v>128</v>
      </c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8"/>
      <c r="AK544" s="80"/>
      <c r="AL544" s="89"/>
      <c r="AQ544" s="89"/>
      <c r="AR544" s="43" t="s">
        <v>128</v>
      </c>
      <c r="AT544" s="89"/>
      <c r="AU544" s="89"/>
    </row>
    <row r="545" spans="1:47" customFormat="1" ht="15" x14ac:dyDescent="0.25">
      <c r="A545" s="90"/>
      <c r="B545" s="91"/>
      <c r="C545" s="225" t="s">
        <v>379</v>
      </c>
      <c r="D545" s="225"/>
      <c r="E545" s="225"/>
      <c r="F545" s="225"/>
      <c r="G545" s="225"/>
      <c r="H545" s="225"/>
      <c r="I545" s="225"/>
      <c r="J545" s="225"/>
      <c r="K545" s="225"/>
      <c r="L545" s="225"/>
      <c r="M545" s="225"/>
      <c r="N545" s="228"/>
      <c r="AK545" s="80"/>
      <c r="AL545" s="89"/>
      <c r="AM545" s="43" t="s">
        <v>379</v>
      </c>
      <c r="AQ545" s="89"/>
      <c r="AT545" s="89"/>
      <c r="AU545" s="89"/>
    </row>
    <row r="546" spans="1:47" customFormat="1" ht="15" x14ac:dyDescent="0.25">
      <c r="A546" s="110"/>
      <c r="B546" s="111"/>
      <c r="C546" s="226" t="s">
        <v>112</v>
      </c>
      <c r="D546" s="226"/>
      <c r="E546" s="226"/>
      <c r="F546" s="83"/>
      <c r="G546" s="84"/>
      <c r="H546" s="84"/>
      <c r="I546" s="84"/>
      <c r="J546" s="87"/>
      <c r="K546" s="84"/>
      <c r="L546" s="119">
        <v>1754.87</v>
      </c>
      <c r="M546" s="105"/>
      <c r="N546" s="120">
        <v>14109.15</v>
      </c>
      <c r="AK546" s="80"/>
      <c r="AL546" s="89"/>
      <c r="AQ546" s="89" t="s">
        <v>112</v>
      </c>
      <c r="AT546" s="89"/>
      <c r="AU546" s="89"/>
    </row>
    <row r="547" spans="1:47" customFormat="1" ht="56.25" x14ac:dyDescent="0.25">
      <c r="A547" s="81" t="s">
        <v>380</v>
      </c>
      <c r="B547" s="82" t="s">
        <v>381</v>
      </c>
      <c r="C547" s="226" t="s">
        <v>382</v>
      </c>
      <c r="D547" s="226"/>
      <c r="E547" s="226"/>
      <c r="F547" s="83" t="s">
        <v>383</v>
      </c>
      <c r="G547" s="84">
        <v>2.0799999999999999E-2</v>
      </c>
      <c r="H547" s="85">
        <v>2</v>
      </c>
      <c r="I547" s="86">
        <v>4.1599999999999998E-2</v>
      </c>
      <c r="J547" s="87"/>
      <c r="K547" s="84"/>
      <c r="L547" s="87"/>
      <c r="M547" s="84"/>
      <c r="N547" s="88"/>
      <c r="AK547" s="80"/>
      <c r="AL547" s="89" t="s">
        <v>382</v>
      </c>
      <c r="AQ547" s="89"/>
      <c r="AT547" s="89"/>
      <c r="AU547" s="89"/>
    </row>
    <row r="548" spans="1:47" customFormat="1" ht="15" x14ac:dyDescent="0.25">
      <c r="A548" s="90"/>
      <c r="B548" s="91"/>
      <c r="C548" s="225" t="s">
        <v>384</v>
      </c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8"/>
      <c r="AK548" s="80"/>
      <c r="AL548" s="89"/>
      <c r="AM548" s="43" t="s">
        <v>384</v>
      </c>
      <c r="AQ548" s="89"/>
      <c r="AT548" s="89"/>
      <c r="AU548" s="89"/>
    </row>
    <row r="549" spans="1:47" customFormat="1" ht="15" x14ac:dyDescent="0.25">
      <c r="A549" s="92"/>
      <c r="B549" s="93" t="s">
        <v>22</v>
      </c>
      <c r="C549" s="225" t="s">
        <v>117</v>
      </c>
      <c r="D549" s="225"/>
      <c r="E549" s="225"/>
      <c r="F549" s="94"/>
      <c r="G549" s="95"/>
      <c r="H549" s="95"/>
      <c r="I549" s="95"/>
      <c r="J549" s="97">
        <v>795.87</v>
      </c>
      <c r="K549" s="95"/>
      <c r="L549" s="97">
        <v>33.11</v>
      </c>
      <c r="M549" s="116">
        <v>24.79</v>
      </c>
      <c r="N549" s="98">
        <v>820.8</v>
      </c>
      <c r="AK549" s="80"/>
      <c r="AL549" s="89"/>
      <c r="AN549" s="43" t="s">
        <v>117</v>
      </c>
      <c r="AQ549" s="89"/>
      <c r="AT549" s="89"/>
      <c r="AU549" s="89"/>
    </row>
    <row r="550" spans="1:47" customFormat="1" ht="15" x14ac:dyDescent="0.25">
      <c r="A550" s="92"/>
      <c r="B550" s="93" t="s">
        <v>28</v>
      </c>
      <c r="C550" s="225" t="s">
        <v>100</v>
      </c>
      <c r="D550" s="225"/>
      <c r="E550" s="225"/>
      <c r="F550" s="94"/>
      <c r="G550" s="95"/>
      <c r="H550" s="95"/>
      <c r="I550" s="95"/>
      <c r="J550" s="97">
        <v>2.95</v>
      </c>
      <c r="K550" s="95"/>
      <c r="L550" s="97">
        <v>0.12</v>
      </c>
      <c r="M550" s="116">
        <v>10.53</v>
      </c>
      <c r="N550" s="98">
        <v>1.26</v>
      </c>
      <c r="AK550" s="80"/>
      <c r="AL550" s="89"/>
      <c r="AN550" s="43" t="s">
        <v>100</v>
      </c>
      <c r="AQ550" s="89"/>
      <c r="AT550" s="89"/>
      <c r="AU550" s="89"/>
    </row>
    <row r="551" spans="1:47" customFormat="1" ht="15" x14ac:dyDescent="0.25">
      <c r="A551" s="92"/>
      <c r="B551" s="93" t="s">
        <v>101</v>
      </c>
      <c r="C551" s="225" t="s">
        <v>102</v>
      </c>
      <c r="D551" s="225"/>
      <c r="E551" s="225"/>
      <c r="F551" s="94"/>
      <c r="G551" s="95"/>
      <c r="H551" s="95"/>
      <c r="I551" s="95"/>
      <c r="J551" s="97">
        <v>0.16</v>
      </c>
      <c r="K551" s="95"/>
      <c r="L551" s="97">
        <v>0.01</v>
      </c>
      <c r="M551" s="116">
        <v>24.79</v>
      </c>
      <c r="N551" s="98">
        <v>0.25</v>
      </c>
      <c r="AK551" s="80"/>
      <c r="AL551" s="89"/>
      <c r="AN551" s="43" t="s">
        <v>102</v>
      </c>
      <c r="AQ551" s="89"/>
      <c r="AT551" s="89"/>
      <c r="AU551" s="89"/>
    </row>
    <row r="552" spans="1:47" customFormat="1" ht="15" x14ac:dyDescent="0.25">
      <c r="A552" s="92"/>
      <c r="B552" s="93" t="s">
        <v>118</v>
      </c>
      <c r="C552" s="225" t="s">
        <v>119</v>
      </c>
      <c r="D552" s="225"/>
      <c r="E552" s="225"/>
      <c r="F552" s="94"/>
      <c r="G552" s="95"/>
      <c r="H552" s="95"/>
      <c r="I552" s="95"/>
      <c r="J552" s="97">
        <v>426.51</v>
      </c>
      <c r="K552" s="95"/>
      <c r="L552" s="97">
        <v>3.04</v>
      </c>
      <c r="M552" s="116">
        <v>8.0399999999999991</v>
      </c>
      <c r="N552" s="98">
        <v>24.44</v>
      </c>
      <c r="AK552" s="80"/>
      <c r="AL552" s="89"/>
      <c r="AN552" s="43" t="s">
        <v>119</v>
      </c>
      <c r="AQ552" s="89"/>
      <c r="AT552" s="89"/>
      <c r="AU552" s="89"/>
    </row>
    <row r="553" spans="1:47" customFormat="1" ht="15" x14ac:dyDescent="0.25">
      <c r="A553" s="99"/>
      <c r="B553" s="93"/>
      <c r="C553" s="225" t="s">
        <v>120</v>
      </c>
      <c r="D553" s="225"/>
      <c r="E553" s="225"/>
      <c r="F553" s="94" t="s">
        <v>104</v>
      </c>
      <c r="G553" s="116">
        <v>71.06</v>
      </c>
      <c r="H553" s="95"/>
      <c r="I553" s="125">
        <v>2.9560960000000001</v>
      </c>
      <c r="J553" s="102"/>
      <c r="K553" s="95"/>
      <c r="L553" s="102"/>
      <c r="M553" s="95"/>
      <c r="N553" s="103"/>
      <c r="AK553" s="80"/>
      <c r="AL553" s="89"/>
      <c r="AO553" s="43" t="s">
        <v>120</v>
      </c>
      <c r="AQ553" s="89"/>
      <c r="AT553" s="89"/>
      <c r="AU553" s="89"/>
    </row>
    <row r="554" spans="1:47" customFormat="1" ht="15" x14ac:dyDescent="0.25">
      <c r="A554" s="99"/>
      <c r="B554" s="93"/>
      <c r="C554" s="225" t="s">
        <v>103</v>
      </c>
      <c r="D554" s="225"/>
      <c r="E554" s="225"/>
      <c r="F554" s="94" t="s">
        <v>104</v>
      </c>
      <c r="G554" s="116">
        <v>0.01</v>
      </c>
      <c r="H554" s="95"/>
      <c r="I554" s="125">
        <v>4.1599999999999997E-4</v>
      </c>
      <c r="J554" s="102"/>
      <c r="K554" s="95"/>
      <c r="L554" s="102"/>
      <c r="M554" s="95"/>
      <c r="N554" s="103"/>
      <c r="AK554" s="80"/>
      <c r="AL554" s="89"/>
      <c r="AO554" s="43" t="s">
        <v>103</v>
      </c>
      <c r="AQ554" s="89"/>
      <c r="AT554" s="89"/>
      <c r="AU554" s="89"/>
    </row>
    <row r="555" spans="1:47" customFormat="1" ht="15" x14ac:dyDescent="0.25">
      <c r="A555" s="90"/>
      <c r="B555" s="93"/>
      <c r="C555" s="227" t="s">
        <v>105</v>
      </c>
      <c r="D555" s="227"/>
      <c r="E555" s="227"/>
      <c r="F555" s="104"/>
      <c r="G555" s="105"/>
      <c r="H555" s="105"/>
      <c r="I555" s="105"/>
      <c r="J555" s="107">
        <v>871.85</v>
      </c>
      <c r="K555" s="105"/>
      <c r="L555" s="107">
        <v>36.270000000000003</v>
      </c>
      <c r="M555" s="105"/>
      <c r="N555" s="108">
        <v>846.5</v>
      </c>
      <c r="AK555" s="80"/>
      <c r="AL555" s="89"/>
      <c r="AP555" s="43" t="s">
        <v>105</v>
      </c>
      <c r="AQ555" s="89"/>
      <c r="AT555" s="89"/>
      <c r="AU555" s="89"/>
    </row>
    <row r="556" spans="1:47" customFormat="1" ht="15" x14ac:dyDescent="0.25">
      <c r="A556" s="99"/>
      <c r="B556" s="93"/>
      <c r="C556" s="225" t="s">
        <v>106</v>
      </c>
      <c r="D556" s="225"/>
      <c r="E556" s="225"/>
      <c r="F556" s="94"/>
      <c r="G556" s="95"/>
      <c r="H556" s="95"/>
      <c r="I556" s="95"/>
      <c r="J556" s="102"/>
      <c r="K556" s="95"/>
      <c r="L556" s="97">
        <v>33.119999999999997</v>
      </c>
      <c r="M556" s="95"/>
      <c r="N556" s="98">
        <v>821.05</v>
      </c>
      <c r="AK556" s="80"/>
      <c r="AL556" s="89"/>
      <c r="AO556" s="43" t="s">
        <v>106</v>
      </c>
      <c r="AQ556" s="89"/>
      <c r="AT556" s="89"/>
      <c r="AU556" s="89"/>
    </row>
    <row r="557" spans="1:47" customFormat="1" ht="15" x14ac:dyDescent="0.25">
      <c r="A557" s="99"/>
      <c r="B557" s="93" t="s">
        <v>385</v>
      </c>
      <c r="C557" s="225" t="s">
        <v>386</v>
      </c>
      <c r="D557" s="225"/>
      <c r="E557" s="225"/>
      <c r="F557" s="94" t="s">
        <v>109</v>
      </c>
      <c r="G557" s="109">
        <v>100</v>
      </c>
      <c r="H557" s="95"/>
      <c r="I557" s="109">
        <v>100</v>
      </c>
      <c r="J557" s="102"/>
      <c r="K557" s="95"/>
      <c r="L557" s="97">
        <v>33.119999999999997</v>
      </c>
      <c r="M557" s="95"/>
      <c r="N557" s="98">
        <v>821.05</v>
      </c>
      <c r="AK557" s="80"/>
      <c r="AL557" s="89"/>
      <c r="AO557" s="43" t="s">
        <v>386</v>
      </c>
      <c r="AQ557" s="89"/>
      <c r="AT557" s="89"/>
      <c r="AU557" s="89"/>
    </row>
    <row r="558" spans="1:47" customFormat="1" ht="15" x14ac:dyDescent="0.25">
      <c r="A558" s="99"/>
      <c r="B558" s="93" t="s">
        <v>387</v>
      </c>
      <c r="C558" s="225" t="s">
        <v>388</v>
      </c>
      <c r="D558" s="225"/>
      <c r="E558" s="225"/>
      <c r="F558" s="94" t="s">
        <v>109</v>
      </c>
      <c r="G558" s="109">
        <v>49</v>
      </c>
      <c r="H558" s="95"/>
      <c r="I558" s="109">
        <v>49</v>
      </c>
      <c r="J558" s="102"/>
      <c r="K558" s="95"/>
      <c r="L558" s="97">
        <v>16.23</v>
      </c>
      <c r="M558" s="95"/>
      <c r="N558" s="98">
        <v>402.31</v>
      </c>
      <c r="AK558" s="80"/>
      <c r="AL558" s="89"/>
      <c r="AO558" s="43" t="s">
        <v>388</v>
      </c>
      <c r="AQ558" s="89"/>
      <c r="AT558" s="89"/>
      <c r="AU558" s="89"/>
    </row>
    <row r="559" spans="1:47" customFormat="1" ht="15" x14ac:dyDescent="0.25">
      <c r="A559" s="110"/>
      <c r="B559" s="111"/>
      <c r="C559" s="226" t="s">
        <v>112</v>
      </c>
      <c r="D559" s="226"/>
      <c r="E559" s="226"/>
      <c r="F559" s="83"/>
      <c r="G559" s="84"/>
      <c r="H559" s="84"/>
      <c r="I559" s="84"/>
      <c r="J559" s="87"/>
      <c r="K559" s="84"/>
      <c r="L559" s="112">
        <v>85.62</v>
      </c>
      <c r="M559" s="105"/>
      <c r="N559" s="120">
        <v>2069.86</v>
      </c>
      <c r="AK559" s="80"/>
      <c r="AL559" s="89"/>
      <c r="AQ559" s="89" t="s">
        <v>112</v>
      </c>
      <c r="AT559" s="89"/>
      <c r="AU559" s="89"/>
    </row>
    <row r="560" spans="1:47" customFormat="1" ht="15" x14ac:dyDescent="0.25">
      <c r="A560" s="81" t="s">
        <v>389</v>
      </c>
      <c r="B560" s="82" t="s">
        <v>390</v>
      </c>
      <c r="C560" s="226" t="s">
        <v>391</v>
      </c>
      <c r="D560" s="226"/>
      <c r="E560" s="226"/>
      <c r="F560" s="83" t="s">
        <v>212</v>
      </c>
      <c r="G560" s="84">
        <v>5.1170000000000002E-4</v>
      </c>
      <c r="H560" s="85">
        <v>2</v>
      </c>
      <c r="I560" s="136">
        <v>1.0234E-3</v>
      </c>
      <c r="J560" s="119">
        <v>21463</v>
      </c>
      <c r="K560" s="84"/>
      <c r="L560" s="112">
        <v>21.97</v>
      </c>
      <c r="M560" s="114">
        <v>8.0399999999999991</v>
      </c>
      <c r="N560" s="113">
        <v>176.64</v>
      </c>
      <c r="AK560" s="80"/>
      <c r="AL560" s="89" t="s">
        <v>391</v>
      </c>
      <c r="AQ560" s="89"/>
      <c r="AT560" s="89"/>
      <c r="AU560" s="89"/>
    </row>
    <row r="561" spans="1:47" customFormat="1" ht="15" x14ac:dyDescent="0.25">
      <c r="A561" s="110"/>
      <c r="B561" s="111"/>
      <c r="C561" s="225" t="s">
        <v>392</v>
      </c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8"/>
      <c r="AK561" s="80"/>
      <c r="AL561" s="89"/>
      <c r="AQ561" s="89"/>
      <c r="AR561" s="43" t="s">
        <v>392</v>
      </c>
      <c r="AT561" s="89"/>
      <c r="AU561" s="89"/>
    </row>
    <row r="562" spans="1:47" customFormat="1" ht="15" x14ac:dyDescent="0.25">
      <c r="A562" s="90"/>
      <c r="B562" s="91"/>
      <c r="C562" s="225" t="s">
        <v>393</v>
      </c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8"/>
      <c r="AK562" s="80"/>
      <c r="AL562" s="89"/>
      <c r="AM562" s="43" t="s">
        <v>393</v>
      </c>
      <c r="AQ562" s="89"/>
      <c r="AT562" s="89"/>
      <c r="AU562" s="89"/>
    </row>
    <row r="563" spans="1:47" customFormat="1" ht="15" x14ac:dyDescent="0.25">
      <c r="A563" s="110"/>
      <c r="B563" s="111"/>
      <c r="C563" s="226" t="s">
        <v>112</v>
      </c>
      <c r="D563" s="226"/>
      <c r="E563" s="226"/>
      <c r="F563" s="83"/>
      <c r="G563" s="84"/>
      <c r="H563" s="84"/>
      <c r="I563" s="84"/>
      <c r="J563" s="87"/>
      <c r="K563" s="84"/>
      <c r="L563" s="112">
        <v>21.97</v>
      </c>
      <c r="M563" s="105"/>
      <c r="N563" s="113">
        <v>176.64</v>
      </c>
      <c r="AK563" s="80"/>
      <c r="AL563" s="89"/>
      <c r="AQ563" s="89" t="s">
        <v>112</v>
      </c>
      <c r="AT563" s="89"/>
      <c r="AU563" s="89"/>
    </row>
    <row r="564" spans="1:47" customFormat="1" ht="56.25" x14ac:dyDescent="0.25">
      <c r="A564" s="81" t="s">
        <v>394</v>
      </c>
      <c r="B564" s="82" t="s">
        <v>395</v>
      </c>
      <c r="C564" s="226" t="s">
        <v>396</v>
      </c>
      <c r="D564" s="226"/>
      <c r="E564" s="226"/>
      <c r="F564" s="83" t="s">
        <v>397</v>
      </c>
      <c r="G564" s="84">
        <v>1.3297000000000001</v>
      </c>
      <c r="H564" s="85">
        <v>2</v>
      </c>
      <c r="I564" s="86">
        <v>2.6594000000000002</v>
      </c>
      <c r="J564" s="87"/>
      <c r="K564" s="84"/>
      <c r="L564" s="87"/>
      <c r="M564" s="84"/>
      <c r="N564" s="88"/>
      <c r="AK564" s="80"/>
      <c r="AL564" s="89" t="s">
        <v>396</v>
      </c>
      <c r="AQ564" s="89"/>
      <c r="AT564" s="89"/>
      <c r="AU564" s="89"/>
    </row>
    <row r="565" spans="1:47" customFormat="1" ht="15" x14ac:dyDescent="0.25">
      <c r="A565" s="90"/>
      <c r="B565" s="91"/>
      <c r="C565" s="225" t="s">
        <v>398</v>
      </c>
      <c r="D565" s="225"/>
      <c r="E565" s="225"/>
      <c r="F565" s="225"/>
      <c r="G565" s="225"/>
      <c r="H565" s="225"/>
      <c r="I565" s="225"/>
      <c r="J565" s="225"/>
      <c r="K565" s="225"/>
      <c r="L565" s="225"/>
      <c r="M565" s="225"/>
      <c r="N565" s="228"/>
      <c r="AK565" s="80"/>
      <c r="AL565" s="89"/>
      <c r="AM565" s="43" t="s">
        <v>398</v>
      </c>
      <c r="AQ565" s="89"/>
      <c r="AT565" s="89"/>
      <c r="AU565" s="89"/>
    </row>
    <row r="566" spans="1:47" customFormat="1" ht="15" x14ac:dyDescent="0.25">
      <c r="A566" s="92"/>
      <c r="B566" s="93" t="s">
        <v>22</v>
      </c>
      <c r="C566" s="225" t="s">
        <v>117</v>
      </c>
      <c r="D566" s="225"/>
      <c r="E566" s="225"/>
      <c r="F566" s="94"/>
      <c r="G566" s="95"/>
      <c r="H566" s="95"/>
      <c r="I566" s="95"/>
      <c r="J566" s="97">
        <v>255.04</v>
      </c>
      <c r="K566" s="95"/>
      <c r="L566" s="97">
        <v>678.25</v>
      </c>
      <c r="M566" s="116">
        <v>24.79</v>
      </c>
      <c r="N566" s="115">
        <v>16813.82</v>
      </c>
      <c r="AK566" s="80"/>
      <c r="AL566" s="89"/>
      <c r="AN566" s="43" t="s">
        <v>117</v>
      </c>
      <c r="AQ566" s="89"/>
      <c r="AT566" s="89"/>
      <c r="AU566" s="89"/>
    </row>
    <row r="567" spans="1:47" customFormat="1" ht="15" x14ac:dyDescent="0.25">
      <c r="A567" s="92"/>
      <c r="B567" s="93" t="s">
        <v>28</v>
      </c>
      <c r="C567" s="225" t="s">
        <v>100</v>
      </c>
      <c r="D567" s="225"/>
      <c r="E567" s="225"/>
      <c r="F567" s="94"/>
      <c r="G567" s="95"/>
      <c r="H567" s="95"/>
      <c r="I567" s="95"/>
      <c r="J567" s="97">
        <v>66.55</v>
      </c>
      <c r="K567" s="95"/>
      <c r="L567" s="97">
        <v>176.98</v>
      </c>
      <c r="M567" s="116">
        <v>10.53</v>
      </c>
      <c r="N567" s="115">
        <v>1863.6</v>
      </c>
      <c r="AK567" s="80"/>
      <c r="AL567" s="89"/>
      <c r="AN567" s="43" t="s">
        <v>100</v>
      </c>
      <c r="AQ567" s="89"/>
      <c r="AT567" s="89"/>
      <c r="AU567" s="89"/>
    </row>
    <row r="568" spans="1:47" customFormat="1" ht="15" x14ac:dyDescent="0.25">
      <c r="A568" s="92"/>
      <c r="B568" s="93" t="s">
        <v>118</v>
      </c>
      <c r="C568" s="225" t="s">
        <v>119</v>
      </c>
      <c r="D568" s="225"/>
      <c r="E568" s="225"/>
      <c r="F568" s="94"/>
      <c r="G568" s="95"/>
      <c r="H568" s="95"/>
      <c r="I568" s="95"/>
      <c r="J568" s="96">
        <v>1067.8900000000001</v>
      </c>
      <c r="K568" s="95"/>
      <c r="L568" s="96">
        <v>2839.95</v>
      </c>
      <c r="M568" s="116">
        <v>8.0399999999999991</v>
      </c>
      <c r="N568" s="115">
        <v>22833.200000000001</v>
      </c>
      <c r="AK568" s="80"/>
      <c r="AL568" s="89"/>
      <c r="AN568" s="43" t="s">
        <v>119</v>
      </c>
      <c r="AQ568" s="89"/>
      <c r="AT568" s="89"/>
      <c r="AU568" s="89"/>
    </row>
    <row r="569" spans="1:47" customFormat="1" ht="15" x14ac:dyDescent="0.25">
      <c r="A569" s="99"/>
      <c r="B569" s="93"/>
      <c r="C569" s="225" t="s">
        <v>120</v>
      </c>
      <c r="D569" s="225"/>
      <c r="E569" s="225"/>
      <c r="F569" s="94" t="s">
        <v>104</v>
      </c>
      <c r="G569" s="100">
        <v>21.2</v>
      </c>
      <c r="H569" s="95"/>
      <c r="I569" s="101">
        <v>56.379280000000001</v>
      </c>
      <c r="J569" s="102"/>
      <c r="K569" s="95"/>
      <c r="L569" s="102"/>
      <c r="M569" s="95"/>
      <c r="N569" s="103"/>
      <c r="AK569" s="80"/>
      <c r="AL569" s="89"/>
      <c r="AO569" s="43" t="s">
        <v>120</v>
      </c>
      <c r="AQ569" s="89"/>
      <c r="AT569" s="89"/>
      <c r="AU569" s="89"/>
    </row>
    <row r="570" spans="1:47" customFormat="1" ht="15" x14ac:dyDescent="0.25">
      <c r="A570" s="90"/>
      <c r="B570" s="93"/>
      <c r="C570" s="227" t="s">
        <v>105</v>
      </c>
      <c r="D570" s="227"/>
      <c r="E570" s="227"/>
      <c r="F570" s="104"/>
      <c r="G570" s="105"/>
      <c r="H570" s="105"/>
      <c r="I570" s="105"/>
      <c r="J570" s="106">
        <v>1389.48</v>
      </c>
      <c r="K570" s="105"/>
      <c r="L570" s="106">
        <v>3695.18</v>
      </c>
      <c r="M570" s="105"/>
      <c r="N570" s="118">
        <v>41510.620000000003</v>
      </c>
      <c r="AK570" s="80"/>
      <c r="AL570" s="89"/>
      <c r="AP570" s="43" t="s">
        <v>105</v>
      </c>
      <c r="AQ570" s="89"/>
      <c r="AT570" s="89"/>
      <c r="AU570" s="89"/>
    </row>
    <row r="571" spans="1:47" customFormat="1" ht="15" x14ac:dyDescent="0.25">
      <c r="A571" s="99"/>
      <c r="B571" s="93"/>
      <c r="C571" s="225" t="s">
        <v>106</v>
      </c>
      <c r="D571" s="225"/>
      <c r="E571" s="225"/>
      <c r="F571" s="94"/>
      <c r="G571" s="95"/>
      <c r="H571" s="95"/>
      <c r="I571" s="95"/>
      <c r="J571" s="102"/>
      <c r="K571" s="95"/>
      <c r="L571" s="97">
        <v>678.25</v>
      </c>
      <c r="M571" s="95"/>
      <c r="N571" s="115">
        <v>16813.82</v>
      </c>
      <c r="AK571" s="80"/>
      <c r="AL571" s="89"/>
      <c r="AO571" s="43" t="s">
        <v>106</v>
      </c>
      <c r="AQ571" s="89"/>
      <c r="AT571" s="89"/>
      <c r="AU571" s="89"/>
    </row>
    <row r="572" spans="1:47" customFormat="1" ht="15" x14ac:dyDescent="0.25">
      <c r="A572" s="99"/>
      <c r="B572" s="93" t="s">
        <v>399</v>
      </c>
      <c r="C572" s="225" t="s">
        <v>400</v>
      </c>
      <c r="D572" s="225"/>
      <c r="E572" s="225"/>
      <c r="F572" s="94" t="s">
        <v>109</v>
      </c>
      <c r="G572" s="109">
        <v>110</v>
      </c>
      <c r="H572" s="95"/>
      <c r="I572" s="109">
        <v>110</v>
      </c>
      <c r="J572" s="102"/>
      <c r="K572" s="95"/>
      <c r="L572" s="97">
        <v>746.08</v>
      </c>
      <c r="M572" s="95"/>
      <c r="N572" s="115">
        <v>18495.2</v>
      </c>
      <c r="AK572" s="80"/>
      <c r="AL572" s="89"/>
      <c r="AO572" s="43" t="s">
        <v>400</v>
      </c>
      <c r="AQ572" s="89"/>
      <c r="AT572" s="89"/>
      <c r="AU572" s="89"/>
    </row>
    <row r="573" spans="1:47" customFormat="1" ht="15" x14ac:dyDescent="0.25">
      <c r="A573" s="99"/>
      <c r="B573" s="93" t="s">
        <v>401</v>
      </c>
      <c r="C573" s="225" t="s">
        <v>402</v>
      </c>
      <c r="D573" s="225"/>
      <c r="E573" s="225"/>
      <c r="F573" s="94" t="s">
        <v>109</v>
      </c>
      <c r="G573" s="109">
        <v>69</v>
      </c>
      <c r="H573" s="95"/>
      <c r="I573" s="109">
        <v>69</v>
      </c>
      <c r="J573" s="102"/>
      <c r="K573" s="95"/>
      <c r="L573" s="97">
        <v>467.99</v>
      </c>
      <c r="M573" s="95"/>
      <c r="N573" s="115">
        <v>11601.54</v>
      </c>
      <c r="AK573" s="80"/>
      <c r="AL573" s="89"/>
      <c r="AO573" s="43" t="s">
        <v>402</v>
      </c>
      <c r="AQ573" s="89"/>
      <c r="AT573" s="89"/>
      <c r="AU573" s="89"/>
    </row>
    <row r="574" spans="1:47" customFormat="1" ht="15" x14ac:dyDescent="0.25">
      <c r="A574" s="110"/>
      <c r="B574" s="111"/>
      <c r="C574" s="226" t="s">
        <v>112</v>
      </c>
      <c r="D574" s="226"/>
      <c r="E574" s="226"/>
      <c r="F574" s="83"/>
      <c r="G574" s="84"/>
      <c r="H574" s="84"/>
      <c r="I574" s="84"/>
      <c r="J574" s="87"/>
      <c r="K574" s="84"/>
      <c r="L574" s="119">
        <v>4909.25</v>
      </c>
      <c r="M574" s="105"/>
      <c r="N574" s="120">
        <v>71607.360000000001</v>
      </c>
      <c r="AK574" s="80"/>
      <c r="AL574" s="89"/>
      <c r="AQ574" s="89" t="s">
        <v>112</v>
      </c>
      <c r="AT574" s="89"/>
      <c r="AU574" s="89"/>
    </row>
    <row r="575" spans="1:47" customFormat="1" ht="15" x14ac:dyDescent="0.25">
      <c r="A575" s="81" t="s">
        <v>403</v>
      </c>
      <c r="B575" s="82" t="s">
        <v>404</v>
      </c>
      <c r="C575" s="226" t="s">
        <v>405</v>
      </c>
      <c r="D575" s="226"/>
      <c r="E575" s="226"/>
      <c r="F575" s="83" t="s">
        <v>212</v>
      </c>
      <c r="G575" s="84">
        <v>-0.63825600000000005</v>
      </c>
      <c r="H575" s="85">
        <v>1</v>
      </c>
      <c r="I575" s="137">
        <v>-0.63825600000000005</v>
      </c>
      <c r="J575" s="119">
        <v>3815.1</v>
      </c>
      <c r="K575" s="84"/>
      <c r="L575" s="119">
        <v>-2435.0100000000002</v>
      </c>
      <c r="M575" s="114">
        <v>8.0399999999999991</v>
      </c>
      <c r="N575" s="120">
        <v>-19577.48</v>
      </c>
      <c r="AK575" s="80"/>
      <c r="AL575" s="89" t="s">
        <v>405</v>
      </c>
      <c r="AQ575" s="89"/>
      <c r="AT575" s="89"/>
      <c r="AU575" s="89"/>
    </row>
    <row r="576" spans="1:47" customFormat="1" ht="15" x14ac:dyDescent="0.25">
      <c r="A576" s="110"/>
      <c r="B576" s="111"/>
      <c r="C576" s="225" t="s">
        <v>406</v>
      </c>
      <c r="D576" s="225"/>
      <c r="E576" s="225"/>
      <c r="F576" s="225"/>
      <c r="G576" s="225"/>
      <c r="H576" s="225"/>
      <c r="I576" s="225"/>
      <c r="J576" s="225"/>
      <c r="K576" s="225"/>
      <c r="L576" s="225"/>
      <c r="M576" s="225"/>
      <c r="N576" s="228"/>
      <c r="AK576" s="80"/>
      <c r="AL576" s="89"/>
      <c r="AQ576" s="89"/>
      <c r="AR576" s="43" t="s">
        <v>406</v>
      </c>
      <c r="AT576" s="89"/>
      <c r="AU576" s="89"/>
    </row>
    <row r="577" spans="1:47" customFormat="1" ht="15" x14ac:dyDescent="0.25">
      <c r="A577" s="110"/>
      <c r="B577" s="111"/>
      <c r="C577" s="226" t="s">
        <v>112</v>
      </c>
      <c r="D577" s="226"/>
      <c r="E577" s="226"/>
      <c r="F577" s="83"/>
      <c r="G577" s="84"/>
      <c r="H577" s="84"/>
      <c r="I577" s="84"/>
      <c r="J577" s="87"/>
      <c r="K577" s="84"/>
      <c r="L577" s="119">
        <v>-2435.0100000000002</v>
      </c>
      <c r="M577" s="105"/>
      <c r="N577" s="120">
        <v>-19577.48</v>
      </c>
      <c r="AK577" s="80"/>
      <c r="AL577" s="89"/>
      <c r="AQ577" s="89" t="s">
        <v>112</v>
      </c>
      <c r="AT577" s="89"/>
      <c r="AU577" s="89"/>
    </row>
    <row r="578" spans="1:47" customFormat="1" ht="23.25" x14ac:dyDescent="0.25">
      <c r="A578" s="81" t="s">
        <v>407</v>
      </c>
      <c r="B578" s="82" t="s">
        <v>408</v>
      </c>
      <c r="C578" s="226" t="s">
        <v>409</v>
      </c>
      <c r="D578" s="226"/>
      <c r="E578" s="226"/>
      <c r="F578" s="83" t="s">
        <v>212</v>
      </c>
      <c r="G578" s="84">
        <v>0.31912800000000002</v>
      </c>
      <c r="H578" s="85">
        <v>2</v>
      </c>
      <c r="I578" s="137">
        <v>0.63825600000000005</v>
      </c>
      <c r="J578" s="119">
        <v>16634.55</v>
      </c>
      <c r="K578" s="84"/>
      <c r="L578" s="119">
        <v>10617.1</v>
      </c>
      <c r="M578" s="114">
        <v>8.0399999999999991</v>
      </c>
      <c r="N578" s="120">
        <v>85361.48</v>
      </c>
      <c r="AK578" s="80"/>
      <c r="AL578" s="89" t="s">
        <v>409</v>
      </c>
      <c r="AQ578" s="89"/>
      <c r="AT578" s="89"/>
      <c r="AU578" s="89"/>
    </row>
    <row r="579" spans="1:47" customFormat="1" ht="15" x14ac:dyDescent="0.25">
      <c r="A579" s="110"/>
      <c r="B579" s="111"/>
      <c r="C579" s="225" t="s">
        <v>406</v>
      </c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8"/>
      <c r="AK579" s="80"/>
      <c r="AL579" s="89"/>
      <c r="AQ579" s="89"/>
      <c r="AR579" s="43" t="s">
        <v>406</v>
      </c>
      <c r="AT579" s="89"/>
      <c r="AU579" s="89"/>
    </row>
    <row r="580" spans="1:47" customFormat="1" ht="15" x14ac:dyDescent="0.25">
      <c r="A580" s="90"/>
      <c r="B580" s="91"/>
      <c r="C580" s="225" t="s">
        <v>410</v>
      </c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8"/>
      <c r="AK580" s="80"/>
      <c r="AL580" s="89"/>
      <c r="AM580" s="43" t="s">
        <v>410</v>
      </c>
      <c r="AQ580" s="89"/>
      <c r="AT580" s="89"/>
      <c r="AU580" s="89"/>
    </row>
    <row r="581" spans="1:47" customFormat="1" ht="15" x14ac:dyDescent="0.25">
      <c r="A581" s="110"/>
      <c r="B581" s="111"/>
      <c r="C581" s="226" t="s">
        <v>112</v>
      </c>
      <c r="D581" s="226"/>
      <c r="E581" s="226"/>
      <c r="F581" s="83"/>
      <c r="G581" s="84"/>
      <c r="H581" s="84"/>
      <c r="I581" s="84"/>
      <c r="J581" s="87"/>
      <c r="K581" s="84"/>
      <c r="L581" s="119">
        <v>10617.1</v>
      </c>
      <c r="M581" s="105"/>
      <c r="N581" s="120">
        <v>85361.48</v>
      </c>
      <c r="AK581" s="80"/>
      <c r="AL581" s="89"/>
      <c r="AQ581" s="89" t="s">
        <v>112</v>
      </c>
      <c r="AT581" s="89"/>
      <c r="AU581" s="89"/>
    </row>
    <row r="582" spans="1:47" customFormat="1" ht="15" x14ac:dyDescent="0.25">
      <c r="A582" s="230" t="s">
        <v>411</v>
      </c>
      <c r="B582" s="231"/>
      <c r="C582" s="231"/>
      <c r="D582" s="231"/>
      <c r="E582" s="231"/>
      <c r="F582" s="231"/>
      <c r="G582" s="231"/>
      <c r="H582" s="231"/>
      <c r="I582" s="231"/>
      <c r="J582" s="231"/>
      <c r="K582" s="231"/>
      <c r="L582" s="231"/>
      <c r="M582" s="231"/>
      <c r="N582" s="232"/>
      <c r="AK582" s="80"/>
      <c r="AL582" s="89"/>
      <c r="AQ582" s="89"/>
      <c r="AT582" s="89" t="s">
        <v>411</v>
      </c>
      <c r="AU582" s="89"/>
    </row>
    <row r="583" spans="1:47" customFormat="1" ht="34.5" x14ac:dyDescent="0.25">
      <c r="A583" s="81" t="s">
        <v>412</v>
      </c>
      <c r="B583" s="82" t="s">
        <v>413</v>
      </c>
      <c r="C583" s="226" t="s">
        <v>414</v>
      </c>
      <c r="D583" s="226"/>
      <c r="E583" s="226"/>
      <c r="F583" s="83" t="s">
        <v>415</v>
      </c>
      <c r="G583" s="84">
        <v>0.04</v>
      </c>
      <c r="H583" s="85">
        <v>2</v>
      </c>
      <c r="I583" s="114">
        <v>0.08</v>
      </c>
      <c r="J583" s="87"/>
      <c r="K583" s="84"/>
      <c r="L583" s="87"/>
      <c r="M583" s="84"/>
      <c r="N583" s="88"/>
      <c r="AK583" s="80"/>
      <c r="AL583" s="89" t="s">
        <v>414</v>
      </c>
      <c r="AQ583" s="89"/>
      <c r="AT583" s="89"/>
      <c r="AU583" s="89"/>
    </row>
    <row r="584" spans="1:47" customFormat="1" ht="15" x14ac:dyDescent="0.25">
      <c r="A584" s="90"/>
      <c r="B584" s="91"/>
      <c r="C584" s="225" t="s">
        <v>416</v>
      </c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8"/>
      <c r="AK584" s="80"/>
      <c r="AL584" s="89"/>
      <c r="AM584" s="43" t="s">
        <v>416</v>
      </c>
      <c r="AQ584" s="89"/>
      <c r="AT584" s="89"/>
      <c r="AU584" s="89"/>
    </row>
    <row r="585" spans="1:47" customFormat="1" ht="15" x14ac:dyDescent="0.25">
      <c r="A585" s="92"/>
      <c r="B585" s="93" t="s">
        <v>22</v>
      </c>
      <c r="C585" s="225" t="s">
        <v>117</v>
      </c>
      <c r="D585" s="225"/>
      <c r="E585" s="225"/>
      <c r="F585" s="94"/>
      <c r="G585" s="95"/>
      <c r="H585" s="95"/>
      <c r="I585" s="95"/>
      <c r="J585" s="96">
        <v>1331</v>
      </c>
      <c r="K585" s="95"/>
      <c r="L585" s="97">
        <v>106.48</v>
      </c>
      <c r="M585" s="116">
        <v>24.79</v>
      </c>
      <c r="N585" s="115">
        <v>2639.64</v>
      </c>
      <c r="AK585" s="80"/>
      <c r="AL585" s="89"/>
      <c r="AN585" s="43" t="s">
        <v>117</v>
      </c>
      <c r="AQ585" s="89"/>
      <c r="AT585" s="89"/>
      <c r="AU585" s="89"/>
    </row>
    <row r="586" spans="1:47" customFormat="1" ht="15" x14ac:dyDescent="0.25">
      <c r="A586" s="92"/>
      <c r="B586" s="93" t="s">
        <v>28</v>
      </c>
      <c r="C586" s="225" t="s">
        <v>100</v>
      </c>
      <c r="D586" s="225"/>
      <c r="E586" s="225"/>
      <c r="F586" s="94"/>
      <c r="G586" s="95"/>
      <c r="H586" s="95"/>
      <c r="I586" s="95"/>
      <c r="J586" s="96">
        <v>3536.34</v>
      </c>
      <c r="K586" s="95"/>
      <c r="L586" s="97">
        <v>282.91000000000003</v>
      </c>
      <c r="M586" s="116">
        <v>10.53</v>
      </c>
      <c r="N586" s="115">
        <v>2979.04</v>
      </c>
      <c r="AK586" s="80"/>
      <c r="AL586" s="89"/>
      <c r="AN586" s="43" t="s">
        <v>100</v>
      </c>
      <c r="AQ586" s="89"/>
      <c r="AT586" s="89"/>
      <c r="AU586" s="89"/>
    </row>
    <row r="587" spans="1:47" customFormat="1" ht="15" x14ac:dyDescent="0.25">
      <c r="A587" s="92"/>
      <c r="B587" s="93" t="s">
        <v>101</v>
      </c>
      <c r="C587" s="225" t="s">
        <v>102</v>
      </c>
      <c r="D587" s="225"/>
      <c r="E587" s="225"/>
      <c r="F587" s="94"/>
      <c r="G587" s="95"/>
      <c r="H587" s="95"/>
      <c r="I587" s="95"/>
      <c r="J587" s="97">
        <v>371.73</v>
      </c>
      <c r="K587" s="95"/>
      <c r="L587" s="97">
        <v>29.74</v>
      </c>
      <c r="M587" s="116">
        <v>24.79</v>
      </c>
      <c r="N587" s="98">
        <v>737.25</v>
      </c>
      <c r="AK587" s="80"/>
      <c r="AL587" s="89"/>
      <c r="AN587" s="43" t="s">
        <v>102</v>
      </c>
      <c r="AQ587" s="89"/>
      <c r="AT587" s="89"/>
      <c r="AU587" s="89"/>
    </row>
    <row r="588" spans="1:47" customFormat="1" ht="15" x14ac:dyDescent="0.25">
      <c r="A588" s="99"/>
      <c r="B588" s="93"/>
      <c r="C588" s="225" t="s">
        <v>120</v>
      </c>
      <c r="D588" s="225"/>
      <c r="E588" s="225"/>
      <c r="F588" s="94" t="s">
        <v>104</v>
      </c>
      <c r="G588" s="116">
        <v>110.64</v>
      </c>
      <c r="H588" s="95"/>
      <c r="I588" s="123">
        <v>8.8512000000000004</v>
      </c>
      <c r="J588" s="102"/>
      <c r="K588" s="95"/>
      <c r="L588" s="102"/>
      <c r="M588" s="95"/>
      <c r="N588" s="103"/>
      <c r="AK588" s="80"/>
      <c r="AL588" s="89"/>
      <c r="AO588" s="43" t="s">
        <v>120</v>
      </c>
      <c r="AQ588" s="89"/>
      <c r="AT588" s="89"/>
      <c r="AU588" s="89"/>
    </row>
    <row r="589" spans="1:47" customFormat="1" ht="15" x14ac:dyDescent="0.25">
      <c r="A589" s="99"/>
      <c r="B589" s="93"/>
      <c r="C589" s="225" t="s">
        <v>103</v>
      </c>
      <c r="D589" s="225"/>
      <c r="E589" s="225"/>
      <c r="F589" s="94" t="s">
        <v>104</v>
      </c>
      <c r="G589" s="116">
        <v>30.57</v>
      </c>
      <c r="H589" s="95"/>
      <c r="I589" s="123">
        <v>2.4456000000000002</v>
      </c>
      <c r="J589" s="102"/>
      <c r="K589" s="95"/>
      <c r="L589" s="102"/>
      <c r="M589" s="95"/>
      <c r="N589" s="103"/>
      <c r="AK589" s="80"/>
      <c r="AL589" s="89"/>
      <c r="AO589" s="43" t="s">
        <v>103</v>
      </c>
      <c r="AQ589" s="89"/>
      <c r="AT589" s="89"/>
      <c r="AU589" s="89"/>
    </row>
    <row r="590" spans="1:47" customFormat="1" ht="15" x14ac:dyDescent="0.25">
      <c r="A590" s="90"/>
      <c r="B590" s="93"/>
      <c r="C590" s="227" t="s">
        <v>105</v>
      </c>
      <c r="D590" s="227"/>
      <c r="E590" s="227"/>
      <c r="F590" s="104"/>
      <c r="G590" s="105"/>
      <c r="H590" s="105"/>
      <c r="I590" s="105"/>
      <c r="J590" s="106">
        <v>4867.34</v>
      </c>
      <c r="K590" s="105"/>
      <c r="L590" s="107">
        <v>389.39</v>
      </c>
      <c r="M590" s="105"/>
      <c r="N590" s="118">
        <v>5618.68</v>
      </c>
      <c r="AK590" s="80"/>
      <c r="AL590" s="89"/>
      <c r="AP590" s="43" t="s">
        <v>105</v>
      </c>
      <c r="AQ590" s="89"/>
      <c r="AT590" s="89"/>
      <c r="AU590" s="89"/>
    </row>
    <row r="591" spans="1:47" customFormat="1" ht="15" x14ac:dyDescent="0.25">
      <c r="A591" s="99"/>
      <c r="B591" s="93"/>
      <c r="C591" s="225" t="s">
        <v>106</v>
      </c>
      <c r="D591" s="225"/>
      <c r="E591" s="225"/>
      <c r="F591" s="94"/>
      <c r="G591" s="95"/>
      <c r="H591" s="95"/>
      <c r="I591" s="95"/>
      <c r="J591" s="102"/>
      <c r="K591" s="95"/>
      <c r="L591" s="97">
        <v>136.22</v>
      </c>
      <c r="M591" s="95"/>
      <c r="N591" s="115">
        <v>3376.89</v>
      </c>
      <c r="AK591" s="80"/>
      <c r="AL591" s="89"/>
      <c r="AO591" s="43" t="s">
        <v>106</v>
      </c>
      <c r="AQ591" s="89"/>
      <c r="AT591" s="89"/>
      <c r="AU591" s="89"/>
    </row>
    <row r="592" spans="1:47" customFormat="1" ht="45.75" x14ac:dyDescent="0.25">
      <c r="A592" s="99"/>
      <c r="B592" s="93" t="s">
        <v>417</v>
      </c>
      <c r="C592" s="225" t="s">
        <v>418</v>
      </c>
      <c r="D592" s="225"/>
      <c r="E592" s="225"/>
      <c r="F592" s="94" t="s">
        <v>109</v>
      </c>
      <c r="G592" s="109">
        <v>103</v>
      </c>
      <c r="H592" s="95"/>
      <c r="I592" s="109">
        <v>103</v>
      </c>
      <c r="J592" s="102"/>
      <c r="K592" s="95"/>
      <c r="L592" s="97">
        <v>140.31</v>
      </c>
      <c r="M592" s="95"/>
      <c r="N592" s="115">
        <v>3478.2</v>
      </c>
      <c r="AK592" s="80"/>
      <c r="AL592" s="89"/>
      <c r="AO592" s="43" t="s">
        <v>418</v>
      </c>
      <c r="AQ592" s="89"/>
      <c r="AT592" s="89"/>
      <c r="AU592" s="89"/>
    </row>
    <row r="593" spans="1:47" customFormat="1" ht="45.75" x14ac:dyDescent="0.25">
      <c r="A593" s="99"/>
      <c r="B593" s="93" t="s">
        <v>419</v>
      </c>
      <c r="C593" s="225" t="s">
        <v>420</v>
      </c>
      <c r="D593" s="225"/>
      <c r="E593" s="225"/>
      <c r="F593" s="94" t="s">
        <v>109</v>
      </c>
      <c r="G593" s="109">
        <v>59</v>
      </c>
      <c r="H593" s="95"/>
      <c r="I593" s="109">
        <v>59</v>
      </c>
      <c r="J593" s="102"/>
      <c r="K593" s="95"/>
      <c r="L593" s="97">
        <v>80.37</v>
      </c>
      <c r="M593" s="95"/>
      <c r="N593" s="115">
        <v>1992.37</v>
      </c>
      <c r="AK593" s="80"/>
      <c r="AL593" s="89"/>
      <c r="AO593" s="43" t="s">
        <v>420</v>
      </c>
      <c r="AQ593" s="89"/>
      <c r="AT593" s="89"/>
      <c r="AU593" s="89"/>
    </row>
    <row r="594" spans="1:47" customFormat="1" ht="15" x14ac:dyDescent="0.25">
      <c r="A594" s="110"/>
      <c r="B594" s="111"/>
      <c r="C594" s="226" t="s">
        <v>112</v>
      </c>
      <c r="D594" s="226"/>
      <c r="E594" s="226"/>
      <c r="F594" s="83"/>
      <c r="G594" s="84"/>
      <c r="H594" s="84"/>
      <c r="I594" s="84"/>
      <c r="J594" s="87"/>
      <c r="K594" s="84"/>
      <c r="L594" s="112">
        <v>610.07000000000005</v>
      </c>
      <c r="M594" s="105"/>
      <c r="N594" s="120">
        <v>11089.25</v>
      </c>
      <c r="AK594" s="80"/>
      <c r="AL594" s="89"/>
      <c r="AQ594" s="89" t="s">
        <v>112</v>
      </c>
      <c r="AT594" s="89"/>
      <c r="AU594" s="89"/>
    </row>
    <row r="595" spans="1:47" customFormat="1" ht="34.5" x14ac:dyDescent="0.25">
      <c r="A595" s="81" t="s">
        <v>421</v>
      </c>
      <c r="B595" s="82" t="s">
        <v>422</v>
      </c>
      <c r="C595" s="226" t="s">
        <v>423</v>
      </c>
      <c r="D595" s="226"/>
      <c r="E595" s="226"/>
      <c r="F595" s="83" t="s">
        <v>424</v>
      </c>
      <c r="G595" s="84">
        <v>4</v>
      </c>
      <c r="H595" s="85">
        <v>2</v>
      </c>
      <c r="I595" s="85">
        <v>8</v>
      </c>
      <c r="J595" s="87"/>
      <c r="K595" s="84"/>
      <c r="L595" s="87"/>
      <c r="M595" s="84"/>
      <c r="N595" s="88"/>
      <c r="AK595" s="80"/>
      <c r="AL595" s="89" t="s">
        <v>423</v>
      </c>
      <c r="AQ595" s="89"/>
      <c r="AT595" s="89"/>
      <c r="AU595" s="89"/>
    </row>
    <row r="596" spans="1:47" customFormat="1" ht="15" x14ac:dyDescent="0.25">
      <c r="A596" s="90"/>
      <c r="B596" s="91"/>
      <c r="C596" s="225" t="s">
        <v>363</v>
      </c>
      <c r="D596" s="225"/>
      <c r="E596" s="225"/>
      <c r="F596" s="225"/>
      <c r="G596" s="225"/>
      <c r="H596" s="225"/>
      <c r="I596" s="225"/>
      <c r="J596" s="225"/>
      <c r="K596" s="225"/>
      <c r="L596" s="225"/>
      <c r="M596" s="225"/>
      <c r="N596" s="228"/>
      <c r="AK596" s="80"/>
      <c r="AL596" s="89"/>
      <c r="AM596" s="43" t="s">
        <v>363</v>
      </c>
      <c r="AQ596" s="89"/>
      <c r="AT596" s="89"/>
      <c r="AU596" s="89"/>
    </row>
    <row r="597" spans="1:47" customFormat="1" ht="15" x14ac:dyDescent="0.25">
      <c r="A597" s="92"/>
      <c r="B597" s="93" t="s">
        <v>22</v>
      </c>
      <c r="C597" s="225" t="s">
        <v>117</v>
      </c>
      <c r="D597" s="225"/>
      <c r="E597" s="225"/>
      <c r="F597" s="94"/>
      <c r="G597" s="95"/>
      <c r="H597" s="95"/>
      <c r="I597" s="95"/>
      <c r="J597" s="97">
        <v>34.520000000000003</v>
      </c>
      <c r="K597" s="95"/>
      <c r="L597" s="97">
        <v>276.16000000000003</v>
      </c>
      <c r="M597" s="116">
        <v>24.79</v>
      </c>
      <c r="N597" s="115">
        <v>6846.01</v>
      </c>
      <c r="AK597" s="80"/>
      <c r="AL597" s="89"/>
      <c r="AN597" s="43" t="s">
        <v>117</v>
      </c>
      <c r="AQ597" s="89"/>
      <c r="AT597" s="89"/>
      <c r="AU597" s="89"/>
    </row>
    <row r="598" spans="1:47" customFormat="1" ht="15" x14ac:dyDescent="0.25">
      <c r="A598" s="92"/>
      <c r="B598" s="93" t="s">
        <v>118</v>
      </c>
      <c r="C598" s="225" t="s">
        <v>119</v>
      </c>
      <c r="D598" s="225"/>
      <c r="E598" s="225"/>
      <c r="F598" s="94"/>
      <c r="G598" s="95"/>
      <c r="H598" s="95"/>
      <c r="I598" s="95"/>
      <c r="J598" s="97">
        <v>91.83</v>
      </c>
      <c r="K598" s="95"/>
      <c r="L598" s="97">
        <v>734.64</v>
      </c>
      <c r="M598" s="116">
        <v>8.0399999999999991</v>
      </c>
      <c r="N598" s="115">
        <v>5906.51</v>
      </c>
      <c r="AK598" s="80"/>
      <c r="AL598" s="89"/>
      <c r="AN598" s="43" t="s">
        <v>119</v>
      </c>
      <c r="AQ598" s="89"/>
      <c r="AT598" s="89"/>
      <c r="AU598" s="89"/>
    </row>
    <row r="599" spans="1:47" customFormat="1" ht="15" x14ac:dyDescent="0.25">
      <c r="A599" s="99"/>
      <c r="B599" s="93"/>
      <c r="C599" s="225" t="s">
        <v>120</v>
      </c>
      <c r="D599" s="225"/>
      <c r="E599" s="225"/>
      <c r="F599" s="94" t="s">
        <v>104</v>
      </c>
      <c r="G599" s="116">
        <v>3.01</v>
      </c>
      <c r="H599" s="95"/>
      <c r="I599" s="116">
        <v>24.08</v>
      </c>
      <c r="J599" s="102"/>
      <c r="K599" s="95"/>
      <c r="L599" s="102"/>
      <c r="M599" s="95"/>
      <c r="N599" s="103"/>
      <c r="AK599" s="80"/>
      <c r="AL599" s="89"/>
      <c r="AO599" s="43" t="s">
        <v>120</v>
      </c>
      <c r="AQ599" s="89"/>
      <c r="AT599" s="89"/>
      <c r="AU599" s="89"/>
    </row>
    <row r="600" spans="1:47" customFormat="1" ht="15" x14ac:dyDescent="0.25">
      <c r="A600" s="90"/>
      <c r="B600" s="93"/>
      <c r="C600" s="227" t="s">
        <v>105</v>
      </c>
      <c r="D600" s="227"/>
      <c r="E600" s="227"/>
      <c r="F600" s="104"/>
      <c r="G600" s="105"/>
      <c r="H600" s="105"/>
      <c r="I600" s="105"/>
      <c r="J600" s="107">
        <v>126.35</v>
      </c>
      <c r="K600" s="105"/>
      <c r="L600" s="106">
        <v>1010.8</v>
      </c>
      <c r="M600" s="105"/>
      <c r="N600" s="118">
        <v>12752.52</v>
      </c>
      <c r="AK600" s="80"/>
      <c r="AL600" s="89"/>
      <c r="AP600" s="43" t="s">
        <v>105</v>
      </c>
      <c r="AQ600" s="89"/>
      <c r="AT600" s="89"/>
      <c r="AU600" s="89"/>
    </row>
    <row r="601" spans="1:47" customFormat="1" ht="15" x14ac:dyDescent="0.25">
      <c r="A601" s="99"/>
      <c r="B601" s="93"/>
      <c r="C601" s="225" t="s">
        <v>106</v>
      </c>
      <c r="D601" s="225"/>
      <c r="E601" s="225"/>
      <c r="F601" s="94"/>
      <c r="G601" s="95"/>
      <c r="H601" s="95"/>
      <c r="I601" s="95"/>
      <c r="J601" s="102"/>
      <c r="K601" s="95"/>
      <c r="L601" s="97">
        <v>276.16000000000003</v>
      </c>
      <c r="M601" s="95"/>
      <c r="N601" s="115">
        <v>6846.01</v>
      </c>
      <c r="AK601" s="80"/>
      <c r="AL601" s="89"/>
      <c r="AO601" s="43" t="s">
        <v>106</v>
      </c>
      <c r="AQ601" s="89"/>
      <c r="AT601" s="89"/>
      <c r="AU601" s="89"/>
    </row>
    <row r="602" spans="1:47" customFormat="1" ht="45.75" x14ac:dyDescent="0.25">
      <c r="A602" s="99"/>
      <c r="B602" s="93" t="s">
        <v>425</v>
      </c>
      <c r="C602" s="225" t="s">
        <v>426</v>
      </c>
      <c r="D602" s="225"/>
      <c r="E602" s="225"/>
      <c r="F602" s="94" t="s">
        <v>109</v>
      </c>
      <c r="G602" s="109">
        <v>121</v>
      </c>
      <c r="H602" s="95"/>
      <c r="I602" s="109">
        <v>121</v>
      </c>
      <c r="J602" s="102"/>
      <c r="K602" s="95"/>
      <c r="L602" s="97">
        <v>334.15</v>
      </c>
      <c r="M602" s="95"/>
      <c r="N602" s="115">
        <v>8283.67</v>
      </c>
      <c r="AK602" s="80"/>
      <c r="AL602" s="89"/>
      <c r="AO602" s="43" t="s">
        <v>426</v>
      </c>
      <c r="AQ602" s="89"/>
      <c r="AT602" s="89"/>
      <c r="AU602" s="89"/>
    </row>
    <row r="603" spans="1:47" customFormat="1" ht="45.75" x14ac:dyDescent="0.25">
      <c r="A603" s="99"/>
      <c r="B603" s="93" t="s">
        <v>427</v>
      </c>
      <c r="C603" s="225" t="s">
        <v>428</v>
      </c>
      <c r="D603" s="225"/>
      <c r="E603" s="225"/>
      <c r="F603" s="94" t="s">
        <v>109</v>
      </c>
      <c r="G603" s="109">
        <v>72</v>
      </c>
      <c r="H603" s="95"/>
      <c r="I603" s="109">
        <v>72</v>
      </c>
      <c r="J603" s="102"/>
      <c r="K603" s="95"/>
      <c r="L603" s="97">
        <v>198.84</v>
      </c>
      <c r="M603" s="95"/>
      <c r="N603" s="115">
        <v>4929.13</v>
      </c>
      <c r="AK603" s="80"/>
      <c r="AL603" s="89"/>
      <c r="AO603" s="43" t="s">
        <v>428</v>
      </c>
      <c r="AQ603" s="89"/>
      <c r="AT603" s="89"/>
      <c r="AU603" s="89"/>
    </row>
    <row r="604" spans="1:47" customFormat="1" ht="15" x14ac:dyDescent="0.25">
      <c r="A604" s="110"/>
      <c r="B604" s="111"/>
      <c r="C604" s="226" t="s">
        <v>112</v>
      </c>
      <c r="D604" s="226"/>
      <c r="E604" s="226"/>
      <c r="F604" s="83"/>
      <c r="G604" s="84"/>
      <c r="H604" s="84"/>
      <c r="I604" s="84"/>
      <c r="J604" s="87"/>
      <c r="K604" s="84"/>
      <c r="L604" s="119">
        <v>1543.79</v>
      </c>
      <c r="M604" s="105"/>
      <c r="N604" s="120">
        <v>25965.32</v>
      </c>
      <c r="AK604" s="80"/>
      <c r="AL604" s="89"/>
      <c r="AQ604" s="89" t="s">
        <v>112</v>
      </c>
      <c r="AT604" s="89"/>
      <c r="AU604" s="89"/>
    </row>
    <row r="605" spans="1:47" customFormat="1" ht="23.25" x14ac:dyDescent="0.25">
      <c r="A605" s="81" t="s">
        <v>429</v>
      </c>
      <c r="B605" s="82" t="s">
        <v>201</v>
      </c>
      <c r="C605" s="226" t="s">
        <v>202</v>
      </c>
      <c r="D605" s="226"/>
      <c r="E605" s="226"/>
      <c r="F605" s="83" t="s">
        <v>203</v>
      </c>
      <c r="G605" s="84">
        <v>1.1287999999999999E-2</v>
      </c>
      <c r="H605" s="85">
        <v>2</v>
      </c>
      <c r="I605" s="137">
        <v>2.2575999999999999E-2</v>
      </c>
      <c r="J605" s="87"/>
      <c r="K605" s="84"/>
      <c r="L605" s="87"/>
      <c r="M605" s="84"/>
      <c r="N605" s="88"/>
      <c r="AK605" s="80"/>
      <c r="AL605" s="89" t="s">
        <v>202</v>
      </c>
      <c r="AQ605" s="89"/>
      <c r="AT605" s="89"/>
      <c r="AU605" s="89"/>
    </row>
    <row r="606" spans="1:47" customFormat="1" ht="15" x14ac:dyDescent="0.25">
      <c r="A606" s="90"/>
      <c r="B606" s="91"/>
      <c r="C606" s="225" t="s">
        <v>430</v>
      </c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8"/>
      <c r="AK606" s="80"/>
      <c r="AL606" s="89"/>
      <c r="AM606" s="43" t="s">
        <v>430</v>
      </c>
      <c r="AQ606" s="89"/>
      <c r="AT606" s="89"/>
      <c r="AU606" s="89"/>
    </row>
    <row r="607" spans="1:47" customFormat="1" ht="15" x14ac:dyDescent="0.25">
      <c r="A607" s="92"/>
      <c r="B607" s="93" t="s">
        <v>22</v>
      </c>
      <c r="C607" s="225" t="s">
        <v>117</v>
      </c>
      <c r="D607" s="225"/>
      <c r="E607" s="225"/>
      <c r="F607" s="94"/>
      <c r="G607" s="95"/>
      <c r="H607" s="95"/>
      <c r="I607" s="95"/>
      <c r="J607" s="97">
        <v>563.37</v>
      </c>
      <c r="K607" s="95"/>
      <c r="L607" s="97">
        <v>12.72</v>
      </c>
      <c r="M607" s="116">
        <v>24.79</v>
      </c>
      <c r="N607" s="98">
        <v>315.33</v>
      </c>
      <c r="AK607" s="80"/>
      <c r="AL607" s="89"/>
      <c r="AN607" s="43" t="s">
        <v>117</v>
      </c>
      <c r="AQ607" s="89"/>
      <c r="AT607" s="89"/>
      <c r="AU607" s="89"/>
    </row>
    <row r="608" spans="1:47" customFormat="1" ht="15" x14ac:dyDescent="0.25">
      <c r="A608" s="92"/>
      <c r="B608" s="93" t="s">
        <v>28</v>
      </c>
      <c r="C608" s="225" t="s">
        <v>100</v>
      </c>
      <c r="D608" s="225"/>
      <c r="E608" s="225"/>
      <c r="F608" s="94"/>
      <c r="G608" s="95"/>
      <c r="H608" s="95"/>
      <c r="I608" s="95"/>
      <c r="J608" s="97">
        <v>516.92999999999995</v>
      </c>
      <c r="K608" s="95"/>
      <c r="L608" s="97">
        <v>11.67</v>
      </c>
      <c r="M608" s="116">
        <v>10.53</v>
      </c>
      <c r="N608" s="98">
        <v>122.89</v>
      </c>
      <c r="AK608" s="80"/>
      <c r="AL608" s="89"/>
      <c r="AN608" s="43" t="s">
        <v>100</v>
      </c>
      <c r="AQ608" s="89"/>
      <c r="AT608" s="89"/>
      <c r="AU608" s="89"/>
    </row>
    <row r="609" spans="1:47" customFormat="1" ht="15" x14ac:dyDescent="0.25">
      <c r="A609" s="92"/>
      <c r="B609" s="93" t="s">
        <v>101</v>
      </c>
      <c r="C609" s="225" t="s">
        <v>102</v>
      </c>
      <c r="D609" s="225"/>
      <c r="E609" s="225"/>
      <c r="F609" s="94"/>
      <c r="G609" s="95"/>
      <c r="H609" s="95"/>
      <c r="I609" s="95"/>
      <c r="J609" s="97">
        <v>28.58</v>
      </c>
      <c r="K609" s="95"/>
      <c r="L609" s="97">
        <v>0.65</v>
      </c>
      <c r="M609" s="116">
        <v>24.79</v>
      </c>
      <c r="N609" s="98">
        <v>16.11</v>
      </c>
      <c r="AK609" s="80"/>
      <c r="AL609" s="89"/>
      <c r="AN609" s="43" t="s">
        <v>102</v>
      </c>
      <c r="AQ609" s="89"/>
      <c r="AT609" s="89"/>
      <c r="AU609" s="89"/>
    </row>
    <row r="610" spans="1:47" customFormat="1" ht="15" x14ac:dyDescent="0.25">
      <c r="A610" s="92"/>
      <c r="B610" s="93" t="s">
        <v>118</v>
      </c>
      <c r="C610" s="225" t="s">
        <v>119</v>
      </c>
      <c r="D610" s="225"/>
      <c r="E610" s="225"/>
      <c r="F610" s="94"/>
      <c r="G610" s="95"/>
      <c r="H610" s="95"/>
      <c r="I610" s="95"/>
      <c r="J610" s="97">
        <v>83.96</v>
      </c>
      <c r="K610" s="95"/>
      <c r="L610" s="97">
        <v>1.9</v>
      </c>
      <c r="M610" s="116">
        <v>8.0399999999999991</v>
      </c>
      <c r="N610" s="98">
        <v>15.28</v>
      </c>
      <c r="AK610" s="80"/>
      <c r="AL610" s="89"/>
      <c r="AN610" s="43" t="s">
        <v>119</v>
      </c>
      <c r="AQ610" s="89"/>
      <c r="AT610" s="89"/>
      <c r="AU610" s="89"/>
    </row>
    <row r="611" spans="1:47" customFormat="1" ht="15" x14ac:dyDescent="0.25">
      <c r="A611" s="99"/>
      <c r="B611" s="93"/>
      <c r="C611" s="225" t="s">
        <v>120</v>
      </c>
      <c r="D611" s="225"/>
      <c r="E611" s="225"/>
      <c r="F611" s="94" t="s">
        <v>104</v>
      </c>
      <c r="G611" s="116">
        <v>46.33</v>
      </c>
      <c r="H611" s="95"/>
      <c r="I611" s="138">
        <v>1.0459461000000001</v>
      </c>
      <c r="J611" s="102"/>
      <c r="K611" s="95"/>
      <c r="L611" s="102"/>
      <c r="M611" s="95"/>
      <c r="N611" s="103"/>
      <c r="AK611" s="80"/>
      <c r="AL611" s="89"/>
      <c r="AO611" s="43" t="s">
        <v>120</v>
      </c>
      <c r="AQ611" s="89"/>
      <c r="AT611" s="89"/>
      <c r="AU611" s="89"/>
    </row>
    <row r="612" spans="1:47" customFormat="1" ht="15" x14ac:dyDescent="0.25">
      <c r="A612" s="99"/>
      <c r="B612" s="93"/>
      <c r="C612" s="225" t="s">
        <v>103</v>
      </c>
      <c r="D612" s="225"/>
      <c r="E612" s="225"/>
      <c r="F612" s="94" t="s">
        <v>104</v>
      </c>
      <c r="G612" s="116">
        <v>1.75</v>
      </c>
      <c r="H612" s="95"/>
      <c r="I612" s="125">
        <v>3.9508000000000001E-2</v>
      </c>
      <c r="J612" s="102"/>
      <c r="K612" s="95"/>
      <c r="L612" s="102"/>
      <c r="M612" s="95"/>
      <c r="N612" s="103"/>
      <c r="AK612" s="80"/>
      <c r="AL612" s="89"/>
      <c r="AO612" s="43" t="s">
        <v>103</v>
      </c>
      <c r="AQ612" s="89"/>
      <c r="AT612" s="89"/>
      <c r="AU612" s="89"/>
    </row>
    <row r="613" spans="1:47" customFormat="1" ht="15" x14ac:dyDescent="0.25">
      <c r="A613" s="90"/>
      <c r="B613" s="93"/>
      <c r="C613" s="227" t="s">
        <v>105</v>
      </c>
      <c r="D613" s="227"/>
      <c r="E613" s="227"/>
      <c r="F613" s="104"/>
      <c r="G613" s="105"/>
      <c r="H613" s="105"/>
      <c r="I613" s="105"/>
      <c r="J613" s="106">
        <v>1164.26</v>
      </c>
      <c r="K613" s="105"/>
      <c r="L613" s="107">
        <v>26.29</v>
      </c>
      <c r="M613" s="105"/>
      <c r="N613" s="108">
        <v>453.5</v>
      </c>
      <c r="AK613" s="80"/>
      <c r="AL613" s="89"/>
      <c r="AP613" s="43" t="s">
        <v>105</v>
      </c>
      <c r="AQ613" s="89"/>
      <c r="AT613" s="89"/>
      <c r="AU613" s="89"/>
    </row>
    <row r="614" spans="1:47" customFormat="1" ht="15" x14ac:dyDescent="0.25">
      <c r="A614" s="99"/>
      <c r="B614" s="93"/>
      <c r="C614" s="225" t="s">
        <v>106</v>
      </c>
      <c r="D614" s="225"/>
      <c r="E614" s="225"/>
      <c r="F614" s="94"/>
      <c r="G614" s="95"/>
      <c r="H614" s="95"/>
      <c r="I614" s="95"/>
      <c r="J614" s="102"/>
      <c r="K614" s="95"/>
      <c r="L614" s="97">
        <v>13.37</v>
      </c>
      <c r="M614" s="95"/>
      <c r="N614" s="98">
        <v>331.44</v>
      </c>
      <c r="AK614" s="80"/>
      <c r="AL614" s="89"/>
      <c r="AO614" s="43" t="s">
        <v>106</v>
      </c>
      <c r="AQ614" s="89"/>
      <c r="AT614" s="89"/>
      <c r="AU614" s="89"/>
    </row>
    <row r="615" spans="1:47" customFormat="1" ht="34.5" x14ac:dyDescent="0.25">
      <c r="A615" s="99"/>
      <c r="B615" s="93" t="s">
        <v>205</v>
      </c>
      <c r="C615" s="225" t="s">
        <v>206</v>
      </c>
      <c r="D615" s="225"/>
      <c r="E615" s="225"/>
      <c r="F615" s="94" t="s">
        <v>109</v>
      </c>
      <c r="G615" s="109">
        <v>102</v>
      </c>
      <c r="H615" s="95"/>
      <c r="I615" s="109">
        <v>102</v>
      </c>
      <c r="J615" s="102"/>
      <c r="K615" s="95"/>
      <c r="L615" s="97">
        <v>13.64</v>
      </c>
      <c r="M615" s="95"/>
      <c r="N615" s="98">
        <v>338.07</v>
      </c>
      <c r="AK615" s="80"/>
      <c r="AL615" s="89"/>
      <c r="AO615" s="43" t="s">
        <v>206</v>
      </c>
      <c r="AQ615" s="89"/>
      <c r="AT615" s="89"/>
      <c r="AU615" s="89"/>
    </row>
    <row r="616" spans="1:47" customFormat="1" ht="34.5" x14ac:dyDescent="0.25">
      <c r="A616" s="99"/>
      <c r="B616" s="93" t="s">
        <v>207</v>
      </c>
      <c r="C616" s="225" t="s">
        <v>208</v>
      </c>
      <c r="D616" s="225"/>
      <c r="E616" s="225"/>
      <c r="F616" s="94" t="s">
        <v>109</v>
      </c>
      <c r="G616" s="109">
        <v>58</v>
      </c>
      <c r="H616" s="95"/>
      <c r="I616" s="109">
        <v>58</v>
      </c>
      <c r="J616" s="102"/>
      <c r="K616" s="95"/>
      <c r="L616" s="97">
        <v>7.75</v>
      </c>
      <c r="M616" s="95"/>
      <c r="N616" s="98">
        <v>192.24</v>
      </c>
      <c r="AK616" s="80"/>
      <c r="AL616" s="89"/>
      <c r="AO616" s="43" t="s">
        <v>208</v>
      </c>
      <c r="AQ616" s="89"/>
      <c r="AT616" s="89"/>
      <c r="AU616" s="89"/>
    </row>
    <row r="617" spans="1:47" customFormat="1" ht="15" x14ac:dyDescent="0.25">
      <c r="A617" s="110"/>
      <c r="B617" s="111"/>
      <c r="C617" s="226" t="s">
        <v>112</v>
      </c>
      <c r="D617" s="226"/>
      <c r="E617" s="226"/>
      <c r="F617" s="83"/>
      <c r="G617" s="84"/>
      <c r="H617" s="84"/>
      <c r="I617" s="84"/>
      <c r="J617" s="87"/>
      <c r="K617" s="84"/>
      <c r="L617" s="112">
        <v>47.68</v>
      </c>
      <c r="M617" s="105"/>
      <c r="N617" s="113">
        <v>983.81</v>
      </c>
      <c r="AK617" s="80"/>
      <c r="AL617" s="89"/>
      <c r="AQ617" s="89" t="s">
        <v>112</v>
      </c>
      <c r="AT617" s="89"/>
      <c r="AU617" s="89"/>
    </row>
    <row r="618" spans="1:47" customFormat="1" ht="34.5" x14ac:dyDescent="0.25">
      <c r="A618" s="81" t="s">
        <v>431</v>
      </c>
      <c r="B618" s="82" t="s">
        <v>432</v>
      </c>
      <c r="C618" s="226" t="s">
        <v>433</v>
      </c>
      <c r="D618" s="226"/>
      <c r="E618" s="226"/>
      <c r="F618" s="83" t="s">
        <v>212</v>
      </c>
      <c r="G618" s="84">
        <v>1.6968E-2</v>
      </c>
      <c r="H618" s="85">
        <v>2</v>
      </c>
      <c r="I618" s="137">
        <v>3.3936000000000001E-2</v>
      </c>
      <c r="J618" s="119">
        <v>9039.02</v>
      </c>
      <c r="K618" s="84"/>
      <c r="L618" s="112">
        <v>306.75</v>
      </c>
      <c r="M618" s="114">
        <v>8.0399999999999991</v>
      </c>
      <c r="N618" s="120">
        <v>2466.27</v>
      </c>
      <c r="AK618" s="80"/>
      <c r="AL618" s="89" t="s">
        <v>433</v>
      </c>
      <c r="AQ618" s="89"/>
      <c r="AT618" s="89"/>
      <c r="AU618" s="89"/>
    </row>
    <row r="619" spans="1:47" customFormat="1" ht="15" x14ac:dyDescent="0.25">
      <c r="A619" s="110"/>
      <c r="B619" s="111"/>
      <c r="C619" s="225" t="s">
        <v>213</v>
      </c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8"/>
      <c r="AK619" s="80"/>
      <c r="AL619" s="89"/>
      <c r="AQ619" s="89"/>
      <c r="AR619" s="43" t="s">
        <v>213</v>
      </c>
      <c r="AT619" s="89"/>
      <c r="AU619" s="89"/>
    </row>
    <row r="620" spans="1:47" customFormat="1" ht="15" x14ac:dyDescent="0.25">
      <c r="A620" s="90"/>
      <c r="B620" s="91"/>
      <c r="C620" s="225" t="s">
        <v>434</v>
      </c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8"/>
      <c r="AK620" s="80"/>
      <c r="AL620" s="89"/>
      <c r="AM620" s="43" t="s">
        <v>434</v>
      </c>
      <c r="AQ620" s="89"/>
      <c r="AT620" s="89"/>
      <c r="AU620" s="89"/>
    </row>
    <row r="621" spans="1:47" customFormat="1" ht="15" x14ac:dyDescent="0.25">
      <c r="A621" s="110"/>
      <c r="B621" s="111"/>
      <c r="C621" s="226" t="s">
        <v>112</v>
      </c>
      <c r="D621" s="226"/>
      <c r="E621" s="226"/>
      <c r="F621" s="83"/>
      <c r="G621" s="84"/>
      <c r="H621" s="84"/>
      <c r="I621" s="84"/>
      <c r="J621" s="87"/>
      <c r="K621" s="84"/>
      <c r="L621" s="112">
        <v>306.75</v>
      </c>
      <c r="M621" s="105"/>
      <c r="N621" s="120">
        <v>2466.27</v>
      </c>
      <c r="AK621" s="80"/>
      <c r="AL621" s="89"/>
      <c r="AQ621" s="89" t="s">
        <v>112</v>
      </c>
      <c r="AT621" s="89"/>
      <c r="AU621" s="89"/>
    </row>
    <row r="622" spans="1:47" customFormat="1" ht="57" x14ac:dyDescent="0.25">
      <c r="A622" s="81" t="s">
        <v>435</v>
      </c>
      <c r="B622" s="82" t="s">
        <v>436</v>
      </c>
      <c r="C622" s="226" t="s">
        <v>437</v>
      </c>
      <c r="D622" s="226"/>
      <c r="E622" s="226"/>
      <c r="F622" s="83" t="s">
        <v>438</v>
      </c>
      <c r="G622" s="84">
        <v>8.0000000000000004E-4</v>
      </c>
      <c r="H622" s="85">
        <v>2</v>
      </c>
      <c r="I622" s="86">
        <v>1.6000000000000001E-3</v>
      </c>
      <c r="J622" s="87"/>
      <c r="K622" s="84"/>
      <c r="L622" s="87"/>
      <c r="M622" s="84"/>
      <c r="N622" s="88"/>
      <c r="AK622" s="80"/>
      <c r="AL622" s="89" t="s">
        <v>437</v>
      </c>
      <c r="AQ622" s="89"/>
      <c r="AT622" s="89"/>
      <c r="AU622" s="89"/>
    </row>
    <row r="623" spans="1:47" customFormat="1" ht="15" x14ac:dyDescent="0.25">
      <c r="A623" s="90"/>
      <c r="B623" s="91"/>
      <c r="C623" s="225" t="s">
        <v>439</v>
      </c>
      <c r="D623" s="225"/>
      <c r="E623" s="225"/>
      <c r="F623" s="225"/>
      <c r="G623" s="225"/>
      <c r="H623" s="225"/>
      <c r="I623" s="225"/>
      <c r="J623" s="225"/>
      <c r="K623" s="225"/>
      <c r="L623" s="225"/>
      <c r="M623" s="225"/>
      <c r="N623" s="228"/>
      <c r="AK623" s="80"/>
      <c r="AL623" s="89"/>
      <c r="AM623" s="43" t="s">
        <v>439</v>
      </c>
      <c r="AQ623" s="89"/>
      <c r="AT623" s="89"/>
      <c r="AU623" s="89"/>
    </row>
    <row r="624" spans="1:47" customFormat="1" ht="15" x14ac:dyDescent="0.25">
      <c r="A624" s="92"/>
      <c r="B624" s="93" t="s">
        <v>22</v>
      </c>
      <c r="C624" s="225" t="s">
        <v>117</v>
      </c>
      <c r="D624" s="225"/>
      <c r="E624" s="225"/>
      <c r="F624" s="94"/>
      <c r="G624" s="95"/>
      <c r="H624" s="95"/>
      <c r="I624" s="95"/>
      <c r="J624" s="96">
        <v>1539.84</v>
      </c>
      <c r="K624" s="95"/>
      <c r="L624" s="97">
        <v>2.46</v>
      </c>
      <c r="M624" s="116">
        <v>24.79</v>
      </c>
      <c r="N624" s="98">
        <v>60.98</v>
      </c>
      <c r="AK624" s="80"/>
      <c r="AL624" s="89"/>
      <c r="AN624" s="43" t="s">
        <v>117</v>
      </c>
      <c r="AQ624" s="89"/>
      <c r="AT624" s="89"/>
      <c r="AU624" s="89"/>
    </row>
    <row r="625" spans="1:47" customFormat="1" ht="15" x14ac:dyDescent="0.25">
      <c r="A625" s="92"/>
      <c r="B625" s="93" t="s">
        <v>28</v>
      </c>
      <c r="C625" s="225" t="s">
        <v>100</v>
      </c>
      <c r="D625" s="225"/>
      <c r="E625" s="225"/>
      <c r="F625" s="94"/>
      <c r="G625" s="95"/>
      <c r="H625" s="95"/>
      <c r="I625" s="95"/>
      <c r="J625" s="97">
        <v>674.88</v>
      </c>
      <c r="K625" s="95"/>
      <c r="L625" s="97">
        <v>1.08</v>
      </c>
      <c r="M625" s="116">
        <v>10.53</v>
      </c>
      <c r="N625" s="98">
        <v>11.37</v>
      </c>
      <c r="AK625" s="80"/>
      <c r="AL625" s="89"/>
      <c r="AN625" s="43" t="s">
        <v>100</v>
      </c>
      <c r="AQ625" s="89"/>
      <c r="AT625" s="89"/>
      <c r="AU625" s="89"/>
    </row>
    <row r="626" spans="1:47" customFormat="1" ht="15" x14ac:dyDescent="0.25">
      <c r="A626" s="92"/>
      <c r="B626" s="93" t="s">
        <v>101</v>
      </c>
      <c r="C626" s="225" t="s">
        <v>102</v>
      </c>
      <c r="D626" s="225"/>
      <c r="E626" s="225"/>
      <c r="F626" s="94"/>
      <c r="G626" s="95"/>
      <c r="H626" s="95"/>
      <c r="I626" s="95"/>
      <c r="J626" s="97">
        <v>0.73</v>
      </c>
      <c r="K626" s="95"/>
      <c r="L626" s="97">
        <v>0</v>
      </c>
      <c r="M626" s="116">
        <v>24.79</v>
      </c>
      <c r="N626" s="103"/>
      <c r="AK626" s="80"/>
      <c r="AL626" s="89"/>
      <c r="AN626" s="43" t="s">
        <v>102</v>
      </c>
      <c r="AQ626" s="89"/>
      <c r="AT626" s="89"/>
      <c r="AU626" s="89"/>
    </row>
    <row r="627" spans="1:47" customFormat="1" ht="15" x14ac:dyDescent="0.25">
      <c r="A627" s="92"/>
      <c r="B627" s="93" t="s">
        <v>118</v>
      </c>
      <c r="C627" s="225" t="s">
        <v>119</v>
      </c>
      <c r="D627" s="225"/>
      <c r="E627" s="225"/>
      <c r="F627" s="94"/>
      <c r="G627" s="95"/>
      <c r="H627" s="95"/>
      <c r="I627" s="95"/>
      <c r="J627" s="96">
        <v>1234.8900000000001</v>
      </c>
      <c r="K627" s="95"/>
      <c r="L627" s="97">
        <v>1.98</v>
      </c>
      <c r="M627" s="116">
        <v>8.0399999999999991</v>
      </c>
      <c r="N627" s="98">
        <v>15.92</v>
      </c>
      <c r="AK627" s="80"/>
      <c r="AL627" s="89"/>
      <c r="AN627" s="43" t="s">
        <v>119</v>
      </c>
      <c r="AQ627" s="89"/>
      <c r="AT627" s="89"/>
      <c r="AU627" s="89"/>
    </row>
    <row r="628" spans="1:47" customFormat="1" ht="15" x14ac:dyDescent="0.25">
      <c r="A628" s="99"/>
      <c r="B628" s="93"/>
      <c r="C628" s="225" t="s">
        <v>120</v>
      </c>
      <c r="D628" s="225"/>
      <c r="E628" s="225"/>
      <c r="F628" s="94" t="s">
        <v>104</v>
      </c>
      <c r="G628" s="109">
        <v>128</v>
      </c>
      <c r="H628" s="95"/>
      <c r="I628" s="123">
        <v>0.20480000000000001</v>
      </c>
      <c r="J628" s="102"/>
      <c r="K628" s="95"/>
      <c r="L628" s="102"/>
      <c r="M628" s="95"/>
      <c r="N628" s="103"/>
      <c r="AK628" s="80"/>
      <c r="AL628" s="89"/>
      <c r="AO628" s="43" t="s">
        <v>120</v>
      </c>
      <c r="AQ628" s="89"/>
      <c r="AT628" s="89"/>
      <c r="AU628" s="89"/>
    </row>
    <row r="629" spans="1:47" customFormat="1" ht="15" x14ac:dyDescent="0.25">
      <c r="A629" s="99"/>
      <c r="B629" s="93"/>
      <c r="C629" s="225" t="s">
        <v>103</v>
      </c>
      <c r="D629" s="225"/>
      <c r="E629" s="225"/>
      <c r="F629" s="94" t="s">
        <v>104</v>
      </c>
      <c r="G629" s="116">
        <v>0.06</v>
      </c>
      <c r="H629" s="95"/>
      <c r="I629" s="125">
        <v>9.6000000000000002E-5</v>
      </c>
      <c r="J629" s="102"/>
      <c r="K629" s="95"/>
      <c r="L629" s="102"/>
      <c r="M629" s="95"/>
      <c r="N629" s="103"/>
      <c r="AK629" s="80"/>
      <c r="AL629" s="89"/>
      <c r="AO629" s="43" t="s">
        <v>103</v>
      </c>
      <c r="AQ629" s="89"/>
      <c r="AT629" s="89"/>
      <c r="AU629" s="89"/>
    </row>
    <row r="630" spans="1:47" customFormat="1" ht="15" x14ac:dyDescent="0.25">
      <c r="A630" s="90"/>
      <c r="B630" s="93"/>
      <c r="C630" s="227" t="s">
        <v>105</v>
      </c>
      <c r="D630" s="227"/>
      <c r="E630" s="227"/>
      <c r="F630" s="104"/>
      <c r="G630" s="105"/>
      <c r="H630" s="105"/>
      <c r="I630" s="105"/>
      <c r="J630" s="106">
        <v>3449.61</v>
      </c>
      <c r="K630" s="105"/>
      <c r="L630" s="107">
        <v>5.52</v>
      </c>
      <c r="M630" s="105"/>
      <c r="N630" s="108">
        <v>88.27</v>
      </c>
      <c r="AK630" s="80"/>
      <c r="AL630" s="89"/>
      <c r="AP630" s="43" t="s">
        <v>105</v>
      </c>
      <c r="AQ630" s="89"/>
      <c r="AT630" s="89"/>
      <c r="AU630" s="89"/>
    </row>
    <row r="631" spans="1:47" customFormat="1" ht="15" x14ac:dyDescent="0.25">
      <c r="A631" s="99"/>
      <c r="B631" s="93"/>
      <c r="C631" s="225" t="s">
        <v>106</v>
      </c>
      <c r="D631" s="225"/>
      <c r="E631" s="225"/>
      <c r="F631" s="94"/>
      <c r="G631" s="95"/>
      <c r="H631" s="95"/>
      <c r="I631" s="95"/>
      <c r="J631" s="102"/>
      <c r="K631" s="95"/>
      <c r="L631" s="97">
        <v>2.46</v>
      </c>
      <c r="M631" s="95"/>
      <c r="N631" s="98">
        <v>60.98</v>
      </c>
      <c r="AK631" s="80"/>
      <c r="AL631" s="89"/>
      <c r="AO631" s="43" t="s">
        <v>106</v>
      </c>
      <c r="AQ631" s="89"/>
      <c r="AT631" s="89"/>
      <c r="AU631" s="89"/>
    </row>
    <row r="632" spans="1:47" customFormat="1" ht="23.25" x14ac:dyDescent="0.25">
      <c r="A632" s="99"/>
      <c r="B632" s="93" t="s">
        <v>156</v>
      </c>
      <c r="C632" s="225" t="s">
        <v>157</v>
      </c>
      <c r="D632" s="225"/>
      <c r="E632" s="225"/>
      <c r="F632" s="94" t="s">
        <v>109</v>
      </c>
      <c r="G632" s="109">
        <v>117</v>
      </c>
      <c r="H632" s="95"/>
      <c r="I632" s="109">
        <v>117</v>
      </c>
      <c r="J632" s="102"/>
      <c r="K632" s="95"/>
      <c r="L632" s="97">
        <v>2.88</v>
      </c>
      <c r="M632" s="95"/>
      <c r="N632" s="98">
        <v>71.349999999999994</v>
      </c>
      <c r="AK632" s="80"/>
      <c r="AL632" s="89"/>
      <c r="AO632" s="43" t="s">
        <v>157</v>
      </c>
      <c r="AQ632" s="89"/>
      <c r="AT632" s="89"/>
      <c r="AU632" s="89"/>
    </row>
    <row r="633" spans="1:47" customFormat="1" ht="23.25" x14ac:dyDescent="0.25">
      <c r="A633" s="99"/>
      <c r="B633" s="93" t="s">
        <v>158</v>
      </c>
      <c r="C633" s="225" t="s">
        <v>159</v>
      </c>
      <c r="D633" s="225"/>
      <c r="E633" s="225"/>
      <c r="F633" s="94" t="s">
        <v>109</v>
      </c>
      <c r="G633" s="109">
        <v>74</v>
      </c>
      <c r="H633" s="95"/>
      <c r="I633" s="109">
        <v>74</v>
      </c>
      <c r="J633" s="102"/>
      <c r="K633" s="95"/>
      <c r="L633" s="97">
        <v>1.82</v>
      </c>
      <c r="M633" s="95"/>
      <c r="N633" s="98">
        <v>45.13</v>
      </c>
      <c r="AK633" s="80"/>
      <c r="AL633" s="89"/>
      <c r="AO633" s="43" t="s">
        <v>159</v>
      </c>
      <c r="AQ633" s="89"/>
      <c r="AT633" s="89"/>
      <c r="AU633" s="89"/>
    </row>
    <row r="634" spans="1:47" customFormat="1" ht="15" x14ac:dyDescent="0.25">
      <c r="A634" s="110"/>
      <c r="B634" s="111"/>
      <c r="C634" s="226" t="s">
        <v>112</v>
      </c>
      <c r="D634" s="226"/>
      <c r="E634" s="226"/>
      <c r="F634" s="83"/>
      <c r="G634" s="84"/>
      <c r="H634" s="84"/>
      <c r="I634" s="84"/>
      <c r="J634" s="87"/>
      <c r="K634" s="84"/>
      <c r="L634" s="112">
        <v>10.220000000000001</v>
      </c>
      <c r="M634" s="105"/>
      <c r="N634" s="113">
        <v>204.75</v>
      </c>
      <c r="AK634" s="80"/>
      <c r="AL634" s="89"/>
      <c r="AQ634" s="89" t="s">
        <v>112</v>
      </c>
      <c r="AT634" s="89"/>
      <c r="AU634" s="89"/>
    </row>
    <row r="635" spans="1:47" customFormat="1" ht="23.25" x14ac:dyDescent="0.25">
      <c r="A635" s="81" t="s">
        <v>440</v>
      </c>
      <c r="B635" s="82" t="s">
        <v>408</v>
      </c>
      <c r="C635" s="226" t="s">
        <v>409</v>
      </c>
      <c r="D635" s="226"/>
      <c r="E635" s="226"/>
      <c r="F635" s="83" t="s">
        <v>212</v>
      </c>
      <c r="G635" s="84">
        <v>6.1600000000000001E-4</v>
      </c>
      <c r="H635" s="85">
        <v>2</v>
      </c>
      <c r="I635" s="137">
        <v>1.232E-3</v>
      </c>
      <c r="J635" s="119">
        <v>16634.55</v>
      </c>
      <c r="K635" s="84"/>
      <c r="L635" s="112">
        <v>20.49</v>
      </c>
      <c r="M635" s="114">
        <v>8.0399999999999991</v>
      </c>
      <c r="N635" s="113">
        <v>164.74</v>
      </c>
      <c r="AK635" s="80"/>
      <c r="AL635" s="89" t="s">
        <v>409</v>
      </c>
      <c r="AQ635" s="89"/>
      <c r="AT635" s="89"/>
      <c r="AU635" s="89"/>
    </row>
    <row r="636" spans="1:47" customFormat="1" ht="15" x14ac:dyDescent="0.25">
      <c r="A636" s="110"/>
      <c r="B636" s="111"/>
      <c r="C636" s="225" t="s">
        <v>128</v>
      </c>
      <c r="D636" s="225"/>
      <c r="E636" s="225"/>
      <c r="F636" s="225"/>
      <c r="G636" s="225"/>
      <c r="H636" s="225"/>
      <c r="I636" s="225"/>
      <c r="J636" s="225"/>
      <c r="K636" s="225"/>
      <c r="L636" s="225"/>
      <c r="M636" s="225"/>
      <c r="N636" s="228"/>
      <c r="AK636" s="80"/>
      <c r="AL636" s="89"/>
      <c r="AQ636" s="89"/>
      <c r="AR636" s="43" t="s">
        <v>128</v>
      </c>
      <c r="AT636" s="89"/>
      <c r="AU636" s="89"/>
    </row>
    <row r="637" spans="1:47" customFormat="1" ht="15" x14ac:dyDescent="0.25">
      <c r="A637" s="90"/>
      <c r="B637" s="91"/>
      <c r="C637" s="225" t="s">
        <v>441</v>
      </c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8"/>
      <c r="AK637" s="80"/>
      <c r="AL637" s="89"/>
      <c r="AM637" s="43" t="s">
        <v>441</v>
      </c>
      <c r="AQ637" s="89"/>
      <c r="AT637" s="89"/>
      <c r="AU637" s="89"/>
    </row>
    <row r="638" spans="1:47" customFormat="1" ht="15" x14ac:dyDescent="0.25">
      <c r="A638" s="110"/>
      <c r="B638" s="111"/>
      <c r="C638" s="226" t="s">
        <v>112</v>
      </c>
      <c r="D638" s="226"/>
      <c r="E638" s="226"/>
      <c r="F638" s="83"/>
      <c r="G638" s="84"/>
      <c r="H638" s="84"/>
      <c r="I638" s="84"/>
      <c r="J638" s="87"/>
      <c r="K638" s="84"/>
      <c r="L638" s="112">
        <v>20.49</v>
      </c>
      <c r="M638" s="105"/>
      <c r="N638" s="113">
        <v>164.74</v>
      </c>
      <c r="AK638" s="80"/>
      <c r="AL638" s="89"/>
      <c r="AQ638" s="89" t="s">
        <v>112</v>
      </c>
      <c r="AT638" s="89"/>
      <c r="AU638" s="89"/>
    </row>
    <row r="639" spans="1:47" customFormat="1" ht="15" x14ac:dyDescent="0.25">
      <c r="A639" s="230" t="s">
        <v>442</v>
      </c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2"/>
      <c r="AK639" s="80"/>
      <c r="AL639" s="89"/>
      <c r="AQ639" s="89"/>
      <c r="AT639" s="89" t="s">
        <v>442</v>
      </c>
      <c r="AU639" s="89"/>
    </row>
    <row r="640" spans="1:47" customFormat="1" ht="45.75" x14ac:dyDescent="0.25">
      <c r="A640" s="81" t="s">
        <v>443</v>
      </c>
      <c r="B640" s="82" t="s">
        <v>306</v>
      </c>
      <c r="C640" s="226" t="s">
        <v>307</v>
      </c>
      <c r="D640" s="226"/>
      <c r="E640" s="226"/>
      <c r="F640" s="83" t="s">
        <v>98</v>
      </c>
      <c r="G640" s="84">
        <v>7.9299999999999995E-3</v>
      </c>
      <c r="H640" s="85">
        <v>1</v>
      </c>
      <c r="I640" s="126">
        <v>7.9299999999999995E-3</v>
      </c>
      <c r="J640" s="87"/>
      <c r="K640" s="84"/>
      <c r="L640" s="87"/>
      <c r="M640" s="84"/>
      <c r="N640" s="88"/>
      <c r="AK640" s="80"/>
      <c r="AL640" s="89" t="s">
        <v>307</v>
      </c>
      <c r="AQ640" s="89"/>
      <c r="AT640" s="89"/>
      <c r="AU640" s="89"/>
    </row>
    <row r="641" spans="1:47" customFormat="1" ht="15" x14ac:dyDescent="0.25">
      <c r="A641" s="90"/>
      <c r="B641" s="91"/>
      <c r="C641" s="225" t="s">
        <v>444</v>
      </c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8"/>
      <c r="AK641" s="80"/>
      <c r="AL641" s="89"/>
      <c r="AM641" s="43" t="s">
        <v>444</v>
      </c>
      <c r="AQ641" s="89"/>
      <c r="AT641" s="89"/>
      <c r="AU641" s="89"/>
    </row>
    <row r="642" spans="1:47" customFormat="1" ht="15" x14ac:dyDescent="0.25">
      <c r="A642" s="92"/>
      <c r="B642" s="93" t="s">
        <v>28</v>
      </c>
      <c r="C642" s="225" t="s">
        <v>100</v>
      </c>
      <c r="D642" s="225"/>
      <c r="E642" s="225"/>
      <c r="F642" s="94"/>
      <c r="G642" s="95"/>
      <c r="H642" s="95"/>
      <c r="I642" s="95"/>
      <c r="J642" s="96">
        <v>3517.23</v>
      </c>
      <c r="K642" s="95"/>
      <c r="L642" s="97">
        <v>27.89</v>
      </c>
      <c r="M642" s="116">
        <v>10.53</v>
      </c>
      <c r="N642" s="98">
        <v>293.68</v>
      </c>
      <c r="AK642" s="80"/>
      <c r="AL642" s="89"/>
      <c r="AN642" s="43" t="s">
        <v>100</v>
      </c>
      <c r="AQ642" s="89"/>
      <c r="AT642" s="89"/>
      <c r="AU642" s="89"/>
    </row>
    <row r="643" spans="1:47" customFormat="1" ht="15" x14ac:dyDescent="0.25">
      <c r="A643" s="92"/>
      <c r="B643" s="93" t="s">
        <v>101</v>
      </c>
      <c r="C643" s="225" t="s">
        <v>102</v>
      </c>
      <c r="D643" s="225"/>
      <c r="E643" s="225"/>
      <c r="F643" s="94"/>
      <c r="G643" s="95"/>
      <c r="H643" s="95"/>
      <c r="I643" s="95"/>
      <c r="J643" s="97">
        <v>456.42</v>
      </c>
      <c r="K643" s="95"/>
      <c r="L643" s="97">
        <v>3.62</v>
      </c>
      <c r="M643" s="116">
        <v>24.79</v>
      </c>
      <c r="N643" s="98">
        <v>89.74</v>
      </c>
      <c r="AK643" s="80"/>
      <c r="AL643" s="89"/>
      <c r="AN643" s="43" t="s">
        <v>102</v>
      </c>
      <c r="AQ643" s="89"/>
      <c r="AT643" s="89"/>
      <c r="AU643" s="89"/>
    </row>
    <row r="644" spans="1:47" customFormat="1" ht="15" x14ac:dyDescent="0.25">
      <c r="A644" s="99"/>
      <c r="B644" s="93"/>
      <c r="C644" s="225" t="s">
        <v>103</v>
      </c>
      <c r="D644" s="225"/>
      <c r="E644" s="225"/>
      <c r="F644" s="94" t="s">
        <v>104</v>
      </c>
      <c r="G644" s="116">
        <v>27.95</v>
      </c>
      <c r="H644" s="95"/>
      <c r="I644" s="138">
        <v>0.22164349999999999</v>
      </c>
      <c r="J644" s="102"/>
      <c r="K644" s="95"/>
      <c r="L644" s="102"/>
      <c r="M644" s="95"/>
      <c r="N644" s="103"/>
      <c r="AK644" s="80"/>
      <c r="AL644" s="89"/>
      <c r="AO644" s="43" t="s">
        <v>103</v>
      </c>
      <c r="AQ644" s="89"/>
      <c r="AT644" s="89"/>
      <c r="AU644" s="89"/>
    </row>
    <row r="645" spans="1:47" customFormat="1" ht="15" x14ac:dyDescent="0.25">
      <c r="A645" s="90"/>
      <c r="B645" s="93"/>
      <c r="C645" s="227" t="s">
        <v>105</v>
      </c>
      <c r="D645" s="227"/>
      <c r="E645" s="227"/>
      <c r="F645" s="104"/>
      <c r="G645" s="105"/>
      <c r="H645" s="105"/>
      <c r="I645" s="105"/>
      <c r="J645" s="106">
        <v>3517.23</v>
      </c>
      <c r="K645" s="105"/>
      <c r="L645" s="107">
        <v>27.89</v>
      </c>
      <c r="M645" s="105"/>
      <c r="N645" s="108">
        <v>293.68</v>
      </c>
      <c r="AK645" s="80"/>
      <c r="AL645" s="89"/>
      <c r="AP645" s="43" t="s">
        <v>105</v>
      </c>
      <c r="AQ645" s="89"/>
      <c r="AT645" s="89"/>
      <c r="AU645" s="89"/>
    </row>
    <row r="646" spans="1:47" customFormat="1" ht="15" x14ac:dyDescent="0.25">
      <c r="A646" s="99"/>
      <c r="B646" s="93"/>
      <c r="C646" s="225" t="s">
        <v>106</v>
      </c>
      <c r="D646" s="225"/>
      <c r="E646" s="225"/>
      <c r="F646" s="94"/>
      <c r="G646" s="95"/>
      <c r="H646" s="95"/>
      <c r="I646" s="95"/>
      <c r="J646" s="102"/>
      <c r="K646" s="95"/>
      <c r="L646" s="97">
        <v>3.62</v>
      </c>
      <c r="M646" s="95"/>
      <c r="N646" s="98">
        <v>89.74</v>
      </c>
      <c r="AK646" s="80"/>
      <c r="AL646" s="89"/>
      <c r="AO646" s="43" t="s">
        <v>106</v>
      </c>
      <c r="AQ646" s="89"/>
      <c r="AT646" s="89"/>
      <c r="AU646" s="89"/>
    </row>
    <row r="647" spans="1:47" customFormat="1" ht="23.25" x14ac:dyDescent="0.25">
      <c r="A647" s="99"/>
      <c r="B647" s="93" t="s">
        <v>107</v>
      </c>
      <c r="C647" s="225" t="s">
        <v>108</v>
      </c>
      <c r="D647" s="225"/>
      <c r="E647" s="225"/>
      <c r="F647" s="94" t="s">
        <v>109</v>
      </c>
      <c r="G647" s="109">
        <v>92</v>
      </c>
      <c r="H647" s="95"/>
      <c r="I647" s="109">
        <v>92</v>
      </c>
      <c r="J647" s="102"/>
      <c r="K647" s="95"/>
      <c r="L647" s="97">
        <v>3.33</v>
      </c>
      <c r="M647" s="95"/>
      <c r="N647" s="98">
        <v>82.56</v>
      </c>
      <c r="AK647" s="80"/>
      <c r="AL647" s="89"/>
      <c r="AO647" s="43" t="s">
        <v>108</v>
      </c>
      <c r="AQ647" s="89"/>
      <c r="AT647" s="89"/>
      <c r="AU647" s="89"/>
    </row>
    <row r="648" spans="1:47" customFormat="1" ht="23.25" x14ac:dyDescent="0.25">
      <c r="A648" s="99"/>
      <c r="B648" s="93" t="s">
        <v>110</v>
      </c>
      <c r="C648" s="225" t="s">
        <v>111</v>
      </c>
      <c r="D648" s="225"/>
      <c r="E648" s="225"/>
      <c r="F648" s="94" t="s">
        <v>109</v>
      </c>
      <c r="G648" s="109">
        <v>46</v>
      </c>
      <c r="H648" s="95"/>
      <c r="I648" s="109">
        <v>46</v>
      </c>
      <c r="J648" s="102"/>
      <c r="K648" s="95"/>
      <c r="L648" s="97">
        <v>1.67</v>
      </c>
      <c r="M648" s="95"/>
      <c r="N648" s="98">
        <v>41.28</v>
      </c>
      <c r="AK648" s="80"/>
      <c r="AL648" s="89"/>
      <c r="AO648" s="43" t="s">
        <v>111</v>
      </c>
      <c r="AQ648" s="89"/>
      <c r="AT648" s="89"/>
      <c r="AU648" s="89"/>
    </row>
    <row r="649" spans="1:47" customFormat="1" ht="15" x14ac:dyDescent="0.25">
      <c r="A649" s="110"/>
      <c r="B649" s="111"/>
      <c r="C649" s="226" t="s">
        <v>112</v>
      </c>
      <c r="D649" s="226"/>
      <c r="E649" s="226"/>
      <c r="F649" s="83"/>
      <c r="G649" s="84"/>
      <c r="H649" s="84"/>
      <c r="I649" s="84"/>
      <c r="J649" s="87"/>
      <c r="K649" s="84"/>
      <c r="L649" s="112">
        <v>32.89</v>
      </c>
      <c r="M649" s="105"/>
      <c r="N649" s="113">
        <v>417.52</v>
      </c>
      <c r="AK649" s="80"/>
      <c r="AL649" s="89"/>
      <c r="AQ649" s="89" t="s">
        <v>112</v>
      </c>
      <c r="AT649" s="89"/>
      <c r="AU649" s="89"/>
    </row>
    <row r="650" spans="1:47" customFormat="1" ht="34.5" x14ac:dyDescent="0.25">
      <c r="A650" s="81" t="s">
        <v>445</v>
      </c>
      <c r="B650" s="82" t="s">
        <v>310</v>
      </c>
      <c r="C650" s="226" t="s">
        <v>311</v>
      </c>
      <c r="D650" s="226"/>
      <c r="E650" s="226"/>
      <c r="F650" s="83" t="s">
        <v>131</v>
      </c>
      <c r="G650" s="84">
        <v>1.43E-2</v>
      </c>
      <c r="H650" s="85">
        <v>1</v>
      </c>
      <c r="I650" s="86">
        <v>1.43E-2</v>
      </c>
      <c r="J650" s="87"/>
      <c r="K650" s="84"/>
      <c r="L650" s="87"/>
      <c r="M650" s="84"/>
      <c r="N650" s="88"/>
      <c r="AK650" s="80"/>
      <c r="AL650" s="89" t="s">
        <v>311</v>
      </c>
      <c r="AQ650" s="89"/>
      <c r="AT650" s="89"/>
      <c r="AU650" s="89"/>
    </row>
    <row r="651" spans="1:47" customFormat="1" ht="15" x14ac:dyDescent="0.25">
      <c r="A651" s="90"/>
      <c r="B651" s="91"/>
      <c r="C651" s="225" t="s">
        <v>446</v>
      </c>
      <c r="D651" s="225"/>
      <c r="E651" s="225"/>
      <c r="F651" s="225"/>
      <c r="G651" s="225"/>
      <c r="H651" s="225"/>
      <c r="I651" s="225"/>
      <c r="J651" s="225"/>
      <c r="K651" s="225"/>
      <c r="L651" s="225"/>
      <c r="M651" s="225"/>
      <c r="N651" s="228"/>
      <c r="AK651" s="80"/>
      <c r="AL651" s="89"/>
      <c r="AM651" s="43" t="s">
        <v>446</v>
      </c>
      <c r="AQ651" s="89"/>
      <c r="AT651" s="89"/>
      <c r="AU651" s="89"/>
    </row>
    <row r="652" spans="1:47" customFormat="1" ht="15" x14ac:dyDescent="0.25">
      <c r="A652" s="124"/>
      <c r="B652" s="93" t="s">
        <v>313</v>
      </c>
      <c r="C652" s="223" t="s">
        <v>314</v>
      </c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9"/>
      <c r="AK652" s="80"/>
      <c r="AL652" s="89"/>
      <c r="AQ652" s="89"/>
      <c r="AS652" s="43" t="s">
        <v>314</v>
      </c>
      <c r="AT652" s="89"/>
      <c r="AU652" s="89"/>
    </row>
    <row r="653" spans="1:47" customFormat="1" ht="15" x14ac:dyDescent="0.25">
      <c r="A653" s="124"/>
      <c r="B653" s="93" t="s">
        <v>447</v>
      </c>
      <c r="C653" s="223" t="s">
        <v>448</v>
      </c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9"/>
      <c r="AK653" s="80"/>
      <c r="AL653" s="89"/>
      <c r="AQ653" s="89"/>
      <c r="AS653" s="43" t="s">
        <v>448</v>
      </c>
      <c r="AT653" s="89"/>
      <c r="AU653" s="89"/>
    </row>
    <row r="654" spans="1:47" customFormat="1" ht="15" x14ac:dyDescent="0.25">
      <c r="A654" s="92"/>
      <c r="B654" s="93" t="s">
        <v>22</v>
      </c>
      <c r="C654" s="225" t="s">
        <v>117</v>
      </c>
      <c r="D654" s="225"/>
      <c r="E654" s="225"/>
      <c r="F654" s="94"/>
      <c r="G654" s="95"/>
      <c r="H654" s="95"/>
      <c r="I654" s="95"/>
      <c r="J654" s="96">
        <v>1518.44</v>
      </c>
      <c r="K654" s="116">
        <v>1.38</v>
      </c>
      <c r="L654" s="97">
        <v>29.96</v>
      </c>
      <c r="M654" s="116">
        <v>24.79</v>
      </c>
      <c r="N654" s="98">
        <v>742.71</v>
      </c>
      <c r="AK654" s="80"/>
      <c r="AL654" s="89"/>
      <c r="AN654" s="43" t="s">
        <v>117</v>
      </c>
      <c r="AQ654" s="89"/>
      <c r="AT654" s="89"/>
      <c r="AU654" s="89"/>
    </row>
    <row r="655" spans="1:47" customFormat="1" ht="15" x14ac:dyDescent="0.25">
      <c r="A655" s="99"/>
      <c r="B655" s="93"/>
      <c r="C655" s="225" t="s">
        <v>120</v>
      </c>
      <c r="D655" s="225"/>
      <c r="E655" s="225"/>
      <c r="F655" s="94" t="s">
        <v>104</v>
      </c>
      <c r="G655" s="109">
        <v>154</v>
      </c>
      <c r="H655" s="116">
        <v>1.38</v>
      </c>
      <c r="I655" s="125">
        <v>3.0390359999999998</v>
      </c>
      <c r="J655" s="102"/>
      <c r="K655" s="95"/>
      <c r="L655" s="102"/>
      <c r="M655" s="95"/>
      <c r="N655" s="103"/>
      <c r="AK655" s="80"/>
      <c r="AL655" s="89"/>
      <c r="AO655" s="43" t="s">
        <v>120</v>
      </c>
      <c r="AQ655" s="89"/>
      <c r="AT655" s="89"/>
      <c r="AU655" s="89"/>
    </row>
    <row r="656" spans="1:47" customFormat="1" ht="15" x14ac:dyDescent="0.25">
      <c r="A656" s="90"/>
      <c r="B656" s="93"/>
      <c r="C656" s="227" t="s">
        <v>105</v>
      </c>
      <c r="D656" s="227"/>
      <c r="E656" s="227"/>
      <c r="F656" s="104"/>
      <c r="G656" s="105"/>
      <c r="H656" s="105"/>
      <c r="I656" s="105"/>
      <c r="J656" s="106">
        <v>1518.44</v>
      </c>
      <c r="K656" s="105"/>
      <c r="L656" s="107">
        <v>29.96</v>
      </c>
      <c r="M656" s="105"/>
      <c r="N656" s="108">
        <v>742.71</v>
      </c>
      <c r="AK656" s="80"/>
      <c r="AL656" s="89"/>
      <c r="AP656" s="43" t="s">
        <v>105</v>
      </c>
      <c r="AQ656" s="89"/>
      <c r="AT656" s="89"/>
      <c r="AU656" s="89"/>
    </row>
    <row r="657" spans="1:47" customFormat="1" ht="15" x14ac:dyDescent="0.25">
      <c r="A657" s="99"/>
      <c r="B657" s="93"/>
      <c r="C657" s="225" t="s">
        <v>106</v>
      </c>
      <c r="D657" s="225"/>
      <c r="E657" s="225"/>
      <c r="F657" s="94"/>
      <c r="G657" s="95"/>
      <c r="H657" s="95"/>
      <c r="I657" s="95"/>
      <c r="J657" s="102"/>
      <c r="K657" s="95"/>
      <c r="L657" s="97">
        <v>29.96</v>
      </c>
      <c r="M657" s="95"/>
      <c r="N657" s="98">
        <v>742.71</v>
      </c>
      <c r="AK657" s="80"/>
      <c r="AL657" s="89"/>
      <c r="AO657" s="43" t="s">
        <v>106</v>
      </c>
      <c r="AQ657" s="89"/>
      <c r="AT657" s="89"/>
      <c r="AU657" s="89"/>
    </row>
    <row r="658" spans="1:47" customFormat="1" ht="23.25" x14ac:dyDescent="0.25">
      <c r="A658" s="99"/>
      <c r="B658" s="93" t="s">
        <v>133</v>
      </c>
      <c r="C658" s="225" t="s">
        <v>134</v>
      </c>
      <c r="D658" s="225"/>
      <c r="E658" s="225"/>
      <c r="F658" s="94" t="s">
        <v>109</v>
      </c>
      <c r="G658" s="109">
        <v>89</v>
      </c>
      <c r="H658" s="95"/>
      <c r="I658" s="109">
        <v>89</v>
      </c>
      <c r="J658" s="102"/>
      <c r="K658" s="95"/>
      <c r="L658" s="97">
        <v>26.66</v>
      </c>
      <c r="M658" s="95"/>
      <c r="N658" s="98">
        <v>661.01</v>
      </c>
      <c r="AK658" s="80"/>
      <c r="AL658" s="89"/>
      <c r="AO658" s="43" t="s">
        <v>134</v>
      </c>
      <c r="AQ658" s="89"/>
      <c r="AT658" s="89"/>
      <c r="AU658" s="89"/>
    </row>
    <row r="659" spans="1:47" customFormat="1" ht="23.25" x14ac:dyDescent="0.25">
      <c r="A659" s="99"/>
      <c r="B659" s="93" t="s">
        <v>135</v>
      </c>
      <c r="C659" s="225" t="s">
        <v>136</v>
      </c>
      <c r="D659" s="225"/>
      <c r="E659" s="225"/>
      <c r="F659" s="94" t="s">
        <v>109</v>
      </c>
      <c r="G659" s="109">
        <v>40</v>
      </c>
      <c r="H659" s="95"/>
      <c r="I659" s="109">
        <v>40</v>
      </c>
      <c r="J659" s="102"/>
      <c r="K659" s="95"/>
      <c r="L659" s="97">
        <v>11.98</v>
      </c>
      <c r="M659" s="95"/>
      <c r="N659" s="98">
        <v>297.08</v>
      </c>
      <c r="AK659" s="80"/>
      <c r="AL659" s="89"/>
      <c r="AO659" s="43" t="s">
        <v>136</v>
      </c>
      <c r="AQ659" s="89"/>
      <c r="AT659" s="89"/>
      <c r="AU659" s="89"/>
    </row>
    <row r="660" spans="1:47" customFormat="1" ht="15" x14ac:dyDescent="0.25">
      <c r="A660" s="110"/>
      <c r="B660" s="111"/>
      <c r="C660" s="226" t="s">
        <v>112</v>
      </c>
      <c r="D660" s="226"/>
      <c r="E660" s="226"/>
      <c r="F660" s="83"/>
      <c r="G660" s="84"/>
      <c r="H660" s="84"/>
      <c r="I660" s="84"/>
      <c r="J660" s="87"/>
      <c r="K660" s="84"/>
      <c r="L660" s="112">
        <v>68.599999999999994</v>
      </c>
      <c r="M660" s="105"/>
      <c r="N660" s="120">
        <v>1700.8</v>
      </c>
      <c r="AK660" s="80"/>
      <c r="AL660" s="89"/>
      <c r="AQ660" s="89" t="s">
        <v>112</v>
      </c>
      <c r="AT660" s="89"/>
      <c r="AU660" s="89"/>
    </row>
    <row r="661" spans="1:47" customFormat="1" ht="15" x14ac:dyDescent="0.25">
      <c r="A661" s="230" t="s">
        <v>449</v>
      </c>
      <c r="B661" s="231"/>
      <c r="C661" s="231"/>
      <c r="D661" s="231"/>
      <c r="E661" s="231"/>
      <c r="F661" s="231"/>
      <c r="G661" s="231"/>
      <c r="H661" s="231"/>
      <c r="I661" s="231"/>
      <c r="J661" s="231"/>
      <c r="K661" s="231"/>
      <c r="L661" s="231"/>
      <c r="M661" s="231"/>
      <c r="N661" s="232"/>
      <c r="AK661" s="80"/>
      <c r="AL661" s="89"/>
      <c r="AQ661" s="89"/>
      <c r="AT661" s="89" t="s">
        <v>449</v>
      </c>
      <c r="AU661" s="89"/>
    </row>
    <row r="662" spans="1:47" customFormat="1" ht="101.25" x14ac:dyDescent="0.25">
      <c r="A662" s="81" t="s">
        <v>450</v>
      </c>
      <c r="B662" s="82" t="s">
        <v>451</v>
      </c>
      <c r="C662" s="226" t="s">
        <v>452</v>
      </c>
      <c r="D662" s="226"/>
      <c r="E662" s="226"/>
      <c r="F662" s="83" t="s">
        <v>348</v>
      </c>
      <c r="G662" s="84">
        <v>0.75</v>
      </c>
      <c r="H662" s="85">
        <v>1</v>
      </c>
      <c r="I662" s="114">
        <v>0.75</v>
      </c>
      <c r="J662" s="87"/>
      <c r="K662" s="84"/>
      <c r="L662" s="87"/>
      <c r="M662" s="84"/>
      <c r="N662" s="88"/>
      <c r="AK662" s="80"/>
      <c r="AL662" s="89" t="s">
        <v>452</v>
      </c>
      <c r="AQ662" s="89"/>
      <c r="AT662" s="89"/>
      <c r="AU662" s="89"/>
    </row>
    <row r="663" spans="1:47" customFormat="1" ht="15" x14ac:dyDescent="0.25">
      <c r="A663" s="90"/>
      <c r="B663" s="91"/>
      <c r="C663" s="225" t="s">
        <v>453</v>
      </c>
      <c r="D663" s="225"/>
      <c r="E663" s="225"/>
      <c r="F663" s="225"/>
      <c r="G663" s="225"/>
      <c r="H663" s="225"/>
      <c r="I663" s="225"/>
      <c r="J663" s="225"/>
      <c r="K663" s="225"/>
      <c r="L663" s="225"/>
      <c r="M663" s="225"/>
      <c r="N663" s="228"/>
      <c r="AK663" s="80"/>
      <c r="AL663" s="89"/>
      <c r="AM663" s="43" t="s">
        <v>453</v>
      </c>
      <c r="AQ663" s="89"/>
      <c r="AT663" s="89"/>
      <c r="AU663" s="89"/>
    </row>
    <row r="664" spans="1:47" customFormat="1" ht="22.5" x14ac:dyDescent="0.25">
      <c r="A664" s="124"/>
      <c r="B664" s="93" t="s">
        <v>454</v>
      </c>
      <c r="C664" s="223" t="s">
        <v>455</v>
      </c>
      <c r="D664" s="223"/>
      <c r="E664" s="223"/>
      <c r="F664" s="223"/>
      <c r="G664" s="223"/>
      <c r="H664" s="223"/>
      <c r="I664" s="223"/>
      <c r="J664" s="223"/>
      <c r="K664" s="223"/>
      <c r="L664" s="223"/>
      <c r="M664" s="223"/>
      <c r="N664" s="229"/>
      <c r="AK664" s="80"/>
      <c r="AL664" s="89"/>
      <c r="AQ664" s="89"/>
      <c r="AS664" s="43" t="s">
        <v>455</v>
      </c>
      <c r="AT664" s="89"/>
      <c r="AU664" s="89"/>
    </row>
    <row r="665" spans="1:47" customFormat="1" ht="15" x14ac:dyDescent="0.25">
      <c r="A665" s="92"/>
      <c r="B665" s="93" t="s">
        <v>22</v>
      </c>
      <c r="C665" s="225" t="s">
        <v>117</v>
      </c>
      <c r="D665" s="225"/>
      <c r="E665" s="225"/>
      <c r="F665" s="94"/>
      <c r="G665" s="95"/>
      <c r="H665" s="95"/>
      <c r="I665" s="95"/>
      <c r="J665" s="96">
        <v>1820.06</v>
      </c>
      <c r="K665" s="100">
        <v>0.4</v>
      </c>
      <c r="L665" s="97">
        <v>546.02</v>
      </c>
      <c r="M665" s="116">
        <v>24.79</v>
      </c>
      <c r="N665" s="115">
        <v>13535.84</v>
      </c>
      <c r="AK665" s="80"/>
      <c r="AL665" s="89"/>
      <c r="AN665" s="43" t="s">
        <v>117</v>
      </c>
      <c r="AQ665" s="89"/>
      <c r="AT665" s="89"/>
      <c r="AU665" s="89"/>
    </row>
    <row r="666" spans="1:47" customFormat="1" ht="15" x14ac:dyDescent="0.25">
      <c r="A666" s="92"/>
      <c r="B666" s="93" t="s">
        <v>28</v>
      </c>
      <c r="C666" s="225" t="s">
        <v>100</v>
      </c>
      <c r="D666" s="225"/>
      <c r="E666" s="225"/>
      <c r="F666" s="94"/>
      <c r="G666" s="95"/>
      <c r="H666" s="95"/>
      <c r="I666" s="95"/>
      <c r="J666" s="96">
        <v>2695.2</v>
      </c>
      <c r="K666" s="100">
        <v>0.4</v>
      </c>
      <c r="L666" s="97">
        <v>808.56</v>
      </c>
      <c r="M666" s="116">
        <v>10.53</v>
      </c>
      <c r="N666" s="115">
        <v>8514.14</v>
      </c>
      <c r="AK666" s="80"/>
      <c r="AL666" s="89"/>
      <c r="AN666" s="43" t="s">
        <v>100</v>
      </c>
      <c r="AQ666" s="89"/>
      <c r="AT666" s="89"/>
      <c r="AU666" s="89"/>
    </row>
    <row r="667" spans="1:47" customFormat="1" ht="15" x14ac:dyDescent="0.25">
      <c r="A667" s="92"/>
      <c r="B667" s="93" t="s">
        <v>101</v>
      </c>
      <c r="C667" s="225" t="s">
        <v>102</v>
      </c>
      <c r="D667" s="225"/>
      <c r="E667" s="225"/>
      <c r="F667" s="94"/>
      <c r="G667" s="95"/>
      <c r="H667" s="95"/>
      <c r="I667" s="95"/>
      <c r="J667" s="97">
        <v>320.23</v>
      </c>
      <c r="K667" s="100">
        <v>0.4</v>
      </c>
      <c r="L667" s="97">
        <v>96.07</v>
      </c>
      <c r="M667" s="116">
        <v>24.79</v>
      </c>
      <c r="N667" s="115">
        <v>2381.58</v>
      </c>
      <c r="AK667" s="80"/>
      <c r="AL667" s="89"/>
      <c r="AN667" s="43" t="s">
        <v>102</v>
      </c>
      <c r="AQ667" s="89"/>
      <c r="AT667" s="89"/>
      <c r="AU667" s="89"/>
    </row>
    <row r="668" spans="1:47" customFormat="1" ht="15" x14ac:dyDescent="0.25">
      <c r="A668" s="92"/>
      <c r="B668" s="93" t="s">
        <v>118</v>
      </c>
      <c r="C668" s="225" t="s">
        <v>119</v>
      </c>
      <c r="D668" s="225"/>
      <c r="E668" s="225"/>
      <c r="F668" s="94"/>
      <c r="G668" s="95"/>
      <c r="H668" s="95"/>
      <c r="I668" s="95"/>
      <c r="J668" s="96">
        <v>15539.5</v>
      </c>
      <c r="K668" s="109">
        <v>0</v>
      </c>
      <c r="L668" s="97">
        <v>0</v>
      </c>
      <c r="M668" s="116">
        <v>8.0399999999999991</v>
      </c>
      <c r="N668" s="103"/>
      <c r="AK668" s="80"/>
      <c r="AL668" s="89"/>
      <c r="AN668" s="43" t="s">
        <v>119</v>
      </c>
      <c r="AQ668" s="89"/>
      <c r="AT668" s="89"/>
      <c r="AU668" s="89"/>
    </row>
    <row r="669" spans="1:47" customFormat="1" ht="15" x14ac:dyDescent="0.25">
      <c r="A669" s="99"/>
      <c r="B669" s="93"/>
      <c r="C669" s="225" t="s">
        <v>120</v>
      </c>
      <c r="D669" s="225"/>
      <c r="E669" s="225"/>
      <c r="F669" s="94" t="s">
        <v>104</v>
      </c>
      <c r="G669" s="116">
        <v>158.68</v>
      </c>
      <c r="H669" s="100">
        <v>0.4</v>
      </c>
      <c r="I669" s="117">
        <v>47.603999999999999</v>
      </c>
      <c r="J669" s="102"/>
      <c r="K669" s="95"/>
      <c r="L669" s="102"/>
      <c r="M669" s="95"/>
      <c r="N669" s="103"/>
      <c r="AK669" s="80"/>
      <c r="AL669" s="89"/>
      <c r="AO669" s="43" t="s">
        <v>120</v>
      </c>
      <c r="AQ669" s="89"/>
      <c r="AT669" s="89"/>
      <c r="AU669" s="89"/>
    </row>
    <row r="670" spans="1:47" customFormat="1" ht="15" x14ac:dyDescent="0.25">
      <c r="A670" s="99"/>
      <c r="B670" s="93"/>
      <c r="C670" s="225" t="s">
        <v>103</v>
      </c>
      <c r="D670" s="225"/>
      <c r="E670" s="225"/>
      <c r="F670" s="94" t="s">
        <v>104</v>
      </c>
      <c r="G670" s="116">
        <v>19.61</v>
      </c>
      <c r="H670" s="100">
        <v>0.4</v>
      </c>
      <c r="I670" s="117">
        <v>5.883</v>
      </c>
      <c r="J670" s="102"/>
      <c r="K670" s="95"/>
      <c r="L670" s="102"/>
      <c r="M670" s="95"/>
      <c r="N670" s="103"/>
      <c r="AK670" s="80"/>
      <c r="AL670" s="89"/>
      <c r="AO670" s="43" t="s">
        <v>103</v>
      </c>
      <c r="AQ670" s="89"/>
      <c r="AT670" s="89"/>
      <c r="AU670" s="89"/>
    </row>
    <row r="671" spans="1:47" customFormat="1" ht="15" x14ac:dyDescent="0.25">
      <c r="A671" s="90"/>
      <c r="B671" s="93"/>
      <c r="C671" s="227" t="s">
        <v>105</v>
      </c>
      <c r="D671" s="227"/>
      <c r="E671" s="227"/>
      <c r="F671" s="104"/>
      <c r="G671" s="105"/>
      <c r="H671" s="105"/>
      <c r="I671" s="105"/>
      <c r="J671" s="106">
        <v>20054.759999999998</v>
      </c>
      <c r="K671" s="105"/>
      <c r="L671" s="106">
        <v>1354.58</v>
      </c>
      <c r="M671" s="105"/>
      <c r="N671" s="118">
        <v>22049.98</v>
      </c>
      <c r="AK671" s="80"/>
      <c r="AL671" s="89"/>
      <c r="AP671" s="43" t="s">
        <v>105</v>
      </c>
      <c r="AQ671" s="89"/>
      <c r="AT671" s="89"/>
      <c r="AU671" s="89"/>
    </row>
    <row r="672" spans="1:47" customFormat="1" ht="15" x14ac:dyDescent="0.25">
      <c r="A672" s="99"/>
      <c r="B672" s="93"/>
      <c r="C672" s="225" t="s">
        <v>106</v>
      </c>
      <c r="D672" s="225"/>
      <c r="E672" s="225"/>
      <c r="F672" s="94"/>
      <c r="G672" s="95"/>
      <c r="H672" s="95"/>
      <c r="I672" s="95"/>
      <c r="J672" s="102"/>
      <c r="K672" s="95"/>
      <c r="L672" s="97">
        <v>642.09</v>
      </c>
      <c r="M672" s="95"/>
      <c r="N672" s="115">
        <v>15917.42</v>
      </c>
      <c r="AK672" s="80"/>
      <c r="AL672" s="89"/>
      <c r="AO672" s="43" t="s">
        <v>106</v>
      </c>
      <c r="AQ672" s="89"/>
      <c r="AT672" s="89"/>
      <c r="AU672" s="89"/>
    </row>
    <row r="673" spans="1:47" customFormat="1" ht="23.25" x14ac:dyDescent="0.25">
      <c r="A673" s="99"/>
      <c r="B673" s="93" t="s">
        <v>156</v>
      </c>
      <c r="C673" s="225" t="s">
        <v>157</v>
      </c>
      <c r="D673" s="225"/>
      <c r="E673" s="225"/>
      <c r="F673" s="94" t="s">
        <v>109</v>
      </c>
      <c r="G673" s="109">
        <v>117</v>
      </c>
      <c r="H673" s="95"/>
      <c r="I673" s="109">
        <v>117</v>
      </c>
      <c r="J673" s="102"/>
      <c r="K673" s="95"/>
      <c r="L673" s="97">
        <v>751.25</v>
      </c>
      <c r="M673" s="95"/>
      <c r="N673" s="115">
        <v>18623.38</v>
      </c>
      <c r="AK673" s="80"/>
      <c r="AL673" s="89"/>
      <c r="AO673" s="43" t="s">
        <v>157</v>
      </c>
      <c r="AQ673" s="89"/>
      <c r="AT673" s="89"/>
      <c r="AU673" s="89"/>
    </row>
    <row r="674" spans="1:47" customFormat="1" ht="23.25" x14ac:dyDescent="0.25">
      <c r="A674" s="99"/>
      <c r="B674" s="93" t="s">
        <v>158</v>
      </c>
      <c r="C674" s="225" t="s">
        <v>159</v>
      </c>
      <c r="D674" s="225"/>
      <c r="E674" s="225"/>
      <c r="F674" s="94" t="s">
        <v>109</v>
      </c>
      <c r="G674" s="109">
        <v>74</v>
      </c>
      <c r="H674" s="95"/>
      <c r="I674" s="109">
        <v>74</v>
      </c>
      <c r="J674" s="102"/>
      <c r="K674" s="95"/>
      <c r="L674" s="97">
        <v>475.15</v>
      </c>
      <c r="M674" s="95"/>
      <c r="N674" s="115">
        <v>11778.89</v>
      </c>
      <c r="AK674" s="80"/>
      <c r="AL674" s="89"/>
      <c r="AO674" s="43" t="s">
        <v>159</v>
      </c>
      <c r="AQ674" s="89"/>
      <c r="AT674" s="89"/>
      <c r="AU674" s="89"/>
    </row>
    <row r="675" spans="1:47" customFormat="1" ht="15" x14ac:dyDescent="0.25">
      <c r="A675" s="110"/>
      <c r="B675" s="111"/>
      <c r="C675" s="226" t="s">
        <v>112</v>
      </c>
      <c r="D675" s="226"/>
      <c r="E675" s="226"/>
      <c r="F675" s="83"/>
      <c r="G675" s="84"/>
      <c r="H675" s="84"/>
      <c r="I675" s="84"/>
      <c r="J675" s="87"/>
      <c r="K675" s="84"/>
      <c r="L675" s="119">
        <v>2580.98</v>
      </c>
      <c r="M675" s="105"/>
      <c r="N675" s="120">
        <v>52452.25</v>
      </c>
      <c r="AK675" s="80"/>
      <c r="AL675" s="89"/>
      <c r="AQ675" s="89" t="s">
        <v>112</v>
      </c>
      <c r="AT675" s="89"/>
      <c r="AU675" s="89"/>
    </row>
    <row r="676" spans="1:47" customFormat="1" ht="34.5" x14ac:dyDescent="0.25">
      <c r="A676" s="81" t="s">
        <v>456</v>
      </c>
      <c r="B676" s="82" t="s">
        <v>457</v>
      </c>
      <c r="C676" s="226" t="s">
        <v>458</v>
      </c>
      <c r="D676" s="226"/>
      <c r="E676" s="226"/>
      <c r="F676" s="83" t="s">
        <v>245</v>
      </c>
      <c r="G676" s="84">
        <v>0.76</v>
      </c>
      <c r="H676" s="85">
        <v>1</v>
      </c>
      <c r="I676" s="114">
        <v>0.76</v>
      </c>
      <c r="J676" s="87"/>
      <c r="K676" s="84"/>
      <c r="L676" s="87"/>
      <c r="M676" s="84"/>
      <c r="N676" s="88"/>
      <c r="AK676" s="80"/>
      <c r="AL676" s="89" t="s">
        <v>458</v>
      </c>
      <c r="AQ676" s="89"/>
      <c r="AT676" s="89"/>
      <c r="AU676" s="89"/>
    </row>
    <row r="677" spans="1:47" customFormat="1" ht="15" x14ac:dyDescent="0.25">
      <c r="A677" s="90"/>
      <c r="B677" s="91"/>
      <c r="C677" s="225" t="s">
        <v>459</v>
      </c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8"/>
      <c r="AK677" s="80"/>
      <c r="AL677" s="89"/>
      <c r="AM677" s="43" t="s">
        <v>459</v>
      </c>
      <c r="AQ677" s="89"/>
      <c r="AT677" s="89"/>
      <c r="AU677" s="89"/>
    </row>
    <row r="678" spans="1:47" customFormat="1" ht="15" x14ac:dyDescent="0.25">
      <c r="A678" s="92"/>
      <c r="B678" s="93" t="s">
        <v>22</v>
      </c>
      <c r="C678" s="225" t="s">
        <v>117</v>
      </c>
      <c r="D678" s="225"/>
      <c r="E678" s="225"/>
      <c r="F678" s="94"/>
      <c r="G678" s="95"/>
      <c r="H678" s="95"/>
      <c r="I678" s="95"/>
      <c r="J678" s="96">
        <v>1387.6</v>
      </c>
      <c r="K678" s="95"/>
      <c r="L678" s="96">
        <v>1054.58</v>
      </c>
      <c r="M678" s="116">
        <v>24.79</v>
      </c>
      <c r="N678" s="115">
        <v>26143.040000000001</v>
      </c>
      <c r="AK678" s="80"/>
      <c r="AL678" s="89"/>
      <c r="AN678" s="43" t="s">
        <v>117</v>
      </c>
      <c r="AQ678" s="89"/>
      <c r="AT678" s="89"/>
      <c r="AU678" s="89"/>
    </row>
    <row r="679" spans="1:47" customFormat="1" ht="15" x14ac:dyDescent="0.25">
      <c r="A679" s="99"/>
      <c r="B679" s="93"/>
      <c r="C679" s="225" t="s">
        <v>120</v>
      </c>
      <c r="D679" s="225"/>
      <c r="E679" s="225"/>
      <c r="F679" s="94" t="s">
        <v>104</v>
      </c>
      <c r="G679" s="116">
        <v>140.72999999999999</v>
      </c>
      <c r="H679" s="95"/>
      <c r="I679" s="123">
        <v>106.95480000000001</v>
      </c>
      <c r="J679" s="102"/>
      <c r="K679" s="95"/>
      <c r="L679" s="102"/>
      <c r="M679" s="95"/>
      <c r="N679" s="103"/>
      <c r="AK679" s="80"/>
      <c r="AL679" s="89"/>
      <c r="AO679" s="43" t="s">
        <v>120</v>
      </c>
      <c r="AQ679" s="89"/>
      <c r="AT679" s="89"/>
      <c r="AU679" s="89"/>
    </row>
    <row r="680" spans="1:47" customFormat="1" ht="15" x14ac:dyDescent="0.25">
      <c r="A680" s="90"/>
      <c r="B680" s="93"/>
      <c r="C680" s="227" t="s">
        <v>105</v>
      </c>
      <c r="D680" s="227"/>
      <c r="E680" s="227"/>
      <c r="F680" s="104"/>
      <c r="G680" s="105"/>
      <c r="H680" s="105"/>
      <c r="I680" s="105"/>
      <c r="J680" s="106">
        <v>1387.6</v>
      </c>
      <c r="K680" s="105"/>
      <c r="L680" s="106">
        <v>1054.58</v>
      </c>
      <c r="M680" s="105"/>
      <c r="N680" s="118">
        <v>26143.040000000001</v>
      </c>
      <c r="AK680" s="80"/>
      <c r="AL680" s="89"/>
      <c r="AP680" s="43" t="s">
        <v>105</v>
      </c>
      <c r="AQ680" s="89"/>
      <c r="AT680" s="89"/>
      <c r="AU680" s="89"/>
    </row>
    <row r="681" spans="1:47" customFormat="1" ht="15" x14ac:dyDescent="0.25">
      <c r="A681" s="99"/>
      <c r="B681" s="93"/>
      <c r="C681" s="225" t="s">
        <v>106</v>
      </c>
      <c r="D681" s="225"/>
      <c r="E681" s="225"/>
      <c r="F681" s="94"/>
      <c r="G681" s="95"/>
      <c r="H681" s="95"/>
      <c r="I681" s="95"/>
      <c r="J681" s="102"/>
      <c r="K681" s="95"/>
      <c r="L681" s="96">
        <v>1054.58</v>
      </c>
      <c r="M681" s="95"/>
      <c r="N681" s="115">
        <v>26143.040000000001</v>
      </c>
      <c r="AK681" s="80"/>
      <c r="AL681" s="89"/>
      <c r="AO681" s="43" t="s">
        <v>106</v>
      </c>
      <c r="AQ681" s="89"/>
      <c r="AT681" s="89"/>
      <c r="AU681" s="89"/>
    </row>
    <row r="682" spans="1:47" customFormat="1" ht="34.5" x14ac:dyDescent="0.25">
      <c r="A682" s="99"/>
      <c r="B682" s="93" t="s">
        <v>460</v>
      </c>
      <c r="C682" s="225" t="s">
        <v>461</v>
      </c>
      <c r="D682" s="225"/>
      <c r="E682" s="225"/>
      <c r="F682" s="94" t="s">
        <v>109</v>
      </c>
      <c r="G682" s="109">
        <v>89</v>
      </c>
      <c r="H682" s="95"/>
      <c r="I682" s="109">
        <v>89</v>
      </c>
      <c r="J682" s="102"/>
      <c r="K682" s="95"/>
      <c r="L682" s="97">
        <v>938.58</v>
      </c>
      <c r="M682" s="95"/>
      <c r="N682" s="115">
        <v>23267.31</v>
      </c>
      <c r="AK682" s="80"/>
      <c r="AL682" s="89"/>
      <c r="AO682" s="43" t="s">
        <v>461</v>
      </c>
      <c r="AQ682" s="89"/>
      <c r="AT682" s="89"/>
      <c r="AU682" s="89"/>
    </row>
    <row r="683" spans="1:47" customFormat="1" ht="34.5" x14ac:dyDescent="0.25">
      <c r="A683" s="99"/>
      <c r="B683" s="93" t="s">
        <v>462</v>
      </c>
      <c r="C683" s="225" t="s">
        <v>463</v>
      </c>
      <c r="D683" s="225"/>
      <c r="E683" s="225"/>
      <c r="F683" s="94" t="s">
        <v>109</v>
      </c>
      <c r="G683" s="109">
        <v>44</v>
      </c>
      <c r="H683" s="95"/>
      <c r="I683" s="109">
        <v>44</v>
      </c>
      <c r="J683" s="102"/>
      <c r="K683" s="95"/>
      <c r="L683" s="97">
        <v>464.02</v>
      </c>
      <c r="M683" s="95"/>
      <c r="N683" s="115">
        <v>11502.94</v>
      </c>
      <c r="AK683" s="80"/>
      <c r="AL683" s="89"/>
      <c r="AO683" s="43" t="s">
        <v>463</v>
      </c>
      <c r="AQ683" s="89"/>
      <c r="AT683" s="89"/>
      <c r="AU683" s="89"/>
    </row>
    <row r="684" spans="1:47" customFormat="1" ht="15" x14ac:dyDescent="0.25">
      <c r="A684" s="110"/>
      <c r="B684" s="111"/>
      <c r="C684" s="226" t="s">
        <v>112</v>
      </c>
      <c r="D684" s="226"/>
      <c r="E684" s="226"/>
      <c r="F684" s="83"/>
      <c r="G684" s="84"/>
      <c r="H684" s="84"/>
      <c r="I684" s="84"/>
      <c r="J684" s="87"/>
      <c r="K684" s="84"/>
      <c r="L684" s="119">
        <v>2457.1799999999998</v>
      </c>
      <c r="M684" s="105"/>
      <c r="N684" s="120">
        <v>60913.29</v>
      </c>
      <c r="AK684" s="80"/>
      <c r="AL684" s="89"/>
      <c r="AQ684" s="89" t="s">
        <v>112</v>
      </c>
      <c r="AT684" s="89"/>
      <c r="AU684" s="89"/>
    </row>
    <row r="685" spans="1:47" customFormat="1" ht="34.5" x14ac:dyDescent="0.25">
      <c r="A685" s="81" t="s">
        <v>464</v>
      </c>
      <c r="B685" s="82" t="s">
        <v>457</v>
      </c>
      <c r="C685" s="226" t="s">
        <v>458</v>
      </c>
      <c r="D685" s="226"/>
      <c r="E685" s="226"/>
      <c r="F685" s="83" t="s">
        <v>245</v>
      </c>
      <c r="G685" s="84">
        <v>0.11</v>
      </c>
      <c r="H685" s="85">
        <v>1</v>
      </c>
      <c r="I685" s="114">
        <v>0.11</v>
      </c>
      <c r="J685" s="87"/>
      <c r="K685" s="84"/>
      <c r="L685" s="87"/>
      <c r="M685" s="84"/>
      <c r="N685" s="88"/>
      <c r="AK685" s="80"/>
      <c r="AL685" s="89" t="s">
        <v>458</v>
      </c>
      <c r="AQ685" s="89"/>
      <c r="AT685" s="89"/>
      <c r="AU685" s="89"/>
    </row>
    <row r="686" spans="1:47" customFormat="1" ht="15" x14ac:dyDescent="0.25">
      <c r="A686" s="90"/>
      <c r="B686" s="91"/>
      <c r="C686" s="225" t="s">
        <v>465</v>
      </c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8"/>
      <c r="AK686" s="80"/>
      <c r="AL686" s="89"/>
      <c r="AM686" s="43" t="s">
        <v>465</v>
      </c>
      <c r="AQ686" s="89"/>
      <c r="AT686" s="89"/>
      <c r="AU686" s="89"/>
    </row>
    <row r="687" spans="1:47" customFormat="1" ht="15" x14ac:dyDescent="0.25">
      <c r="A687" s="92"/>
      <c r="B687" s="93" t="s">
        <v>22</v>
      </c>
      <c r="C687" s="225" t="s">
        <v>117</v>
      </c>
      <c r="D687" s="225"/>
      <c r="E687" s="225"/>
      <c r="F687" s="94"/>
      <c r="G687" s="95"/>
      <c r="H687" s="95"/>
      <c r="I687" s="95"/>
      <c r="J687" s="96">
        <v>1387.6</v>
      </c>
      <c r="K687" s="95"/>
      <c r="L687" s="97">
        <v>152.63999999999999</v>
      </c>
      <c r="M687" s="116">
        <v>24.79</v>
      </c>
      <c r="N687" s="115">
        <v>3783.95</v>
      </c>
      <c r="AK687" s="80"/>
      <c r="AL687" s="89"/>
      <c r="AN687" s="43" t="s">
        <v>117</v>
      </c>
      <c r="AQ687" s="89"/>
      <c r="AT687" s="89"/>
      <c r="AU687" s="89"/>
    </row>
    <row r="688" spans="1:47" customFormat="1" ht="15" x14ac:dyDescent="0.25">
      <c r="A688" s="99"/>
      <c r="B688" s="93"/>
      <c r="C688" s="225" t="s">
        <v>120</v>
      </c>
      <c r="D688" s="225"/>
      <c r="E688" s="225"/>
      <c r="F688" s="94" t="s">
        <v>104</v>
      </c>
      <c r="G688" s="116">
        <v>140.72999999999999</v>
      </c>
      <c r="H688" s="95"/>
      <c r="I688" s="123">
        <v>15.4803</v>
      </c>
      <c r="J688" s="102"/>
      <c r="K688" s="95"/>
      <c r="L688" s="102"/>
      <c r="M688" s="95"/>
      <c r="N688" s="103"/>
      <c r="AK688" s="80"/>
      <c r="AL688" s="89"/>
      <c r="AO688" s="43" t="s">
        <v>120</v>
      </c>
      <c r="AQ688" s="89"/>
      <c r="AT688" s="89"/>
      <c r="AU688" s="89"/>
    </row>
    <row r="689" spans="1:47" customFormat="1" ht="15" x14ac:dyDescent="0.25">
      <c r="A689" s="90"/>
      <c r="B689" s="93"/>
      <c r="C689" s="227" t="s">
        <v>105</v>
      </c>
      <c r="D689" s="227"/>
      <c r="E689" s="227"/>
      <c r="F689" s="104"/>
      <c r="G689" s="105"/>
      <c r="H689" s="105"/>
      <c r="I689" s="105"/>
      <c r="J689" s="106">
        <v>1387.6</v>
      </c>
      <c r="K689" s="105"/>
      <c r="L689" s="107">
        <v>152.63999999999999</v>
      </c>
      <c r="M689" s="105"/>
      <c r="N689" s="118">
        <v>3783.95</v>
      </c>
      <c r="AK689" s="80"/>
      <c r="AL689" s="89"/>
      <c r="AP689" s="43" t="s">
        <v>105</v>
      </c>
      <c r="AQ689" s="89"/>
      <c r="AT689" s="89"/>
      <c r="AU689" s="89"/>
    </row>
    <row r="690" spans="1:47" customFormat="1" ht="15" x14ac:dyDescent="0.25">
      <c r="A690" s="99"/>
      <c r="B690" s="93"/>
      <c r="C690" s="225" t="s">
        <v>106</v>
      </c>
      <c r="D690" s="225"/>
      <c r="E690" s="225"/>
      <c r="F690" s="94"/>
      <c r="G690" s="95"/>
      <c r="H690" s="95"/>
      <c r="I690" s="95"/>
      <c r="J690" s="102"/>
      <c r="K690" s="95"/>
      <c r="L690" s="97">
        <v>152.63999999999999</v>
      </c>
      <c r="M690" s="95"/>
      <c r="N690" s="115">
        <v>3783.95</v>
      </c>
      <c r="AK690" s="80"/>
      <c r="AL690" s="89"/>
      <c r="AO690" s="43" t="s">
        <v>106</v>
      </c>
      <c r="AQ690" s="89"/>
      <c r="AT690" s="89"/>
      <c r="AU690" s="89"/>
    </row>
    <row r="691" spans="1:47" customFormat="1" ht="34.5" x14ac:dyDescent="0.25">
      <c r="A691" s="99"/>
      <c r="B691" s="93" t="s">
        <v>460</v>
      </c>
      <c r="C691" s="225" t="s">
        <v>461</v>
      </c>
      <c r="D691" s="225"/>
      <c r="E691" s="225"/>
      <c r="F691" s="94" t="s">
        <v>109</v>
      </c>
      <c r="G691" s="109">
        <v>89</v>
      </c>
      <c r="H691" s="95"/>
      <c r="I691" s="109">
        <v>89</v>
      </c>
      <c r="J691" s="102"/>
      <c r="K691" s="95"/>
      <c r="L691" s="97">
        <v>135.85</v>
      </c>
      <c r="M691" s="95"/>
      <c r="N691" s="115">
        <v>3367.72</v>
      </c>
      <c r="AK691" s="80"/>
      <c r="AL691" s="89"/>
      <c r="AO691" s="43" t="s">
        <v>461</v>
      </c>
      <c r="AQ691" s="89"/>
      <c r="AT691" s="89"/>
      <c r="AU691" s="89"/>
    </row>
    <row r="692" spans="1:47" customFormat="1" ht="34.5" x14ac:dyDescent="0.25">
      <c r="A692" s="99"/>
      <c r="B692" s="93" t="s">
        <v>462</v>
      </c>
      <c r="C692" s="225" t="s">
        <v>463</v>
      </c>
      <c r="D692" s="225"/>
      <c r="E692" s="225"/>
      <c r="F692" s="94" t="s">
        <v>109</v>
      </c>
      <c r="G692" s="109">
        <v>44</v>
      </c>
      <c r="H692" s="95"/>
      <c r="I692" s="109">
        <v>44</v>
      </c>
      <c r="J692" s="102"/>
      <c r="K692" s="95"/>
      <c r="L692" s="97">
        <v>67.16</v>
      </c>
      <c r="M692" s="95"/>
      <c r="N692" s="115">
        <v>1664.94</v>
      </c>
      <c r="AK692" s="80"/>
      <c r="AL692" s="89"/>
      <c r="AO692" s="43" t="s">
        <v>463</v>
      </c>
      <c r="AQ692" s="89"/>
      <c r="AT692" s="89"/>
      <c r="AU692" s="89"/>
    </row>
    <row r="693" spans="1:47" customFormat="1" ht="15" x14ac:dyDescent="0.25">
      <c r="A693" s="110"/>
      <c r="B693" s="111"/>
      <c r="C693" s="226" t="s">
        <v>112</v>
      </c>
      <c r="D693" s="226"/>
      <c r="E693" s="226"/>
      <c r="F693" s="83"/>
      <c r="G693" s="84"/>
      <c r="H693" s="84"/>
      <c r="I693" s="84"/>
      <c r="J693" s="87"/>
      <c r="K693" s="84"/>
      <c r="L693" s="112">
        <v>355.65</v>
      </c>
      <c r="M693" s="105"/>
      <c r="N693" s="120">
        <v>8816.61</v>
      </c>
      <c r="AK693" s="80"/>
      <c r="AL693" s="89"/>
      <c r="AQ693" s="89" t="s">
        <v>112</v>
      </c>
      <c r="AT693" s="89"/>
      <c r="AU693" s="89"/>
    </row>
    <row r="694" spans="1:47" customFormat="1" ht="15" x14ac:dyDescent="0.25">
      <c r="A694" s="230" t="s">
        <v>466</v>
      </c>
      <c r="B694" s="231"/>
      <c r="C694" s="231"/>
      <c r="D694" s="231"/>
      <c r="E694" s="231"/>
      <c r="F694" s="231"/>
      <c r="G694" s="231"/>
      <c r="H694" s="231"/>
      <c r="I694" s="231"/>
      <c r="J694" s="231"/>
      <c r="K694" s="231"/>
      <c r="L694" s="231"/>
      <c r="M694" s="231"/>
      <c r="N694" s="232"/>
      <c r="AK694" s="80"/>
      <c r="AL694" s="89"/>
      <c r="AQ694" s="89"/>
      <c r="AT694" s="89" t="s">
        <v>466</v>
      </c>
      <c r="AU694" s="89"/>
    </row>
    <row r="695" spans="1:47" customFormat="1" ht="15" x14ac:dyDescent="0.25">
      <c r="A695" s="230" t="s">
        <v>467</v>
      </c>
      <c r="B695" s="231"/>
      <c r="C695" s="231"/>
      <c r="D695" s="231"/>
      <c r="E695" s="231"/>
      <c r="F695" s="231"/>
      <c r="G695" s="231"/>
      <c r="H695" s="231"/>
      <c r="I695" s="231"/>
      <c r="J695" s="231"/>
      <c r="K695" s="231"/>
      <c r="L695" s="231"/>
      <c r="M695" s="231"/>
      <c r="N695" s="232"/>
      <c r="AK695" s="80"/>
      <c r="AL695" s="89"/>
      <c r="AQ695" s="89"/>
      <c r="AT695" s="89" t="s">
        <v>467</v>
      </c>
      <c r="AU695" s="89"/>
    </row>
    <row r="696" spans="1:47" customFormat="1" ht="15" x14ac:dyDescent="0.25">
      <c r="A696" s="230" t="s">
        <v>304</v>
      </c>
      <c r="B696" s="231"/>
      <c r="C696" s="231"/>
      <c r="D696" s="231"/>
      <c r="E696" s="231"/>
      <c r="F696" s="231"/>
      <c r="G696" s="231"/>
      <c r="H696" s="231"/>
      <c r="I696" s="231"/>
      <c r="J696" s="231"/>
      <c r="K696" s="231"/>
      <c r="L696" s="231"/>
      <c r="M696" s="231"/>
      <c r="N696" s="232"/>
      <c r="AK696" s="80"/>
      <c r="AL696" s="89"/>
      <c r="AQ696" s="89"/>
      <c r="AT696" s="89" t="s">
        <v>304</v>
      </c>
      <c r="AU696" s="89"/>
    </row>
    <row r="697" spans="1:47" customFormat="1" ht="45.75" x14ac:dyDescent="0.25">
      <c r="A697" s="81" t="s">
        <v>468</v>
      </c>
      <c r="B697" s="82" t="s">
        <v>306</v>
      </c>
      <c r="C697" s="226" t="s">
        <v>307</v>
      </c>
      <c r="D697" s="226"/>
      <c r="E697" s="226"/>
      <c r="F697" s="83" t="s">
        <v>98</v>
      </c>
      <c r="G697" s="84">
        <v>0.28042</v>
      </c>
      <c r="H697" s="85">
        <v>1</v>
      </c>
      <c r="I697" s="126">
        <v>0.28042</v>
      </c>
      <c r="J697" s="87"/>
      <c r="K697" s="84"/>
      <c r="L697" s="87"/>
      <c r="M697" s="84"/>
      <c r="N697" s="88"/>
      <c r="AK697" s="80"/>
      <c r="AL697" s="89" t="s">
        <v>307</v>
      </c>
      <c r="AQ697" s="89"/>
      <c r="AT697" s="89"/>
      <c r="AU697" s="89"/>
    </row>
    <row r="698" spans="1:47" customFormat="1" ht="15" x14ac:dyDescent="0.25">
      <c r="A698" s="90"/>
      <c r="B698" s="91"/>
      <c r="C698" s="225" t="s">
        <v>469</v>
      </c>
      <c r="D698" s="225"/>
      <c r="E698" s="225"/>
      <c r="F698" s="225"/>
      <c r="G698" s="225"/>
      <c r="H698" s="225"/>
      <c r="I698" s="225"/>
      <c r="J698" s="225"/>
      <c r="K698" s="225"/>
      <c r="L698" s="225"/>
      <c r="M698" s="225"/>
      <c r="N698" s="228"/>
      <c r="AK698" s="80"/>
      <c r="AL698" s="89"/>
      <c r="AM698" s="43" t="s">
        <v>469</v>
      </c>
      <c r="AQ698" s="89"/>
      <c r="AT698" s="89"/>
      <c r="AU698" s="89"/>
    </row>
    <row r="699" spans="1:47" customFormat="1" ht="15" x14ac:dyDescent="0.25">
      <c r="A699" s="92"/>
      <c r="B699" s="93" t="s">
        <v>28</v>
      </c>
      <c r="C699" s="225" t="s">
        <v>100</v>
      </c>
      <c r="D699" s="225"/>
      <c r="E699" s="225"/>
      <c r="F699" s="94"/>
      <c r="G699" s="95"/>
      <c r="H699" s="95"/>
      <c r="I699" s="95"/>
      <c r="J699" s="96">
        <v>3517.23</v>
      </c>
      <c r="K699" s="95"/>
      <c r="L699" s="97">
        <v>986.3</v>
      </c>
      <c r="M699" s="116">
        <v>10.53</v>
      </c>
      <c r="N699" s="115">
        <v>10385.74</v>
      </c>
      <c r="AK699" s="80"/>
      <c r="AL699" s="89"/>
      <c r="AN699" s="43" t="s">
        <v>100</v>
      </c>
      <c r="AQ699" s="89"/>
      <c r="AT699" s="89"/>
      <c r="AU699" s="89"/>
    </row>
    <row r="700" spans="1:47" customFormat="1" ht="15" x14ac:dyDescent="0.25">
      <c r="A700" s="92"/>
      <c r="B700" s="93" t="s">
        <v>101</v>
      </c>
      <c r="C700" s="225" t="s">
        <v>102</v>
      </c>
      <c r="D700" s="225"/>
      <c r="E700" s="225"/>
      <c r="F700" s="94"/>
      <c r="G700" s="95"/>
      <c r="H700" s="95"/>
      <c r="I700" s="95"/>
      <c r="J700" s="97">
        <v>456.42</v>
      </c>
      <c r="K700" s="95"/>
      <c r="L700" s="97">
        <v>127.99</v>
      </c>
      <c r="M700" s="116">
        <v>24.79</v>
      </c>
      <c r="N700" s="115">
        <v>3172.87</v>
      </c>
      <c r="AK700" s="80"/>
      <c r="AL700" s="89"/>
      <c r="AN700" s="43" t="s">
        <v>102</v>
      </c>
      <c r="AQ700" s="89"/>
      <c r="AT700" s="89"/>
      <c r="AU700" s="89"/>
    </row>
    <row r="701" spans="1:47" customFormat="1" ht="15" x14ac:dyDescent="0.25">
      <c r="A701" s="99"/>
      <c r="B701" s="93"/>
      <c r="C701" s="225" t="s">
        <v>103</v>
      </c>
      <c r="D701" s="225"/>
      <c r="E701" s="225"/>
      <c r="F701" s="94" t="s">
        <v>104</v>
      </c>
      <c r="G701" s="116">
        <v>27.95</v>
      </c>
      <c r="H701" s="95"/>
      <c r="I701" s="125">
        <v>7.837739</v>
      </c>
      <c r="J701" s="102"/>
      <c r="K701" s="95"/>
      <c r="L701" s="102"/>
      <c r="M701" s="95"/>
      <c r="N701" s="103"/>
      <c r="AK701" s="80"/>
      <c r="AL701" s="89"/>
      <c r="AO701" s="43" t="s">
        <v>103</v>
      </c>
      <c r="AQ701" s="89"/>
      <c r="AT701" s="89"/>
      <c r="AU701" s="89"/>
    </row>
    <row r="702" spans="1:47" customFormat="1" ht="15" x14ac:dyDescent="0.25">
      <c r="A702" s="90"/>
      <c r="B702" s="93"/>
      <c r="C702" s="227" t="s">
        <v>105</v>
      </c>
      <c r="D702" s="227"/>
      <c r="E702" s="227"/>
      <c r="F702" s="104"/>
      <c r="G702" s="105"/>
      <c r="H702" s="105"/>
      <c r="I702" s="105"/>
      <c r="J702" s="106">
        <v>3517.23</v>
      </c>
      <c r="K702" s="105"/>
      <c r="L702" s="107">
        <v>986.3</v>
      </c>
      <c r="M702" s="105"/>
      <c r="N702" s="118">
        <v>10385.74</v>
      </c>
      <c r="AK702" s="80"/>
      <c r="AL702" s="89"/>
      <c r="AP702" s="43" t="s">
        <v>105</v>
      </c>
      <c r="AQ702" s="89"/>
      <c r="AT702" s="89"/>
      <c r="AU702" s="89"/>
    </row>
    <row r="703" spans="1:47" customFormat="1" ht="15" x14ac:dyDescent="0.25">
      <c r="A703" s="99"/>
      <c r="B703" s="93"/>
      <c r="C703" s="225" t="s">
        <v>106</v>
      </c>
      <c r="D703" s="225"/>
      <c r="E703" s="225"/>
      <c r="F703" s="94"/>
      <c r="G703" s="95"/>
      <c r="H703" s="95"/>
      <c r="I703" s="95"/>
      <c r="J703" s="102"/>
      <c r="K703" s="95"/>
      <c r="L703" s="97">
        <v>127.99</v>
      </c>
      <c r="M703" s="95"/>
      <c r="N703" s="115">
        <v>3172.87</v>
      </c>
      <c r="AK703" s="80"/>
      <c r="AL703" s="89"/>
      <c r="AO703" s="43" t="s">
        <v>106</v>
      </c>
      <c r="AQ703" s="89"/>
      <c r="AT703" s="89"/>
      <c r="AU703" s="89"/>
    </row>
    <row r="704" spans="1:47" customFormat="1" ht="23.25" x14ac:dyDescent="0.25">
      <c r="A704" s="99"/>
      <c r="B704" s="93" t="s">
        <v>107</v>
      </c>
      <c r="C704" s="225" t="s">
        <v>108</v>
      </c>
      <c r="D704" s="225"/>
      <c r="E704" s="225"/>
      <c r="F704" s="94" t="s">
        <v>109</v>
      </c>
      <c r="G704" s="109">
        <v>92</v>
      </c>
      <c r="H704" s="95"/>
      <c r="I704" s="109">
        <v>92</v>
      </c>
      <c r="J704" s="102"/>
      <c r="K704" s="95"/>
      <c r="L704" s="97">
        <v>117.75</v>
      </c>
      <c r="M704" s="95"/>
      <c r="N704" s="115">
        <v>2919.04</v>
      </c>
      <c r="AK704" s="80"/>
      <c r="AL704" s="89"/>
      <c r="AO704" s="43" t="s">
        <v>108</v>
      </c>
      <c r="AQ704" s="89"/>
      <c r="AT704" s="89"/>
      <c r="AU704" s="89"/>
    </row>
    <row r="705" spans="1:47" customFormat="1" ht="23.25" x14ac:dyDescent="0.25">
      <c r="A705" s="99"/>
      <c r="B705" s="93" t="s">
        <v>110</v>
      </c>
      <c r="C705" s="225" t="s">
        <v>111</v>
      </c>
      <c r="D705" s="225"/>
      <c r="E705" s="225"/>
      <c r="F705" s="94" t="s">
        <v>109</v>
      </c>
      <c r="G705" s="109">
        <v>46</v>
      </c>
      <c r="H705" s="95"/>
      <c r="I705" s="109">
        <v>46</v>
      </c>
      <c r="J705" s="102"/>
      <c r="K705" s="95"/>
      <c r="L705" s="97">
        <v>58.88</v>
      </c>
      <c r="M705" s="95"/>
      <c r="N705" s="115">
        <v>1459.52</v>
      </c>
      <c r="AK705" s="80"/>
      <c r="AL705" s="89"/>
      <c r="AO705" s="43" t="s">
        <v>111</v>
      </c>
      <c r="AQ705" s="89"/>
      <c r="AT705" s="89"/>
      <c r="AU705" s="89"/>
    </row>
    <row r="706" spans="1:47" customFormat="1" ht="15" x14ac:dyDescent="0.25">
      <c r="A706" s="110"/>
      <c r="B706" s="111"/>
      <c r="C706" s="226" t="s">
        <v>112</v>
      </c>
      <c r="D706" s="226"/>
      <c r="E706" s="226"/>
      <c r="F706" s="83"/>
      <c r="G706" s="84"/>
      <c r="H706" s="84"/>
      <c r="I706" s="84"/>
      <c r="J706" s="87"/>
      <c r="K706" s="84"/>
      <c r="L706" s="119">
        <v>1162.93</v>
      </c>
      <c r="M706" s="105"/>
      <c r="N706" s="120">
        <v>14764.3</v>
      </c>
      <c r="AK706" s="80"/>
      <c r="AL706" s="89"/>
      <c r="AQ706" s="89" t="s">
        <v>112</v>
      </c>
      <c r="AT706" s="89"/>
      <c r="AU706" s="89"/>
    </row>
    <row r="707" spans="1:47" customFormat="1" ht="45.75" x14ac:dyDescent="0.25">
      <c r="A707" s="81" t="s">
        <v>470</v>
      </c>
      <c r="B707" s="82" t="s">
        <v>471</v>
      </c>
      <c r="C707" s="226" t="s">
        <v>472</v>
      </c>
      <c r="D707" s="226"/>
      <c r="E707" s="226"/>
      <c r="F707" s="83" t="s">
        <v>98</v>
      </c>
      <c r="G707" s="84">
        <v>0.30747000000000002</v>
      </c>
      <c r="H707" s="85">
        <v>1</v>
      </c>
      <c r="I707" s="126">
        <v>0.30747000000000002</v>
      </c>
      <c r="J707" s="87"/>
      <c r="K707" s="84"/>
      <c r="L707" s="87"/>
      <c r="M707" s="84"/>
      <c r="N707" s="88"/>
      <c r="AK707" s="80"/>
      <c r="AL707" s="89" t="s">
        <v>472</v>
      </c>
      <c r="AQ707" s="89"/>
      <c r="AT707" s="89"/>
      <c r="AU707" s="89"/>
    </row>
    <row r="708" spans="1:47" customFormat="1" ht="15" x14ac:dyDescent="0.25">
      <c r="A708" s="90"/>
      <c r="B708" s="91"/>
      <c r="C708" s="225" t="s">
        <v>473</v>
      </c>
      <c r="D708" s="225"/>
      <c r="E708" s="225"/>
      <c r="F708" s="225"/>
      <c r="G708" s="225"/>
      <c r="H708" s="225"/>
      <c r="I708" s="225"/>
      <c r="J708" s="225"/>
      <c r="K708" s="225"/>
      <c r="L708" s="225"/>
      <c r="M708" s="225"/>
      <c r="N708" s="228"/>
      <c r="AK708" s="80"/>
      <c r="AL708" s="89"/>
      <c r="AM708" s="43" t="s">
        <v>473</v>
      </c>
      <c r="AQ708" s="89"/>
      <c r="AT708" s="89"/>
      <c r="AU708" s="89"/>
    </row>
    <row r="709" spans="1:47" customFormat="1" ht="15" x14ac:dyDescent="0.25">
      <c r="A709" s="92"/>
      <c r="B709" s="93" t="s">
        <v>28</v>
      </c>
      <c r="C709" s="225" t="s">
        <v>100</v>
      </c>
      <c r="D709" s="225"/>
      <c r="E709" s="225"/>
      <c r="F709" s="94"/>
      <c r="G709" s="95"/>
      <c r="H709" s="95"/>
      <c r="I709" s="95"/>
      <c r="J709" s="96">
        <v>3044.07</v>
      </c>
      <c r="K709" s="95"/>
      <c r="L709" s="97">
        <v>935.96</v>
      </c>
      <c r="M709" s="116">
        <v>10.53</v>
      </c>
      <c r="N709" s="115">
        <v>9855.66</v>
      </c>
      <c r="AK709" s="80"/>
      <c r="AL709" s="89"/>
      <c r="AN709" s="43" t="s">
        <v>100</v>
      </c>
      <c r="AQ709" s="89"/>
      <c r="AT709" s="89"/>
      <c r="AU709" s="89"/>
    </row>
    <row r="710" spans="1:47" customFormat="1" ht="15" x14ac:dyDescent="0.25">
      <c r="A710" s="92"/>
      <c r="B710" s="93" t="s">
        <v>101</v>
      </c>
      <c r="C710" s="225" t="s">
        <v>102</v>
      </c>
      <c r="D710" s="225"/>
      <c r="E710" s="225"/>
      <c r="F710" s="94"/>
      <c r="G710" s="95"/>
      <c r="H710" s="95"/>
      <c r="I710" s="95"/>
      <c r="J710" s="97">
        <v>395.02</v>
      </c>
      <c r="K710" s="95"/>
      <c r="L710" s="97">
        <v>121.46</v>
      </c>
      <c r="M710" s="116">
        <v>24.79</v>
      </c>
      <c r="N710" s="115">
        <v>3010.99</v>
      </c>
      <c r="AK710" s="80"/>
      <c r="AL710" s="89"/>
      <c r="AN710" s="43" t="s">
        <v>102</v>
      </c>
      <c r="AQ710" s="89"/>
      <c r="AT710" s="89"/>
      <c r="AU710" s="89"/>
    </row>
    <row r="711" spans="1:47" customFormat="1" ht="15" x14ac:dyDescent="0.25">
      <c r="A711" s="99"/>
      <c r="B711" s="93"/>
      <c r="C711" s="225" t="s">
        <v>103</v>
      </c>
      <c r="D711" s="225"/>
      <c r="E711" s="225"/>
      <c r="F711" s="94" t="s">
        <v>104</v>
      </c>
      <c r="G711" s="116">
        <v>24.19</v>
      </c>
      <c r="H711" s="95"/>
      <c r="I711" s="138">
        <v>7.4376993000000002</v>
      </c>
      <c r="J711" s="102"/>
      <c r="K711" s="95"/>
      <c r="L711" s="102"/>
      <c r="M711" s="95"/>
      <c r="N711" s="103"/>
      <c r="AK711" s="80"/>
      <c r="AL711" s="89"/>
      <c r="AO711" s="43" t="s">
        <v>103</v>
      </c>
      <c r="AQ711" s="89"/>
      <c r="AT711" s="89"/>
      <c r="AU711" s="89"/>
    </row>
    <row r="712" spans="1:47" customFormat="1" ht="15" x14ac:dyDescent="0.25">
      <c r="A712" s="90"/>
      <c r="B712" s="93"/>
      <c r="C712" s="227" t="s">
        <v>105</v>
      </c>
      <c r="D712" s="227"/>
      <c r="E712" s="227"/>
      <c r="F712" s="104"/>
      <c r="G712" s="105"/>
      <c r="H712" s="105"/>
      <c r="I712" s="105"/>
      <c r="J712" s="106">
        <v>3044.07</v>
      </c>
      <c r="K712" s="105"/>
      <c r="L712" s="107">
        <v>935.96</v>
      </c>
      <c r="M712" s="105"/>
      <c r="N712" s="118">
        <v>9855.66</v>
      </c>
      <c r="AK712" s="80"/>
      <c r="AL712" s="89"/>
      <c r="AP712" s="43" t="s">
        <v>105</v>
      </c>
      <c r="AQ712" s="89"/>
      <c r="AT712" s="89"/>
      <c r="AU712" s="89"/>
    </row>
    <row r="713" spans="1:47" customFormat="1" ht="15" x14ac:dyDescent="0.25">
      <c r="A713" s="99"/>
      <c r="B713" s="93"/>
      <c r="C713" s="225" t="s">
        <v>106</v>
      </c>
      <c r="D713" s="225"/>
      <c r="E713" s="225"/>
      <c r="F713" s="94"/>
      <c r="G713" s="95"/>
      <c r="H713" s="95"/>
      <c r="I713" s="95"/>
      <c r="J713" s="102"/>
      <c r="K713" s="95"/>
      <c r="L713" s="97">
        <v>121.46</v>
      </c>
      <c r="M713" s="95"/>
      <c r="N713" s="115">
        <v>3010.99</v>
      </c>
      <c r="AK713" s="80"/>
      <c r="AL713" s="89"/>
      <c r="AO713" s="43" t="s">
        <v>106</v>
      </c>
      <c r="AQ713" s="89"/>
      <c r="AT713" s="89"/>
      <c r="AU713" s="89"/>
    </row>
    <row r="714" spans="1:47" customFormat="1" ht="23.25" x14ac:dyDescent="0.25">
      <c r="A714" s="99"/>
      <c r="B714" s="93" t="s">
        <v>107</v>
      </c>
      <c r="C714" s="225" t="s">
        <v>108</v>
      </c>
      <c r="D714" s="225"/>
      <c r="E714" s="225"/>
      <c r="F714" s="94" t="s">
        <v>109</v>
      </c>
      <c r="G714" s="109">
        <v>92</v>
      </c>
      <c r="H714" s="95"/>
      <c r="I714" s="109">
        <v>92</v>
      </c>
      <c r="J714" s="102"/>
      <c r="K714" s="95"/>
      <c r="L714" s="97">
        <v>111.74</v>
      </c>
      <c r="M714" s="95"/>
      <c r="N714" s="115">
        <v>2770.11</v>
      </c>
      <c r="AK714" s="80"/>
      <c r="AL714" s="89"/>
      <c r="AO714" s="43" t="s">
        <v>108</v>
      </c>
      <c r="AQ714" s="89"/>
      <c r="AT714" s="89"/>
      <c r="AU714" s="89"/>
    </row>
    <row r="715" spans="1:47" customFormat="1" ht="23.25" x14ac:dyDescent="0.25">
      <c r="A715" s="99"/>
      <c r="B715" s="93" t="s">
        <v>110</v>
      </c>
      <c r="C715" s="225" t="s">
        <v>111</v>
      </c>
      <c r="D715" s="225"/>
      <c r="E715" s="225"/>
      <c r="F715" s="94" t="s">
        <v>109</v>
      </c>
      <c r="G715" s="109">
        <v>46</v>
      </c>
      <c r="H715" s="95"/>
      <c r="I715" s="109">
        <v>46</v>
      </c>
      <c r="J715" s="102"/>
      <c r="K715" s="95"/>
      <c r="L715" s="97">
        <v>55.87</v>
      </c>
      <c r="M715" s="95"/>
      <c r="N715" s="115">
        <v>1385.06</v>
      </c>
      <c r="AK715" s="80"/>
      <c r="AL715" s="89"/>
      <c r="AO715" s="43" t="s">
        <v>111</v>
      </c>
      <c r="AQ715" s="89"/>
      <c r="AT715" s="89"/>
      <c r="AU715" s="89"/>
    </row>
    <row r="716" spans="1:47" customFormat="1" ht="15" x14ac:dyDescent="0.25">
      <c r="A716" s="110"/>
      <c r="B716" s="111"/>
      <c r="C716" s="226" t="s">
        <v>112</v>
      </c>
      <c r="D716" s="226"/>
      <c r="E716" s="226"/>
      <c r="F716" s="83"/>
      <c r="G716" s="84"/>
      <c r="H716" s="84"/>
      <c r="I716" s="84"/>
      <c r="J716" s="87"/>
      <c r="K716" s="84"/>
      <c r="L716" s="119">
        <v>1103.57</v>
      </c>
      <c r="M716" s="105"/>
      <c r="N716" s="120">
        <v>14010.83</v>
      </c>
      <c r="AK716" s="80"/>
      <c r="AL716" s="89"/>
      <c r="AQ716" s="89" t="s">
        <v>112</v>
      </c>
      <c r="AT716" s="89"/>
      <c r="AU716" s="89"/>
    </row>
    <row r="717" spans="1:47" customFormat="1" ht="15" x14ac:dyDescent="0.25">
      <c r="A717" s="230" t="s">
        <v>474</v>
      </c>
      <c r="B717" s="231"/>
      <c r="C717" s="231"/>
      <c r="D717" s="231"/>
      <c r="E717" s="231"/>
      <c r="F717" s="231"/>
      <c r="G717" s="231"/>
      <c r="H717" s="231"/>
      <c r="I717" s="231"/>
      <c r="J717" s="231"/>
      <c r="K717" s="231"/>
      <c r="L717" s="231"/>
      <c r="M717" s="231"/>
      <c r="N717" s="232"/>
      <c r="AK717" s="80"/>
      <c r="AL717" s="89"/>
      <c r="AQ717" s="89"/>
      <c r="AT717" s="89" t="s">
        <v>474</v>
      </c>
      <c r="AU717" s="89"/>
    </row>
    <row r="718" spans="1:47" customFormat="1" ht="33.75" x14ac:dyDescent="0.25">
      <c r="A718" s="81" t="s">
        <v>475</v>
      </c>
      <c r="B718" s="82" t="s">
        <v>317</v>
      </c>
      <c r="C718" s="226" t="s">
        <v>318</v>
      </c>
      <c r="D718" s="226"/>
      <c r="E718" s="226"/>
      <c r="F718" s="83" t="s">
        <v>319</v>
      </c>
      <c r="G718" s="84">
        <v>2.1311</v>
      </c>
      <c r="H718" s="85">
        <v>1</v>
      </c>
      <c r="I718" s="86">
        <v>2.1311</v>
      </c>
      <c r="J718" s="87"/>
      <c r="K718" s="84"/>
      <c r="L718" s="87"/>
      <c r="M718" s="84"/>
      <c r="N718" s="88"/>
      <c r="AK718" s="80"/>
      <c r="AL718" s="89" t="s">
        <v>318</v>
      </c>
      <c r="AQ718" s="89"/>
      <c r="AT718" s="89"/>
      <c r="AU718" s="89"/>
    </row>
    <row r="719" spans="1:47" customFormat="1" ht="15" x14ac:dyDescent="0.25">
      <c r="A719" s="90"/>
      <c r="B719" s="91"/>
      <c r="C719" s="225" t="s">
        <v>476</v>
      </c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N719" s="228"/>
      <c r="AK719" s="80"/>
      <c r="AL719" s="89"/>
      <c r="AM719" s="43" t="s">
        <v>476</v>
      </c>
      <c r="AQ719" s="89"/>
      <c r="AT719" s="89"/>
      <c r="AU719" s="89"/>
    </row>
    <row r="720" spans="1:47" customFormat="1" ht="15" x14ac:dyDescent="0.25">
      <c r="A720" s="92"/>
      <c r="B720" s="93" t="s">
        <v>22</v>
      </c>
      <c r="C720" s="225" t="s">
        <v>117</v>
      </c>
      <c r="D720" s="225"/>
      <c r="E720" s="225"/>
      <c r="F720" s="94"/>
      <c r="G720" s="95"/>
      <c r="H720" s="95"/>
      <c r="I720" s="95"/>
      <c r="J720" s="97">
        <v>105.37</v>
      </c>
      <c r="K720" s="95"/>
      <c r="L720" s="97">
        <v>224.55</v>
      </c>
      <c r="M720" s="116">
        <v>24.79</v>
      </c>
      <c r="N720" s="115">
        <v>5566.59</v>
      </c>
      <c r="AK720" s="80"/>
      <c r="AL720" s="89"/>
      <c r="AN720" s="43" t="s">
        <v>117</v>
      </c>
      <c r="AQ720" s="89"/>
      <c r="AT720" s="89"/>
      <c r="AU720" s="89"/>
    </row>
    <row r="721" spans="1:47" customFormat="1" ht="15" x14ac:dyDescent="0.25">
      <c r="A721" s="92"/>
      <c r="B721" s="93" t="s">
        <v>28</v>
      </c>
      <c r="C721" s="225" t="s">
        <v>100</v>
      </c>
      <c r="D721" s="225"/>
      <c r="E721" s="225"/>
      <c r="F721" s="94"/>
      <c r="G721" s="95"/>
      <c r="H721" s="95"/>
      <c r="I721" s="95"/>
      <c r="J721" s="97">
        <v>33.43</v>
      </c>
      <c r="K721" s="95"/>
      <c r="L721" s="97">
        <v>71.239999999999995</v>
      </c>
      <c r="M721" s="116">
        <v>10.53</v>
      </c>
      <c r="N721" s="98">
        <v>750.16</v>
      </c>
      <c r="AK721" s="80"/>
      <c r="AL721" s="89"/>
      <c r="AN721" s="43" t="s">
        <v>100</v>
      </c>
      <c r="AQ721" s="89"/>
      <c r="AT721" s="89"/>
      <c r="AU721" s="89"/>
    </row>
    <row r="722" spans="1:47" customFormat="1" ht="15" x14ac:dyDescent="0.25">
      <c r="A722" s="92"/>
      <c r="B722" s="93" t="s">
        <v>101</v>
      </c>
      <c r="C722" s="225" t="s">
        <v>102</v>
      </c>
      <c r="D722" s="225"/>
      <c r="E722" s="225"/>
      <c r="F722" s="94"/>
      <c r="G722" s="95"/>
      <c r="H722" s="95"/>
      <c r="I722" s="95"/>
      <c r="J722" s="97">
        <v>4.26</v>
      </c>
      <c r="K722" s="95"/>
      <c r="L722" s="97">
        <v>9.08</v>
      </c>
      <c r="M722" s="116">
        <v>24.79</v>
      </c>
      <c r="N722" s="98">
        <v>225.09</v>
      </c>
      <c r="AK722" s="80"/>
      <c r="AL722" s="89"/>
      <c r="AN722" s="43" t="s">
        <v>102</v>
      </c>
      <c r="AQ722" s="89"/>
      <c r="AT722" s="89"/>
      <c r="AU722" s="89"/>
    </row>
    <row r="723" spans="1:47" customFormat="1" ht="15" x14ac:dyDescent="0.25">
      <c r="A723" s="92"/>
      <c r="B723" s="93" t="s">
        <v>118</v>
      </c>
      <c r="C723" s="225" t="s">
        <v>119</v>
      </c>
      <c r="D723" s="225"/>
      <c r="E723" s="225"/>
      <c r="F723" s="94"/>
      <c r="G723" s="95"/>
      <c r="H723" s="95"/>
      <c r="I723" s="95"/>
      <c r="J723" s="96">
        <v>1866.92</v>
      </c>
      <c r="K723" s="95"/>
      <c r="L723" s="96">
        <v>3978.59</v>
      </c>
      <c r="M723" s="116">
        <v>8.0399999999999991</v>
      </c>
      <c r="N723" s="115">
        <v>31987.86</v>
      </c>
      <c r="AK723" s="80"/>
      <c r="AL723" s="89"/>
      <c r="AN723" s="43" t="s">
        <v>119</v>
      </c>
      <c r="AQ723" s="89"/>
      <c r="AT723" s="89"/>
      <c r="AU723" s="89"/>
    </row>
    <row r="724" spans="1:47" customFormat="1" ht="15" x14ac:dyDescent="0.25">
      <c r="A724" s="99"/>
      <c r="B724" s="93"/>
      <c r="C724" s="225" t="s">
        <v>120</v>
      </c>
      <c r="D724" s="225"/>
      <c r="E724" s="225"/>
      <c r="F724" s="94" t="s">
        <v>104</v>
      </c>
      <c r="G724" s="100">
        <v>10.199999999999999</v>
      </c>
      <c r="H724" s="95"/>
      <c r="I724" s="101">
        <v>21.737220000000001</v>
      </c>
      <c r="J724" s="102"/>
      <c r="K724" s="95"/>
      <c r="L724" s="102"/>
      <c r="M724" s="95"/>
      <c r="N724" s="103"/>
      <c r="AK724" s="80"/>
      <c r="AL724" s="89"/>
      <c r="AO724" s="43" t="s">
        <v>120</v>
      </c>
      <c r="AQ724" s="89"/>
      <c r="AT724" s="89"/>
      <c r="AU724" s="89"/>
    </row>
    <row r="725" spans="1:47" customFormat="1" ht="15" x14ac:dyDescent="0.25">
      <c r="A725" s="99"/>
      <c r="B725" s="93"/>
      <c r="C725" s="225" t="s">
        <v>103</v>
      </c>
      <c r="D725" s="225"/>
      <c r="E725" s="225"/>
      <c r="F725" s="94" t="s">
        <v>104</v>
      </c>
      <c r="G725" s="116">
        <v>0.35</v>
      </c>
      <c r="H725" s="95"/>
      <c r="I725" s="125">
        <v>0.74588500000000002</v>
      </c>
      <c r="J725" s="102"/>
      <c r="K725" s="95"/>
      <c r="L725" s="102"/>
      <c r="M725" s="95"/>
      <c r="N725" s="103"/>
      <c r="AK725" s="80"/>
      <c r="AL725" s="89"/>
      <c r="AO725" s="43" t="s">
        <v>103</v>
      </c>
      <c r="AQ725" s="89"/>
      <c r="AT725" s="89"/>
      <c r="AU725" s="89"/>
    </row>
    <row r="726" spans="1:47" customFormat="1" ht="15" x14ac:dyDescent="0.25">
      <c r="A726" s="90"/>
      <c r="B726" s="93"/>
      <c r="C726" s="227" t="s">
        <v>105</v>
      </c>
      <c r="D726" s="227"/>
      <c r="E726" s="227"/>
      <c r="F726" s="104"/>
      <c r="G726" s="105"/>
      <c r="H726" s="105"/>
      <c r="I726" s="105"/>
      <c r="J726" s="106">
        <v>2005.72</v>
      </c>
      <c r="K726" s="105"/>
      <c r="L726" s="106">
        <v>4274.38</v>
      </c>
      <c r="M726" s="105"/>
      <c r="N726" s="118">
        <v>38304.61</v>
      </c>
      <c r="AK726" s="80"/>
      <c r="AL726" s="89"/>
      <c r="AP726" s="43" t="s">
        <v>105</v>
      </c>
      <c r="AQ726" s="89"/>
      <c r="AT726" s="89"/>
      <c r="AU726" s="89"/>
    </row>
    <row r="727" spans="1:47" customFormat="1" ht="15" x14ac:dyDescent="0.25">
      <c r="A727" s="99"/>
      <c r="B727" s="93"/>
      <c r="C727" s="225" t="s">
        <v>106</v>
      </c>
      <c r="D727" s="225"/>
      <c r="E727" s="225"/>
      <c r="F727" s="94"/>
      <c r="G727" s="95"/>
      <c r="H727" s="95"/>
      <c r="I727" s="95"/>
      <c r="J727" s="102"/>
      <c r="K727" s="95"/>
      <c r="L727" s="97">
        <v>233.63</v>
      </c>
      <c r="M727" s="95"/>
      <c r="N727" s="115">
        <v>5791.68</v>
      </c>
      <c r="AK727" s="80"/>
      <c r="AL727" s="89"/>
      <c r="AO727" s="43" t="s">
        <v>106</v>
      </c>
      <c r="AQ727" s="89"/>
      <c r="AT727" s="89"/>
      <c r="AU727" s="89"/>
    </row>
    <row r="728" spans="1:47" customFormat="1" ht="23.25" x14ac:dyDescent="0.25">
      <c r="A728" s="99"/>
      <c r="B728" s="93" t="s">
        <v>156</v>
      </c>
      <c r="C728" s="225" t="s">
        <v>157</v>
      </c>
      <c r="D728" s="225"/>
      <c r="E728" s="225"/>
      <c r="F728" s="94" t="s">
        <v>109</v>
      </c>
      <c r="G728" s="109">
        <v>117</v>
      </c>
      <c r="H728" s="95"/>
      <c r="I728" s="109">
        <v>117</v>
      </c>
      <c r="J728" s="102"/>
      <c r="K728" s="95"/>
      <c r="L728" s="97">
        <v>273.35000000000002</v>
      </c>
      <c r="M728" s="95"/>
      <c r="N728" s="115">
        <v>6776.27</v>
      </c>
      <c r="AK728" s="80"/>
      <c r="AL728" s="89"/>
      <c r="AO728" s="43" t="s">
        <v>157</v>
      </c>
      <c r="AQ728" s="89"/>
      <c r="AT728" s="89"/>
      <c r="AU728" s="89"/>
    </row>
    <row r="729" spans="1:47" customFormat="1" ht="23.25" x14ac:dyDescent="0.25">
      <c r="A729" s="99"/>
      <c r="B729" s="93" t="s">
        <v>158</v>
      </c>
      <c r="C729" s="225" t="s">
        <v>159</v>
      </c>
      <c r="D729" s="225"/>
      <c r="E729" s="225"/>
      <c r="F729" s="94" t="s">
        <v>109</v>
      </c>
      <c r="G729" s="109">
        <v>74</v>
      </c>
      <c r="H729" s="95"/>
      <c r="I729" s="109">
        <v>74</v>
      </c>
      <c r="J729" s="102"/>
      <c r="K729" s="95"/>
      <c r="L729" s="97">
        <v>172.89</v>
      </c>
      <c r="M729" s="95"/>
      <c r="N729" s="115">
        <v>4285.84</v>
      </c>
      <c r="AK729" s="80"/>
      <c r="AL729" s="89"/>
      <c r="AO729" s="43" t="s">
        <v>159</v>
      </c>
      <c r="AQ729" s="89"/>
      <c r="AT729" s="89"/>
      <c r="AU729" s="89"/>
    </row>
    <row r="730" spans="1:47" customFormat="1" ht="15" x14ac:dyDescent="0.25">
      <c r="A730" s="110"/>
      <c r="B730" s="111"/>
      <c r="C730" s="226" t="s">
        <v>112</v>
      </c>
      <c r="D730" s="226"/>
      <c r="E730" s="226"/>
      <c r="F730" s="83"/>
      <c r="G730" s="84"/>
      <c r="H730" s="84"/>
      <c r="I730" s="84"/>
      <c r="J730" s="87"/>
      <c r="K730" s="84"/>
      <c r="L730" s="119">
        <v>4720.62</v>
      </c>
      <c r="M730" s="105"/>
      <c r="N730" s="120">
        <v>49366.720000000001</v>
      </c>
      <c r="AK730" s="80"/>
      <c r="AL730" s="89"/>
      <c r="AQ730" s="89" t="s">
        <v>112</v>
      </c>
      <c r="AT730" s="89"/>
      <c r="AU730" s="89"/>
    </row>
    <row r="731" spans="1:47" customFormat="1" ht="15" x14ac:dyDescent="0.25">
      <c r="A731" s="230" t="s">
        <v>323</v>
      </c>
      <c r="B731" s="231"/>
      <c r="C731" s="231"/>
      <c r="D731" s="231"/>
      <c r="E731" s="231"/>
      <c r="F731" s="231"/>
      <c r="G731" s="231"/>
      <c r="H731" s="231"/>
      <c r="I731" s="231"/>
      <c r="J731" s="231"/>
      <c r="K731" s="231"/>
      <c r="L731" s="231"/>
      <c r="M731" s="231"/>
      <c r="N731" s="232"/>
      <c r="AK731" s="80"/>
      <c r="AL731" s="89"/>
      <c r="AQ731" s="89"/>
      <c r="AT731" s="89" t="s">
        <v>323</v>
      </c>
      <c r="AU731" s="89"/>
    </row>
    <row r="732" spans="1:47" customFormat="1" ht="23.25" x14ac:dyDescent="0.25">
      <c r="A732" s="81" t="s">
        <v>477</v>
      </c>
      <c r="B732" s="82" t="s">
        <v>478</v>
      </c>
      <c r="C732" s="226" t="s">
        <v>479</v>
      </c>
      <c r="D732" s="226"/>
      <c r="E732" s="226"/>
      <c r="F732" s="83" t="s">
        <v>131</v>
      </c>
      <c r="G732" s="84">
        <v>1.1069549999999999</v>
      </c>
      <c r="H732" s="85">
        <v>1</v>
      </c>
      <c r="I732" s="137">
        <v>1.1069549999999999</v>
      </c>
      <c r="J732" s="87"/>
      <c r="K732" s="84"/>
      <c r="L732" s="87"/>
      <c r="M732" s="84"/>
      <c r="N732" s="88"/>
      <c r="AK732" s="80"/>
      <c r="AL732" s="89" t="s">
        <v>479</v>
      </c>
      <c r="AQ732" s="89"/>
      <c r="AT732" s="89"/>
      <c r="AU732" s="89"/>
    </row>
    <row r="733" spans="1:47" customFormat="1" ht="15" x14ac:dyDescent="0.25">
      <c r="A733" s="90"/>
      <c r="B733" s="91"/>
      <c r="C733" s="225" t="s">
        <v>480</v>
      </c>
      <c r="D733" s="225"/>
      <c r="E733" s="225"/>
      <c r="F733" s="225"/>
      <c r="G733" s="225"/>
      <c r="H733" s="225"/>
      <c r="I733" s="225"/>
      <c r="J733" s="225"/>
      <c r="K733" s="225"/>
      <c r="L733" s="225"/>
      <c r="M733" s="225"/>
      <c r="N733" s="228"/>
      <c r="AK733" s="80"/>
      <c r="AL733" s="89"/>
      <c r="AM733" s="43" t="s">
        <v>480</v>
      </c>
      <c r="AQ733" s="89"/>
      <c r="AT733" s="89"/>
      <c r="AU733" s="89"/>
    </row>
    <row r="734" spans="1:47" customFormat="1" ht="15" x14ac:dyDescent="0.25">
      <c r="A734" s="92"/>
      <c r="B734" s="93" t="s">
        <v>22</v>
      </c>
      <c r="C734" s="225" t="s">
        <v>117</v>
      </c>
      <c r="D734" s="225"/>
      <c r="E734" s="225"/>
      <c r="F734" s="94"/>
      <c r="G734" s="95"/>
      <c r="H734" s="95"/>
      <c r="I734" s="95"/>
      <c r="J734" s="97">
        <v>921.46</v>
      </c>
      <c r="K734" s="95"/>
      <c r="L734" s="96">
        <v>1020.01</v>
      </c>
      <c r="M734" s="116">
        <v>24.79</v>
      </c>
      <c r="N734" s="115">
        <v>25286.05</v>
      </c>
      <c r="AK734" s="80"/>
      <c r="AL734" s="89"/>
      <c r="AN734" s="43" t="s">
        <v>117</v>
      </c>
      <c r="AQ734" s="89"/>
      <c r="AT734" s="89"/>
      <c r="AU734" s="89"/>
    </row>
    <row r="735" spans="1:47" customFormat="1" ht="15" x14ac:dyDescent="0.25">
      <c r="A735" s="99"/>
      <c r="B735" s="93"/>
      <c r="C735" s="225" t="s">
        <v>120</v>
      </c>
      <c r="D735" s="225"/>
      <c r="E735" s="225"/>
      <c r="F735" s="94" t="s">
        <v>104</v>
      </c>
      <c r="G735" s="100">
        <v>97.2</v>
      </c>
      <c r="H735" s="95"/>
      <c r="I735" s="125">
        <v>107.59602599999999</v>
      </c>
      <c r="J735" s="102"/>
      <c r="K735" s="95"/>
      <c r="L735" s="102"/>
      <c r="M735" s="95"/>
      <c r="N735" s="103"/>
      <c r="AK735" s="80"/>
      <c r="AL735" s="89"/>
      <c r="AO735" s="43" t="s">
        <v>120</v>
      </c>
      <c r="AQ735" s="89"/>
      <c r="AT735" s="89"/>
      <c r="AU735" s="89"/>
    </row>
    <row r="736" spans="1:47" customFormat="1" ht="15" x14ac:dyDescent="0.25">
      <c r="A736" s="90"/>
      <c r="B736" s="93"/>
      <c r="C736" s="227" t="s">
        <v>105</v>
      </c>
      <c r="D736" s="227"/>
      <c r="E736" s="227"/>
      <c r="F736" s="104"/>
      <c r="G736" s="105"/>
      <c r="H736" s="105"/>
      <c r="I736" s="105"/>
      <c r="J736" s="107">
        <v>921.46</v>
      </c>
      <c r="K736" s="105"/>
      <c r="L736" s="106">
        <v>1020.01</v>
      </c>
      <c r="M736" s="105"/>
      <c r="N736" s="118">
        <v>25286.05</v>
      </c>
      <c r="AK736" s="80"/>
      <c r="AL736" s="89"/>
      <c r="AP736" s="43" t="s">
        <v>105</v>
      </c>
      <c r="AQ736" s="89"/>
      <c r="AT736" s="89"/>
      <c r="AU736" s="89"/>
    </row>
    <row r="737" spans="1:47" customFormat="1" ht="15" x14ac:dyDescent="0.25">
      <c r="A737" s="99"/>
      <c r="B737" s="93"/>
      <c r="C737" s="225" t="s">
        <v>106</v>
      </c>
      <c r="D737" s="225"/>
      <c r="E737" s="225"/>
      <c r="F737" s="94"/>
      <c r="G737" s="95"/>
      <c r="H737" s="95"/>
      <c r="I737" s="95"/>
      <c r="J737" s="102"/>
      <c r="K737" s="95"/>
      <c r="L737" s="96">
        <v>1020.01</v>
      </c>
      <c r="M737" s="95"/>
      <c r="N737" s="115">
        <v>25286.05</v>
      </c>
      <c r="AK737" s="80"/>
      <c r="AL737" s="89"/>
      <c r="AO737" s="43" t="s">
        <v>106</v>
      </c>
      <c r="AQ737" s="89"/>
      <c r="AT737" s="89"/>
      <c r="AU737" s="89"/>
    </row>
    <row r="738" spans="1:47" customFormat="1" ht="23.25" x14ac:dyDescent="0.25">
      <c r="A738" s="99"/>
      <c r="B738" s="93" t="s">
        <v>133</v>
      </c>
      <c r="C738" s="225" t="s">
        <v>134</v>
      </c>
      <c r="D738" s="225"/>
      <c r="E738" s="225"/>
      <c r="F738" s="94" t="s">
        <v>109</v>
      </c>
      <c r="G738" s="109">
        <v>89</v>
      </c>
      <c r="H738" s="95"/>
      <c r="I738" s="109">
        <v>89</v>
      </c>
      <c r="J738" s="102"/>
      <c r="K738" s="95"/>
      <c r="L738" s="97">
        <v>907.81</v>
      </c>
      <c r="M738" s="95"/>
      <c r="N738" s="115">
        <v>22504.58</v>
      </c>
      <c r="AK738" s="80"/>
      <c r="AL738" s="89"/>
      <c r="AO738" s="43" t="s">
        <v>134</v>
      </c>
      <c r="AQ738" s="89"/>
      <c r="AT738" s="89"/>
      <c r="AU738" s="89"/>
    </row>
    <row r="739" spans="1:47" customFormat="1" ht="23.25" x14ac:dyDescent="0.25">
      <c r="A739" s="99"/>
      <c r="B739" s="93" t="s">
        <v>135</v>
      </c>
      <c r="C739" s="225" t="s">
        <v>136</v>
      </c>
      <c r="D739" s="225"/>
      <c r="E739" s="225"/>
      <c r="F739" s="94" t="s">
        <v>109</v>
      </c>
      <c r="G739" s="109">
        <v>40</v>
      </c>
      <c r="H739" s="95"/>
      <c r="I739" s="109">
        <v>40</v>
      </c>
      <c r="J739" s="102"/>
      <c r="K739" s="95"/>
      <c r="L739" s="97">
        <v>408</v>
      </c>
      <c r="M739" s="95"/>
      <c r="N739" s="115">
        <v>10114.42</v>
      </c>
      <c r="AK739" s="80"/>
      <c r="AL739" s="89"/>
      <c r="AO739" s="43" t="s">
        <v>136</v>
      </c>
      <c r="AQ739" s="89"/>
      <c r="AT739" s="89"/>
      <c r="AU739" s="89"/>
    </row>
    <row r="740" spans="1:47" customFormat="1" ht="15" x14ac:dyDescent="0.25">
      <c r="A740" s="110"/>
      <c r="B740" s="111"/>
      <c r="C740" s="226" t="s">
        <v>112</v>
      </c>
      <c r="D740" s="226"/>
      <c r="E740" s="226"/>
      <c r="F740" s="83"/>
      <c r="G740" s="84"/>
      <c r="H740" s="84"/>
      <c r="I740" s="84"/>
      <c r="J740" s="87"/>
      <c r="K740" s="84"/>
      <c r="L740" s="119">
        <v>2335.8200000000002</v>
      </c>
      <c r="M740" s="105"/>
      <c r="N740" s="120">
        <v>57905.05</v>
      </c>
      <c r="AK740" s="80"/>
      <c r="AL740" s="89"/>
      <c r="AQ740" s="89" t="s">
        <v>112</v>
      </c>
      <c r="AT740" s="89"/>
      <c r="AU740" s="89"/>
    </row>
    <row r="741" spans="1:47" customFormat="1" ht="15" x14ac:dyDescent="0.25">
      <c r="A741" s="230" t="s">
        <v>328</v>
      </c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2"/>
      <c r="AK741" s="80"/>
      <c r="AL741" s="89"/>
      <c r="AQ741" s="89"/>
      <c r="AT741" s="89" t="s">
        <v>328</v>
      </c>
      <c r="AU741" s="89"/>
    </row>
    <row r="742" spans="1:47" customFormat="1" ht="45.75" x14ac:dyDescent="0.25">
      <c r="A742" s="81" t="s">
        <v>481</v>
      </c>
      <c r="B742" s="82" t="s">
        <v>141</v>
      </c>
      <c r="C742" s="226" t="s">
        <v>142</v>
      </c>
      <c r="D742" s="226"/>
      <c r="E742" s="226"/>
      <c r="F742" s="83" t="s">
        <v>98</v>
      </c>
      <c r="G742" s="84">
        <v>0.57193000000000005</v>
      </c>
      <c r="H742" s="85">
        <v>1</v>
      </c>
      <c r="I742" s="126">
        <v>0.57193000000000005</v>
      </c>
      <c r="J742" s="87"/>
      <c r="K742" s="84"/>
      <c r="L742" s="87"/>
      <c r="M742" s="84"/>
      <c r="N742" s="88"/>
      <c r="AK742" s="80"/>
      <c r="AL742" s="89" t="s">
        <v>142</v>
      </c>
      <c r="AQ742" s="89"/>
      <c r="AT742" s="89"/>
      <c r="AU742" s="89"/>
    </row>
    <row r="743" spans="1:47" customFormat="1" ht="15" x14ac:dyDescent="0.25">
      <c r="A743" s="90"/>
      <c r="B743" s="91"/>
      <c r="C743" s="225" t="s">
        <v>482</v>
      </c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228"/>
      <c r="AK743" s="80"/>
      <c r="AL743" s="89"/>
      <c r="AM743" s="43" t="s">
        <v>482</v>
      </c>
      <c r="AQ743" s="89"/>
      <c r="AT743" s="89"/>
      <c r="AU743" s="89"/>
    </row>
    <row r="744" spans="1:47" customFormat="1" ht="15" x14ac:dyDescent="0.25">
      <c r="A744" s="92"/>
      <c r="B744" s="93" t="s">
        <v>28</v>
      </c>
      <c r="C744" s="225" t="s">
        <v>100</v>
      </c>
      <c r="D744" s="225"/>
      <c r="E744" s="225"/>
      <c r="F744" s="94"/>
      <c r="G744" s="95"/>
      <c r="H744" s="95"/>
      <c r="I744" s="95"/>
      <c r="J744" s="97">
        <v>422.1</v>
      </c>
      <c r="K744" s="95"/>
      <c r="L744" s="97">
        <v>241.41</v>
      </c>
      <c r="M744" s="116">
        <v>10.53</v>
      </c>
      <c r="N744" s="115">
        <v>2542.0500000000002</v>
      </c>
      <c r="AK744" s="80"/>
      <c r="AL744" s="89"/>
      <c r="AN744" s="43" t="s">
        <v>100</v>
      </c>
      <c r="AQ744" s="89"/>
      <c r="AT744" s="89"/>
      <c r="AU744" s="89"/>
    </row>
    <row r="745" spans="1:47" customFormat="1" ht="15" x14ac:dyDescent="0.25">
      <c r="A745" s="92"/>
      <c r="B745" s="93" t="s">
        <v>101</v>
      </c>
      <c r="C745" s="225" t="s">
        <v>102</v>
      </c>
      <c r="D745" s="225"/>
      <c r="E745" s="225"/>
      <c r="F745" s="94"/>
      <c r="G745" s="95"/>
      <c r="H745" s="95"/>
      <c r="I745" s="95"/>
      <c r="J745" s="97">
        <v>44.91</v>
      </c>
      <c r="K745" s="95"/>
      <c r="L745" s="97">
        <v>25.69</v>
      </c>
      <c r="M745" s="116">
        <v>24.79</v>
      </c>
      <c r="N745" s="98">
        <v>636.86</v>
      </c>
      <c r="AK745" s="80"/>
      <c r="AL745" s="89"/>
      <c r="AN745" s="43" t="s">
        <v>102</v>
      </c>
      <c r="AQ745" s="89"/>
      <c r="AT745" s="89"/>
      <c r="AU745" s="89"/>
    </row>
    <row r="746" spans="1:47" customFormat="1" ht="15" x14ac:dyDescent="0.25">
      <c r="A746" s="99"/>
      <c r="B746" s="93"/>
      <c r="C746" s="225" t="s">
        <v>103</v>
      </c>
      <c r="D746" s="225"/>
      <c r="E746" s="225"/>
      <c r="F746" s="94" t="s">
        <v>104</v>
      </c>
      <c r="G746" s="116">
        <v>2.75</v>
      </c>
      <c r="H746" s="95"/>
      <c r="I746" s="138">
        <v>1.5728074999999999</v>
      </c>
      <c r="J746" s="102"/>
      <c r="K746" s="95"/>
      <c r="L746" s="102"/>
      <c r="M746" s="95"/>
      <c r="N746" s="103"/>
      <c r="AK746" s="80"/>
      <c r="AL746" s="89"/>
      <c r="AO746" s="43" t="s">
        <v>103</v>
      </c>
      <c r="AQ746" s="89"/>
      <c r="AT746" s="89"/>
      <c r="AU746" s="89"/>
    </row>
    <row r="747" spans="1:47" customFormat="1" ht="15" x14ac:dyDescent="0.25">
      <c r="A747" s="90"/>
      <c r="B747" s="93"/>
      <c r="C747" s="227" t="s">
        <v>105</v>
      </c>
      <c r="D747" s="227"/>
      <c r="E747" s="227"/>
      <c r="F747" s="104"/>
      <c r="G747" s="105"/>
      <c r="H747" s="105"/>
      <c r="I747" s="105"/>
      <c r="J747" s="107">
        <v>422.1</v>
      </c>
      <c r="K747" s="105"/>
      <c r="L747" s="107">
        <v>241.41</v>
      </c>
      <c r="M747" s="105"/>
      <c r="N747" s="118">
        <v>2542.0500000000002</v>
      </c>
      <c r="AK747" s="80"/>
      <c r="AL747" s="89"/>
      <c r="AP747" s="43" t="s">
        <v>105</v>
      </c>
      <c r="AQ747" s="89"/>
      <c r="AT747" s="89"/>
      <c r="AU747" s="89"/>
    </row>
    <row r="748" spans="1:47" customFormat="1" ht="15" x14ac:dyDescent="0.25">
      <c r="A748" s="99"/>
      <c r="B748" s="93"/>
      <c r="C748" s="225" t="s">
        <v>106</v>
      </c>
      <c r="D748" s="225"/>
      <c r="E748" s="225"/>
      <c r="F748" s="94"/>
      <c r="G748" s="95"/>
      <c r="H748" s="95"/>
      <c r="I748" s="95"/>
      <c r="J748" s="102"/>
      <c r="K748" s="95"/>
      <c r="L748" s="97">
        <v>25.69</v>
      </c>
      <c r="M748" s="95"/>
      <c r="N748" s="98">
        <v>636.86</v>
      </c>
      <c r="AK748" s="80"/>
      <c r="AL748" s="89"/>
      <c r="AO748" s="43" t="s">
        <v>106</v>
      </c>
      <c r="AQ748" s="89"/>
      <c r="AT748" s="89"/>
      <c r="AU748" s="89"/>
    </row>
    <row r="749" spans="1:47" customFormat="1" ht="23.25" x14ac:dyDescent="0.25">
      <c r="A749" s="99"/>
      <c r="B749" s="93" t="s">
        <v>107</v>
      </c>
      <c r="C749" s="225" t="s">
        <v>108</v>
      </c>
      <c r="D749" s="225"/>
      <c r="E749" s="225"/>
      <c r="F749" s="94" t="s">
        <v>109</v>
      </c>
      <c r="G749" s="109">
        <v>92</v>
      </c>
      <c r="H749" s="95"/>
      <c r="I749" s="109">
        <v>92</v>
      </c>
      <c r="J749" s="102"/>
      <c r="K749" s="95"/>
      <c r="L749" s="97">
        <v>23.63</v>
      </c>
      <c r="M749" s="95"/>
      <c r="N749" s="98">
        <v>585.91</v>
      </c>
      <c r="AK749" s="80"/>
      <c r="AL749" s="89"/>
      <c r="AO749" s="43" t="s">
        <v>108</v>
      </c>
      <c r="AQ749" s="89"/>
      <c r="AT749" s="89"/>
      <c r="AU749" s="89"/>
    </row>
    <row r="750" spans="1:47" customFormat="1" ht="23.25" x14ac:dyDescent="0.25">
      <c r="A750" s="99"/>
      <c r="B750" s="93" t="s">
        <v>110</v>
      </c>
      <c r="C750" s="225" t="s">
        <v>111</v>
      </c>
      <c r="D750" s="225"/>
      <c r="E750" s="225"/>
      <c r="F750" s="94" t="s">
        <v>109</v>
      </c>
      <c r="G750" s="109">
        <v>46</v>
      </c>
      <c r="H750" s="95"/>
      <c r="I750" s="109">
        <v>46</v>
      </c>
      <c r="J750" s="102"/>
      <c r="K750" s="95"/>
      <c r="L750" s="97">
        <v>11.82</v>
      </c>
      <c r="M750" s="95"/>
      <c r="N750" s="98">
        <v>292.95999999999998</v>
      </c>
      <c r="AK750" s="80"/>
      <c r="AL750" s="89"/>
      <c r="AO750" s="43" t="s">
        <v>111</v>
      </c>
      <c r="AQ750" s="89"/>
      <c r="AT750" s="89"/>
      <c r="AU750" s="89"/>
    </row>
    <row r="751" spans="1:47" customFormat="1" ht="15" x14ac:dyDescent="0.25">
      <c r="A751" s="110"/>
      <c r="B751" s="111"/>
      <c r="C751" s="226" t="s">
        <v>112</v>
      </c>
      <c r="D751" s="226"/>
      <c r="E751" s="226"/>
      <c r="F751" s="83"/>
      <c r="G751" s="84"/>
      <c r="H751" s="84"/>
      <c r="I751" s="84"/>
      <c r="J751" s="87"/>
      <c r="K751" s="84"/>
      <c r="L751" s="112">
        <v>276.86</v>
      </c>
      <c r="M751" s="105"/>
      <c r="N751" s="120">
        <v>3420.92</v>
      </c>
      <c r="AK751" s="80"/>
      <c r="AL751" s="89"/>
      <c r="AQ751" s="89" t="s">
        <v>112</v>
      </c>
      <c r="AT751" s="89"/>
      <c r="AU751" s="89"/>
    </row>
    <row r="752" spans="1:47" customFormat="1" ht="15" x14ac:dyDescent="0.25">
      <c r="A752" s="230" t="s">
        <v>467</v>
      </c>
      <c r="B752" s="231"/>
      <c r="C752" s="231"/>
      <c r="D752" s="231"/>
      <c r="E752" s="231"/>
      <c r="F752" s="231"/>
      <c r="G752" s="231"/>
      <c r="H752" s="231"/>
      <c r="I752" s="231"/>
      <c r="J752" s="231"/>
      <c r="K752" s="231"/>
      <c r="L752" s="231"/>
      <c r="M752" s="231"/>
      <c r="N752" s="232"/>
      <c r="AK752" s="80"/>
      <c r="AL752" s="89"/>
      <c r="AQ752" s="89"/>
      <c r="AT752" s="89" t="s">
        <v>467</v>
      </c>
      <c r="AU752" s="89"/>
    </row>
    <row r="753" spans="1:47" customFormat="1" ht="15" x14ac:dyDescent="0.25">
      <c r="A753" s="230" t="s">
        <v>483</v>
      </c>
      <c r="B753" s="231"/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2"/>
      <c r="AK753" s="80"/>
      <c r="AL753" s="89"/>
      <c r="AQ753" s="89"/>
      <c r="AT753" s="89" t="s">
        <v>483</v>
      </c>
      <c r="AU753" s="89"/>
    </row>
    <row r="754" spans="1:47" customFormat="1" ht="101.25" x14ac:dyDescent="0.25">
      <c r="A754" s="81" t="s">
        <v>484</v>
      </c>
      <c r="B754" s="82" t="s">
        <v>346</v>
      </c>
      <c r="C754" s="226" t="s">
        <v>347</v>
      </c>
      <c r="D754" s="226"/>
      <c r="E754" s="226"/>
      <c r="F754" s="83" t="s">
        <v>348</v>
      </c>
      <c r="G754" s="84">
        <v>1.1625000000000001</v>
      </c>
      <c r="H754" s="85">
        <v>1</v>
      </c>
      <c r="I754" s="86">
        <v>1.1625000000000001</v>
      </c>
      <c r="J754" s="87"/>
      <c r="K754" s="84"/>
      <c r="L754" s="87"/>
      <c r="M754" s="84"/>
      <c r="N754" s="88"/>
      <c r="AK754" s="80"/>
      <c r="AL754" s="89" t="s">
        <v>347</v>
      </c>
      <c r="AQ754" s="89"/>
      <c r="AT754" s="89"/>
      <c r="AU754" s="89"/>
    </row>
    <row r="755" spans="1:47" customFormat="1" ht="15" x14ac:dyDescent="0.25">
      <c r="A755" s="90"/>
      <c r="B755" s="91"/>
      <c r="C755" s="225" t="s">
        <v>485</v>
      </c>
      <c r="D755" s="225"/>
      <c r="E755" s="225"/>
      <c r="F755" s="225"/>
      <c r="G755" s="225"/>
      <c r="H755" s="225"/>
      <c r="I755" s="225"/>
      <c r="J755" s="225"/>
      <c r="K755" s="225"/>
      <c r="L755" s="225"/>
      <c r="M755" s="225"/>
      <c r="N755" s="228"/>
      <c r="AK755" s="80"/>
      <c r="AL755" s="89"/>
      <c r="AM755" s="43" t="s">
        <v>485</v>
      </c>
      <c r="AQ755" s="89"/>
      <c r="AT755" s="89"/>
      <c r="AU755" s="89"/>
    </row>
    <row r="756" spans="1:47" customFormat="1" ht="15" x14ac:dyDescent="0.25">
      <c r="A756" s="92"/>
      <c r="B756" s="93" t="s">
        <v>22</v>
      </c>
      <c r="C756" s="225" t="s">
        <v>117</v>
      </c>
      <c r="D756" s="225"/>
      <c r="E756" s="225"/>
      <c r="F756" s="94"/>
      <c r="G756" s="95"/>
      <c r="H756" s="95"/>
      <c r="I756" s="95"/>
      <c r="J756" s="96">
        <v>1280.05</v>
      </c>
      <c r="K756" s="95"/>
      <c r="L756" s="96">
        <v>1488.06</v>
      </c>
      <c r="M756" s="116">
        <v>24.79</v>
      </c>
      <c r="N756" s="115">
        <v>36889.01</v>
      </c>
      <c r="AK756" s="80"/>
      <c r="AL756" s="89"/>
      <c r="AN756" s="43" t="s">
        <v>117</v>
      </c>
      <c r="AQ756" s="89"/>
      <c r="AT756" s="89"/>
      <c r="AU756" s="89"/>
    </row>
    <row r="757" spans="1:47" customFormat="1" ht="15" x14ac:dyDescent="0.25">
      <c r="A757" s="92"/>
      <c r="B757" s="93" t="s">
        <v>28</v>
      </c>
      <c r="C757" s="225" t="s">
        <v>100</v>
      </c>
      <c r="D757" s="225"/>
      <c r="E757" s="225"/>
      <c r="F757" s="94"/>
      <c r="G757" s="95"/>
      <c r="H757" s="95"/>
      <c r="I757" s="95"/>
      <c r="J757" s="96">
        <v>1901.61</v>
      </c>
      <c r="K757" s="95"/>
      <c r="L757" s="96">
        <v>2210.62</v>
      </c>
      <c r="M757" s="116">
        <v>10.53</v>
      </c>
      <c r="N757" s="115">
        <v>23277.83</v>
      </c>
      <c r="AK757" s="80"/>
      <c r="AL757" s="89"/>
      <c r="AN757" s="43" t="s">
        <v>100</v>
      </c>
      <c r="AQ757" s="89"/>
      <c r="AT757" s="89"/>
      <c r="AU757" s="89"/>
    </row>
    <row r="758" spans="1:47" customFormat="1" ht="15" x14ac:dyDescent="0.25">
      <c r="A758" s="92"/>
      <c r="B758" s="93" t="s">
        <v>101</v>
      </c>
      <c r="C758" s="225" t="s">
        <v>102</v>
      </c>
      <c r="D758" s="225"/>
      <c r="E758" s="225"/>
      <c r="F758" s="94"/>
      <c r="G758" s="95"/>
      <c r="H758" s="95"/>
      <c r="I758" s="95"/>
      <c r="J758" s="97">
        <v>187.63</v>
      </c>
      <c r="K758" s="95"/>
      <c r="L758" s="97">
        <v>218.12</v>
      </c>
      <c r="M758" s="116">
        <v>24.79</v>
      </c>
      <c r="N758" s="115">
        <v>5407.19</v>
      </c>
      <c r="AK758" s="80"/>
      <c r="AL758" s="89"/>
      <c r="AN758" s="43" t="s">
        <v>102</v>
      </c>
      <c r="AQ758" s="89"/>
      <c r="AT758" s="89"/>
      <c r="AU758" s="89"/>
    </row>
    <row r="759" spans="1:47" customFormat="1" ht="15" x14ac:dyDescent="0.25">
      <c r="A759" s="92"/>
      <c r="B759" s="93" t="s">
        <v>118</v>
      </c>
      <c r="C759" s="225" t="s">
        <v>119</v>
      </c>
      <c r="D759" s="225"/>
      <c r="E759" s="225"/>
      <c r="F759" s="94"/>
      <c r="G759" s="95"/>
      <c r="H759" s="95"/>
      <c r="I759" s="95"/>
      <c r="J759" s="96">
        <v>14272.57</v>
      </c>
      <c r="K759" s="95"/>
      <c r="L759" s="96">
        <v>16591.86</v>
      </c>
      <c r="M759" s="116">
        <v>8.0399999999999991</v>
      </c>
      <c r="N759" s="115">
        <v>133398.54999999999</v>
      </c>
      <c r="AK759" s="80"/>
      <c r="AL759" s="89"/>
      <c r="AN759" s="43" t="s">
        <v>119</v>
      </c>
      <c r="AQ759" s="89"/>
      <c r="AT759" s="89"/>
      <c r="AU759" s="89"/>
    </row>
    <row r="760" spans="1:47" customFormat="1" ht="15" x14ac:dyDescent="0.25">
      <c r="A760" s="99"/>
      <c r="B760" s="93"/>
      <c r="C760" s="225" t="s">
        <v>120</v>
      </c>
      <c r="D760" s="225"/>
      <c r="E760" s="225"/>
      <c r="F760" s="94" t="s">
        <v>104</v>
      </c>
      <c r="G760" s="100">
        <v>111.6</v>
      </c>
      <c r="H760" s="95"/>
      <c r="I760" s="117">
        <v>129.73500000000001</v>
      </c>
      <c r="J760" s="102"/>
      <c r="K760" s="95"/>
      <c r="L760" s="102"/>
      <c r="M760" s="95"/>
      <c r="N760" s="103"/>
      <c r="AK760" s="80"/>
      <c r="AL760" s="89"/>
      <c r="AO760" s="43" t="s">
        <v>120</v>
      </c>
      <c r="AQ760" s="89"/>
      <c r="AT760" s="89"/>
      <c r="AU760" s="89"/>
    </row>
    <row r="761" spans="1:47" customFormat="1" ht="15" x14ac:dyDescent="0.25">
      <c r="A761" s="99"/>
      <c r="B761" s="93"/>
      <c r="C761" s="225" t="s">
        <v>103</v>
      </c>
      <c r="D761" s="225"/>
      <c r="E761" s="225"/>
      <c r="F761" s="94" t="s">
        <v>104</v>
      </c>
      <c r="G761" s="116">
        <v>11.49</v>
      </c>
      <c r="H761" s="95"/>
      <c r="I761" s="125">
        <v>13.357125</v>
      </c>
      <c r="J761" s="102"/>
      <c r="K761" s="95"/>
      <c r="L761" s="102"/>
      <c r="M761" s="95"/>
      <c r="N761" s="103"/>
      <c r="AK761" s="80"/>
      <c r="AL761" s="89"/>
      <c r="AO761" s="43" t="s">
        <v>103</v>
      </c>
      <c r="AQ761" s="89"/>
      <c r="AT761" s="89"/>
      <c r="AU761" s="89"/>
    </row>
    <row r="762" spans="1:47" customFormat="1" ht="15" x14ac:dyDescent="0.25">
      <c r="A762" s="90"/>
      <c r="B762" s="93"/>
      <c r="C762" s="227" t="s">
        <v>105</v>
      </c>
      <c r="D762" s="227"/>
      <c r="E762" s="227"/>
      <c r="F762" s="104"/>
      <c r="G762" s="105"/>
      <c r="H762" s="105"/>
      <c r="I762" s="105"/>
      <c r="J762" s="106">
        <v>17454.23</v>
      </c>
      <c r="K762" s="105"/>
      <c r="L762" s="106">
        <v>20290.54</v>
      </c>
      <c r="M762" s="105"/>
      <c r="N762" s="118">
        <v>193565.39</v>
      </c>
      <c r="AK762" s="80"/>
      <c r="AL762" s="89"/>
      <c r="AP762" s="43" t="s">
        <v>105</v>
      </c>
      <c r="AQ762" s="89"/>
      <c r="AT762" s="89"/>
      <c r="AU762" s="89"/>
    </row>
    <row r="763" spans="1:47" customFormat="1" ht="15" x14ac:dyDescent="0.25">
      <c r="A763" s="99"/>
      <c r="B763" s="93"/>
      <c r="C763" s="225" t="s">
        <v>106</v>
      </c>
      <c r="D763" s="225"/>
      <c r="E763" s="225"/>
      <c r="F763" s="94"/>
      <c r="G763" s="95"/>
      <c r="H763" s="95"/>
      <c r="I763" s="95"/>
      <c r="J763" s="102"/>
      <c r="K763" s="95"/>
      <c r="L763" s="96">
        <v>1706.18</v>
      </c>
      <c r="M763" s="95"/>
      <c r="N763" s="115">
        <v>42296.2</v>
      </c>
      <c r="AK763" s="80"/>
      <c r="AL763" s="89"/>
      <c r="AO763" s="43" t="s">
        <v>106</v>
      </c>
      <c r="AQ763" s="89"/>
      <c r="AT763" s="89"/>
      <c r="AU763" s="89"/>
    </row>
    <row r="764" spans="1:47" customFormat="1" ht="23.25" x14ac:dyDescent="0.25">
      <c r="A764" s="99"/>
      <c r="B764" s="93" t="s">
        <v>156</v>
      </c>
      <c r="C764" s="225" t="s">
        <v>157</v>
      </c>
      <c r="D764" s="225"/>
      <c r="E764" s="225"/>
      <c r="F764" s="94" t="s">
        <v>109</v>
      </c>
      <c r="G764" s="109">
        <v>117</v>
      </c>
      <c r="H764" s="95"/>
      <c r="I764" s="109">
        <v>117</v>
      </c>
      <c r="J764" s="102"/>
      <c r="K764" s="95"/>
      <c r="L764" s="96">
        <v>1996.23</v>
      </c>
      <c r="M764" s="95"/>
      <c r="N764" s="115">
        <v>49486.55</v>
      </c>
      <c r="AK764" s="80"/>
      <c r="AL764" s="89"/>
      <c r="AO764" s="43" t="s">
        <v>157</v>
      </c>
      <c r="AQ764" s="89"/>
      <c r="AT764" s="89"/>
      <c r="AU764" s="89"/>
    </row>
    <row r="765" spans="1:47" customFormat="1" ht="23.25" x14ac:dyDescent="0.25">
      <c r="A765" s="99"/>
      <c r="B765" s="93" t="s">
        <v>158</v>
      </c>
      <c r="C765" s="225" t="s">
        <v>159</v>
      </c>
      <c r="D765" s="225"/>
      <c r="E765" s="225"/>
      <c r="F765" s="94" t="s">
        <v>109</v>
      </c>
      <c r="G765" s="109">
        <v>74</v>
      </c>
      <c r="H765" s="95"/>
      <c r="I765" s="109">
        <v>74</v>
      </c>
      <c r="J765" s="102"/>
      <c r="K765" s="95"/>
      <c r="L765" s="96">
        <v>1262.57</v>
      </c>
      <c r="M765" s="95"/>
      <c r="N765" s="115">
        <v>31299.19</v>
      </c>
      <c r="AK765" s="80"/>
      <c r="AL765" s="89"/>
      <c r="AO765" s="43" t="s">
        <v>159</v>
      </c>
      <c r="AQ765" s="89"/>
      <c r="AT765" s="89"/>
      <c r="AU765" s="89"/>
    </row>
    <row r="766" spans="1:47" customFormat="1" ht="15" x14ac:dyDescent="0.25">
      <c r="A766" s="110"/>
      <c r="B766" s="111"/>
      <c r="C766" s="226" t="s">
        <v>112</v>
      </c>
      <c r="D766" s="226"/>
      <c r="E766" s="226"/>
      <c r="F766" s="83"/>
      <c r="G766" s="84"/>
      <c r="H766" s="84"/>
      <c r="I766" s="84"/>
      <c r="J766" s="87"/>
      <c r="K766" s="84"/>
      <c r="L766" s="119">
        <v>23549.34</v>
      </c>
      <c r="M766" s="105"/>
      <c r="N766" s="120">
        <v>274351.13</v>
      </c>
      <c r="AK766" s="80"/>
      <c r="AL766" s="89"/>
      <c r="AQ766" s="89" t="s">
        <v>112</v>
      </c>
      <c r="AT766" s="89"/>
      <c r="AU766" s="89"/>
    </row>
    <row r="767" spans="1:47" customFormat="1" ht="23.25" x14ac:dyDescent="0.25">
      <c r="A767" s="81" t="s">
        <v>486</v>
      </c>
      <c r="B767" s="82" t="s">
        <v>351</v>
      </c>
      <c r="C767" s="226" t="s">
        <v>352</v>
      </c>
      <c r="D767" s="226"/>
      <c r="E767" s="226"/>
      <c r="F767" s="83" t="s">
        <v>177</v>
      </c>
      <c r="G767" s="84">
        <v>-7.9980000000000002</v>
      </c>
      <c r="H767" s="85">
        <v>1</v>
      </c>
      <c r="I767" s="122">
        <v>-7.9980000000000002</v>
      </c>
      <c r="J767" s="112">
        <v>638.82000000000005</v>
      </c>
      <c r="K767" s="84"/>
      <c r="L767" s="119">
        <v>-5109.28</v>
      </c>
      <c r="M767" s="114">
        <v>8.0399999999999991</v>
      </c>
      <c r="N767" s="120">
        <v>-41078.61</v>
      </c>
      <c r="AK767" s="80"/>
      <c r="AL767" s="89" t="s">
        <v>352</v>
      </c>
      <c r="AQ767" s="89"/>
      <c r="AT767" s="89"/>
      <c r="AU767" s="89"/>
    </row>
    <row r="768" spans="1:47" customFormat="1" ht="15" x14ac:dyDescent="0.25">
      <c r="A768" s="110"/>
      <c r="B768" s="111"/>
      <c r="C768" s="225" t="s">
        <v>128</v>
      </c>
      <c r="D768" s="225"/>
      <c r="E768" s="225"/>
      <c r="F768" s="225"/>
      <c r="G768" s="225"/>
      <c r="H768" s="225"/>
      <c r="I768" s="225"/>
      <c r="J768" s="225"/>
      <c r="K768" s="225"/>
      <c r="L768" s="225"/>
      <c r="M768" s="225"/>
      <c r="N768" s="228"/>
      <c r="AK768" s="80"/>
      <c r="AL768" s="89"/>
      <c r="AQ768" s="89"/>
      <c r="AR768" s="43" t="s">
        <v>128</v>
      </c>
      <c r="AT768" s="89"/>
      <c r="AU768" s="89"/>
    </row>
    <row r="769" spans="1:47" customFormat="1" ht="15" x14ac:dyDescent="0.25">
      <c r="A769" s="110"/>
      <c r="B769" s="111"/>
      <c r="C769" s="226" t="s">
        <v>112</v>
      </c>
      <c r="D769" s="226"/>
      <c r="E769" s="226"/>
      <c r="F769" s="83"/>
      <c r="G769" s="84"/>
      <c r="H769" s="84"/>
      <c r="I769" s="84"/>
      <c r="J769" s="87"/>
      <c r="K769" s="84"/>
      <c r="L769" s="119">
        <v>-5109.28</v>
      </c>
      <c r="M769" s="105"/>
      <c r="N769" s="120">
        <v>-41078.61</v>
      </c>
      <c r="AK769" s="80"/>
      <c r="AL769" s="89"/>
      <c r="AQ769" s="89" t="s">
        <v>112</v>
      </c>
      <c r="AT769" s="89"/>
      <c r="AU769" s="89"/>
    </row>
    <row r="770" spans="1:47" customFormat="1" ht="23.25" x14ac:dyDescent="0.25">
      <c r="A770" s="81" t="s">
        <v>487</v>
      </c>
      <c r="B770" s="82" t="s">
        <v>354</v>
      </c>
      <c r="C770" s="226" t="s">
        <v>355</v>
      </c>
      <c r="D770" s="226"/>
      <c r="E770" s="226"/>
      <c r="F770" s="83" t="s">
        <v>127</v>
      </c>
      <c r="G770" s="84">
        <v>-2.3947500000000002</v>
      </c>
      <c r="H770" s="85">
        <v>1</v>
      </c>
      <c r="I770" s="126">
        <v>-2.3947500000000002</v>
      </c>
      <c r="J770" s="119">
        <v>2266.42</v>
      </c>
      <c r="K770" s="84"/>
      <c r="L770" s="119">
        <v>-5427.51</v>
      </c>
      <c r="M770" s="114">
        <v>8.0399999999999991</v>
      </c>
      <c r="N770" s="120">
        <v>-43637.18</v>
      </c>
      <c r="AK770" s="80"/>
      <c r="AL770" s="89" t="s">
        <v>355</v>
      </c>
      <c r="AQ770" s="89"/>
      <c r="AT770" s="89"/>
      <c r="AU770" s="89"/>
    </row>
    <row r="771" spans="1:47" customFormat="1" ht="15" x14ac:dyDescent="0.25">
      <c r="A771" s="110"/>
      <c r="B771" s="111"/>
      <c r="C771" s="225" t="s">
        <v>128</v>
      </c>
      <c r="D771" s="225"/>
      <c r="E771" s="225"/>
      <c r="F771" s="225"/>
      <c r="G771" s="225"/>
      <c r="H771" s="225"/>
      <c r="I771" s="225"/>
      <c r="J771" s="225"/>
      <c r="K771" s="225"/>
      <c r="L771" s="225"/>
      <c r="M771" s="225"/>
      <c r="N771" s="228"/>
      <c r="AK771" s="80"/>
      <c r="AL771" s="89"/>
      <c r="AQ771" s="89"/>
      <c r="AR771" s="43" t="s">
        <v>128</v>
      </c>
      <c r="AT771" s="89"/>
      <c r="AU771" s="89"/>
    </row>
    <row r="772" spans="1:47" customFormat="1" ht="15" x14ac:dyDescent="0.25">
      <c r="A772" s="110"/>
      <c r="B772" s="111"/>
      <c r="C772" s="226" t="s">
        <v>112</v>
      </c>
      <c r="D772" s="226"/>
      <c r="E772" s="226"/>
      <c r="F772" s="83"/>
      <c r="G772" s="84"/>
      <c r="H772" s="84"/>
      <c r="I772" s="84"/>
      <c r="J772" s="87"/>
      <c r="K772" s="84"/>
      <c r="L772" s="119">
        <v>-5427.51</v>
      </c>
      <c r="M772" s="105"/>
      <c r="N772" s="120">
        <v>-43637.18</v>
      </c>
      <c r="AK772" s="80"/>
      <c r="AL772" s="89"/>
      <c r="AQ772" s="89" t="s">
        <v>112</v>
      </c>
      <c r="AT772" s="89"/>
      <c r="AU772" s="89"/>
    </row>
    <row r="773" spans="1:47" customFormat="1" ht="34.5" x14ac:dyDescent="0.25">
      <c r="A773" s="81" t="s">
        <v>488</v>
      </c>
      <c r="B773" s="82" t="s">
        <v>357</v>
      </c>
      <c r="C773" s="226" t="s">
        <v>358</v>
      </c>
      <c r="D773" s="226"/>
      <c r="E773" s="226"/>
      <c r="F773" s="83" t="s">
        <v>163</v>
      </c>
      <c r="G773" s="84">
        <v>5</v>
      </c>
      <c r="H773" s="85">
        <v>1</v>
      </c>
      <c r="I773" s="85">
        <v>5</v>
      </c>
      <c r="J773" s="112">
        <v>488.03</v>
      </c>
      <c r="K773" s="84"/>
      <c r="L773" s="119">
        <v>2440.15</v>
      </c>
      <c r="M773" s="114">
        <v>8.0399999999999991</v>
      </c>
      <c r="N773" s="120">
        <v>19618.810000000001</v>
      </c>
      <c r="AK773" s="80"/>
      <c r="AL773" s="89" t="s">
        <v>358</v>
      </c>
      <c r="AQ773" s="89"/>
      <c r="AT773" s="89"/>
      <c r="AU773" s="89"/>
    </row>
    <row r="774" spans="1:47" customFormat="1" ht="15" x14ac:dyDescent="0.25">
      <c r="A774" s="110"/>
      <c r="B774" s="111"/>
      <c r="C774" s="225" t="s">
        <v>128</v>
      </c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8"/>
      <c r="AK774" s="80"/>
      <c r="AL774" s="89"/>
      <c r="AQ774" s="89"/>
      <c r="AR774" s="43" t="s">
        <v>128</v>
      </c>
      <c r="AT774" s="89"/>
      <c r="AU774" s="89"/>
    </row>
    <row r="775" spans="1:47" customFormat="1" ht="15" x14ac:dyDescent="0.25">
      <c r="A775" s="110"/>
      <c r="B775" s="111"/>
      <c r="C775" s="226" t="s">
        <v>112</v>
      </c>
      <c r="D775" s="226"/>
      <c r="E775" s="226"/>
      <c r="F775" s="83"/>
      <c r="G775" s="84"/>
      <c r="H775" s="84"/>
      <c r="I775" s="84"/>
      <c r="J775" s="87"/>
      <c r="K775" s="84"/>
      <c r="L775" s="119">
        <v>2440.15</v>
      </c>
      <c r="M775" s="105"/>
      <c r="N775" s="120">
        <v>19618.810000000001</v>
      </c>
      <c r="AK775" s="80"/>
      <c r="AL775" s="89"/>
      <c r="AQ775" s="89" t="s">
        <v>112</v>
      </c>
      <c r="AT775" s="89"/>
      <c r="AU775" s="89"/>
    </row>
    <row r="776" spans="1:47" customFormat="1" ht="34.5" x14ac:dyDescent="0.25">
      <c r="A776" s="81" t="s">
        <v>489</v>
      </c>
      <c r="B776" s="82" t="s">
        <v>490</v>
      </c>
      <c r="C776" s="226" t="s">
        <v>491</v>
      </c>
      <c r="D776" s="226"/>
      <c r="E776" s="226"/>
      <c r="F776" s="83" t="s">
        <v>163</v>
      </c>
      <c r="G776" s="84">
        <v>3</v>
      </c>
      <c r="H776" s="85">
        <v>1</v>
      </c>
      <c r="I776" s="85">
        <v>3</v>
      </c>
      <c r="J776" s="112">
        <v>227.54</v>
      </c>
      <c r="K776" s="84"/>
      <c r="L776" s="112">
        <v>682.62</v>
      </c>
      <c r="M776" s="114">
        <v>8.0399999999999991</v>
      </c>
      <c r="N776" s="120">
        <v>5488.26</v>
      </c>
      <c r="AK776" s="80"/>
      <c r="AL776" s="89" t="s">
        <v>491</v>
      </c>
      <c r="AQ776" s="89"/>
      <c r="AT776" s="89"/>
      <c r="AU776" s="89"/>
    </row>
    <row r="777" spans="1:47" customFormat="1" ht="15" x14ac:dyDescent="0.25">
      <c r="A777" s="110"/>
      <c r="B777" s="111"/>
      <c r="C777" s="225" t="s">
        <v>128</v>
      </c>
      <c r="D777" s="225"/>
      <c r="E777" s="225"/>
      <c r="F777" s="225"/>
      <c r="G777" s="225"/>
      <c r="H777" s="225"/>
      <c r="I777" s="225"/>
      <c r="J777" s="225"/>
      <c r="K777" s="225"/>
      <c r="L777" s="225"/>
      <c r="M777" s="225"/>
      <c r="N777" s="228"/>
      <c r="AK777" s="80"/>
      <c r="AL777" s="89"/>
      <c r="AQ777" s="89"/>
      <c r="AR777" s="43" t="s">
        <v>128</v>
      </c>
      <c r="AT777" s="89"/>
      <c r="AU777" s="89"/>
    </row>
    <row r="778" spans="1:47" customFormat="1" ht="15" x14ac:dyDescent="0.25">
      <c r="A778" s="110"/>
      <c r="B778" s="111"/>
      <c r="C778" s="226" t="s">
        <v>112</v>
      </c>
      <c r="D778" s="226"/>
      <c r="E778" s="226"/>
      <c r="F778" s="83"/>
      <c r="G778" s="84"/>
      <c r="H778" s="84"/>
      <c r="I778" s="84"/>
      <c r="J778" s="87"/>
      <c r="K778" s="84"/>
      <c r="L778" s="112">
        <v>682.62</v>
      </c>
      <c r="M778" s="105"/>
      <c r="N778" s="120">
        <v>5488.26</v>
      </c>
      <c r="AK778" s="80"/>
      <c r="AL778" s="89"/>
      <c r="AQ778" s="89" t="s">
        <v>112</v>
      </c>
      <c r="AT778" s="89"/>
      <c r="AU778" s="89"/>
    </row>
    <row r="779" spans="1:47" customFormat="1" ht="45.75" x14ac:dyDescent="0.25">
      <c r="A779" s="81" t="s">
        <v>492</v>
      </c>
      <c r="B779" s="82" t="s">
        <v>493</v>
      </c>
      <c r="C779" s="226" t="s">
        <v>494</v>
      </c>
      <c r="D779" s="226"/>
      <c r="E779" s="226"/>
      <c r="F779" s="83" t="s">
        <v>163</v>
      </c>
      <c r="G779" s="84">
        <v>6</v>
      </c>
      <c r="H779" s="85">
        <v>1</v>
      </c>
      <c r="I779" s="85">
        <v>6</v>
      </c>
      <c r="J779" s="112">
        <v>310.94</v>
      </c>
      <c r="K779" s="84"/>
      <c r="L779" s="119">
        <v>1865.64</v>
      </c>
      <c r="M779" s="114">
        <v>8.0399999999999991</v>
      </c>
      <c r="N779" s="120">
        <v>14999.75</v>
      </c>
      <c r="AK779" s="80"/>
      <c r="AL779" s="89" t="s">
        <v>494</v>
      </c>
      <c r="AQ779" s="89"/>
      <c r="AT779" s="89"/>
      <c r="AU779" s="89"/>
    </row>
    <row r="780" spans="1:47" customFormat="1" ht="15" x14ac:dyDescent="0.25">
      <c r="A780" s="110"/>
      <c r="B780" s="111"/>
      <c r="C780" s="225" t="s">
        <v>128</v>
      </c>
      <c r="D780" s="225"/>
      <c r="E780" s="225"/>
      <c r="F780" s="225"/>
      <c r="G780" s="225"/>
      <c r="H780" s="225"/>
      <c r="I780" s="225"/>
      <c r="J780" s="225"/>
      <c r="K780" s="225"/>
      <c r="L780" s="225"/>
      <c r="M780" s="225"/>
      <c r="N780" s="228"/>
      <c r="AK780" s="80"/>
      <c r="AL780" s="89"/>
      <c r="AQ780" s="89"/>
      <c r="AR780" s="43" t="s">
        <v>128</v>
      </c>
      <c r="AT780" s="89"/>
      <c r="AU780" s="89"/>
    </row>
    <row r="781" spans="1:47" customFormat="1" ht="15" x14ac:dyDescent="0.25">
      <c r="A781" s="110"/>
      <c r="B781" s="111"/>
      <c r="C781" s="226" t="s">
        <v>112</v>
      </c>
      <c r="D781" s="226"/>
      <c r="E781" s="226"/>
      <c r="F781" s="83"/>
      <c r="G781" s="84"/>
      <c r="H781" s="84"/>
      <c r="I781" s="84"/>
      <c r="J781" s="87"/>
      <c r="K781" s="84"/>
      <c r="L781" s="119">
        <v>1865.64</v>
      </c>
      <c r="M781" s="105"/>
      <c r="N781" s="120">
        <v>14999.75</v>
      </c>
      <c r="AK781" s="80"/>
      <c r="AL781" s="89"/>
      <c r="AQ781" s="89" t="s">
        <v>112</v>
      </c>
      <c r="AT781" s="89"/>
      <c r="AU781" s="89"/>
    </row>
    <row r="782" spans="1:47" customFormat="1" ht="45.75" x14ac:dyDescent="0.25">
      <c r="A782" s="81" t="s">
        <v>495</v>
      </c>
      <c r="B782" s="82" t="s">
        <v>361</v>
      </c>
      <c r="C782" s="226" t="s">
        <v>362</v>
      </c>
      <c r="D782" s="226"/>
      <c r="E782" s="226"/>
      <c r="F782" s="83" t="s">
        <v>163</v>
      </c>
      <c r="G782" s="84">
        <v>3</v>
      </c>
      <c r="H782" s="85">
        <v>1</v>
      </c>
      <c r="I782" s="85">
        <v>3</v>
      </c>
      <c r="J782" s="112">
        <v>332.56</v>
      </c>
      <c r="K782" s="84"/>
      <c r="L782" s="112">
        <v>997.68</v>
      </c>
      <c r="M782" s="114">
        <v>8.0399999999999991</v>
      </c>
      <c r="N782" s="120">
        <v>8021.35</v>
      </c>
      <c r="AK782" s="80"/>
      <c r="AL782" s="89" t="s">
        <v>362</v>
      </c>
      <c r="AQ782" s="89"/>
      <c r="AT782" s="89"/>
      <c r="AU782" s="89"/>
    </row>
    <row r="783" spans="1:47" customFormat="1" ht="15" x14ac:dyDescent="0.25">
      <c r="A783" s="110"/>
      <c r="B783" s="111"/>
      <c r="C783" s="225" t="s">
        <v>128</v>
      </c>
      <c r="D783" s="225"/>
      <c r="E783" s="225"/>
      <c r="F783" s="225"/>
      <c r="G783" s="225"/>
      <c r="H783" s="225"/>
      <c r="I783" s="225"/>
      <c r="J783" s="225"/>
      <c r="K783" s="225"/>
      <c r="L783" s="225"/>
      <c r="M783" s="225"/>
      <c r="N783" s="228"/>
      <c r="AK783" s="80"/>
      <c r="AL783" s="89"/>
      <c r="AQ783" s="89"/>
      <c r="AR783" s="43" t="s">
        <v>128</v>
      </c>
      <c r="AT783" s="89"/>
      <c r="AU783" s="89"/>
    </row>
    <row r="784" spans="1:47" customFormat="1" ht="15" x14ac:dyDescent="0.25">
      <c r="A784" s="110"/>
      <c r="B784" s="111"/>
      <c r="C784" s="226" t="s">
        <v>112</v>
      </c>
      <c r="D784" s="226"/>
      <c r="E784" s="226"/>
      <c r="F784" s="83"/>
      <c r="G784" s="84"/>
      <c r="H784" s="84"/>
      <c r="I784" s="84"/>
      <c r="J784" s="87"/>
      <c r="K784" s="84"/>
      <c r="L784" s="112">
        <v>997.68</v>
      </c>
      <c r="M784" s="105"/>
      <c r="N784" s="120">
        <v>8021.35</v>
      </c>
      <c r="AK784" s="80"/>
      <c r="AL784" s="89"/>
      <c r="AQ784" s="89" t="s">
        <v>112</v>
      </c>
      <c r="AT784" s="89"/>
      <c r="AU784" s="89"/>
    </row>
    <row r="785" spans="1:47" customFormat="1" ht="45.75" x14ac:dyDescent="0.25">
      <c r="A785" s="81" t="s">
        <v>496</v>
      </c>
      <c r="B785" s="82" t="s">
        <v>365</v>
      </c>
      <c r="C785" s="226" t="s">
        <v>366</v>
      </c>
      <c r="D785" s="226"/>
      <c r="E785" s="226"/>
      <c r="F785" s="83" t="s">
        <v>163</v>
      </c>
      <c r="G785" s="84">
        <v>13</v>
      </c>
      <c r="H785" s="85">
        <v>1</v>
      </c>
      <c r="I785" s="85">
        <v>13</v>
      </c>
      <c r="J785" s="112">
        <v>498.54</v>
      </c>
      <c r="K785" s="84"/>
      <c r="L785" s="119">
        <v>6481.02</v>
      </c>
      <c r="M785" s="114">
        <v>8.0399999999999991</v>
      </c>
      <c r="N785" s="120">
        <v>52107.4</v>
      </c>
      <c r="AK785" s="80"/>
      <c r="AL785" s="89" t="s">
        <v>366</v>
      </c>
      <c r="AQ785" s="89"/>
      <c r="AT785" s="89"/>
      <c r="AU785" s="89"/>
    </row>
    <row r="786" spans="1:47" customFormat="1" ht="15" x14ac:dyDescent="0.25">
      <c r="A786" s="110"/>
      <c r="B786" s="111"/>
      <c r="C786" s="225" t="s">
        <v>128</v>
      </c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8"/>
      <c r="AK786" s="80"/>
      <c r="AL786" s="89"/>
      <c r="AQ786" s="89"/>
      <c r="AR786" s="43" t="s">
        <v>128</v>
      </c>
      <c r="AT786" s="89"/>
      <c r="AU786" s="89"/>
    </row>
    <row r="787" spans="1:47" customFormat="1" ht="15" x14ac:dyDescent="0.25">
      <c r="A787" s="110"/>
      <c r="B787" s="111"/>
      <c r="C787" s="226" t="s">
        <v>112</v>
      </c>
      <c r="D787" s="226"/>
      <c r="E787" s="226"/>
      <c r="F787" s="83"/>
      <c r="G787" s="84"/>
      <c r="H787" s="84"/>
      <c r="I787" s="84"/>
      <c r="J787" s="87"/>
      <c r="K787" s="84"/>
      <c r="L787" s="119">
        <v>6481.02</v>
      </c>
      <c r="M787" s="105"/>
      <c r="N787" s="120">
        <v>52107.4</v>
      </c>
      <c r="AK787" s="80"/>
      <c r="AL787" s="89"/>
      <c r="AQ787" s="89" t="s">
        <v>112</v>
      </c>
      <c r="AT787" s="89"/>
      <c r="AU787" s="89"/>
    </row>
    <row r="788" spans="1:47" customFormat="1" ht="34.5" x14ac:dyDescent="0.25">
      <c r="A788" s="81" t="s">
        <v>497</v>
      </c>
      <c r="B788" s="82" t="s">
        <v>498</v>
      </c>
      <c r="C788" s="226" t="s">
        <v>499</v>
      </c>
      <c r="D788" s="226"/>
      <c r="E788" s="226"/>
      <c r="F788" s="83" t="s">
        <v>163</v>
      </c>
      <c r="G788" s="84">
        <v>1</v>
      </c>
      <c r="H788" s="85">
        <v>1</v>
      </c>
      <c r="I788" s="85">
        <v>1</v>
      </c>
      <c r="J788" s="112">
        <v>271.27</v>
      </c>
      <c r="K788" s="84"/>
      <c r="L788" s="112">
        <v>271.27</v>
      </c>
      <c r="M788" s="114">
        <v>8.0399999999999991</v>
      </c>
      <c r="N788" s="120">
        <v>2181.0100000000002</v>
      </c>
      <c r="AK788" s="80"/>
      <c r="AL788" s="89" t="s">
        <v>499</v>
      </c>
      <c r="AQ788" s="89"/>
      <c r="AT788" s="89"/>
      <c r="AU788" s="89"/>
    </row>
    <row r="789" spans="1:47" customFormat="1" ht="15" x14ac:dyDescent="0.25">
      <c r="A789" s="110"/>
      <c r="B789" s="111"/>
      <c r="C789" s="225" t="s">
        <v>128</v>
      </c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8"/>
      <c r="AK789" s="80"/>
      <c r="AL789" s="89"/>
      <c r="AQ789" s="89"/>
      <c r="AR789" s="43" t="s">
        <v>128</v>
      </c>
      <c r="AT789" s="89"/>
      <c r="AU789" s="89"/>
    </row>
    <row r="790" spans="1:47" customFormat="1" ht="15" x14ac:dyDescent="0.25">
      <c r="A790" s="110"/>
      <c r="B790" s="111"/>
      <c r="C790" s="226" t="s">
        <v>112</v>
      </c>
      <c r="D790" s="226"/>
      <c r="E790" s="226"/>
      <c r="F790" s="83"/>
      <c r="G790" s="84"/>
      <c r="H790" s="84"/>
      <c r="I790" s="84"/>
      <c r="J790" s="87"/>
      <c r="K790" s="84"/>
      <c r="L790" s="112">
        <v>271.27</v>
      </c>
      <c r="M790" s="105"/>
      <c r="N790" s="120">
        <v>2181.0100000000002</v>
      </c>
      <c r="AK790" s="80"/>
      <c r="AL790" s="89"/>
      <c r="AQ790" s="89" t="s">
        <v>112</v>
      </c>
      <c r="AT790" s="89"/>
      <c r="AU790" s="89"/>
    </row>
    <row r="791" spans="1:47" customFormat="1" ht="34.5" x14ac:dyDescent="0.25">
      <c r="A791" s="81" t="s">
        <v>500</v>
      </c>
      <c r="B791" s="82" t="s">
        <v>368</v>
      </c>
      <c r="C791" s="226" t="s">
        <v>369</v>
      </c>
      <c r="D791" s="226"/>
      <c r="E791" s="226"/>
      <c r="F791" s="83" t="s">
        <v>163</v>
      </c>
      <c r="G791" s="84">
        <v>5</v>
      </c>
      <c r="H791" s="85">
        <v>1</v>
      </c>
      <c r="I791" s="85">
        <v>5</v>
      </c>
      <c r="J791" s="112">
        <v>628.08000000000004</v>
      </c>
      <c r="K791" s="84"/>
      <c r="L791" s="119">
        <v>3140.4</v>
      </c>
      <c r="M791" s="114">
        <v>8.0399999999999991</v>
      </c>
      <c r="N791" s="120">
        <v>25248.82</v>
      </c>
      <c r="AK791" s="80"/>
      <c r="AL791" s="89" t="s">
        <v>369</v>
      </c>
      <c r="AQ791" s="89"/>
      <c r="AT791" s="89"/>
      <c r="AU791" s="89"/>
    </row>
    <row r="792" spans="1:47" customFormat="1" ht="15" x14ac:dyDescent="0.25">
      <c r="A792" s="110"/>
      <c r="B792" s="111"/>
      <c r="C792" s="225" t="s">
        <v>128</v>
      </c>
      <c r="D792" s="225"/>
      <c r="E792" s="225"/>
      <c r="F792" s="225"/>
      <c r="G792" s="225"/>
      <c r="H792" s="225"/>
      <c r="I792" s="225"/>
      <c r="J792" s="225"/>
      <c r="K792" s="225"/>
      <c r="L792" s="225"/>
      <c r="M792" s="225"/>
      <c r="N792" s="228"/>
      <c r="AK792" s="80"/>
      <c r="AL792" s="89"/>
      <c r="AQ792" s="89"/>
      <c r="AR792" s="43" t="s">
        <v>128</v>
      </c>
      <c r="AT792" s="89"/>
      <c r="AU792" s="89"/>
    </row>
    <row r="793" spans="1:47" customFormat="1" ht="15" x14ac:dyDescent="0.25">
      <c r="A793" s="110"/>
      <c r="B793" s="111"/>
      <c r="C793" s="226" t="s">
        <v>112</v>
      </c>
      <c r="D793" s="226"/>
      <c r="E793" s="226"/>
      <c r="F793" s="83"/>
      <c r="G793" s="84"/>
      <c r="H793" s="84"/>
      <c r="I793" s="84"/>
      <c r="J793" s="87"/>
      <c r="K793" s="84"/>
      <c r="L793" s="119">
        <v>3140.4</v>
      </c>
      <c r="M793" s="105"/>
      <c r="N793" s="120">
        <v>25248.82</v>
      </c>
      <c r="AK793" s="80"/>
      <c r="AL793" s="89"/>
      <c r="AQ793" s="89" t="s">
        <v>112</v>
      </c>
      <c r="AT793" s="89"/>
      <c r="AU793" s="89"/>
    </row>
    <row r="794" spans="1:47" customFormat="1" ht="34.5" x14ac:dyDescent="0.25">
      <c r="A794" s="81" t="s">
        <v>501</v>
      </c>
      <c r="B794" s="82" t="s">
        <v>371</v>
      </c>
      <c r="C794" s="226" t="s">
        <v>372</v>
      </c>
      <c r="D794" s="226"/>
      <c r="E794" s="226"/>
      <c r="F794" s="83" t="s">
        <v>163</v>
      </c>
      <c r="G794" s="84">
        <v>15</v>
      </c>
      <c r="H794" s="85">
        <v>1</v>
      </c>
      <c r="I794" s="85">
        <v>15</v>
      </c>
      <c r="J794" s="112">
        <v>31.04</v>
      </c>
      <c r="K794" s="84"/>
      <c r="L794" s="112">
        <v>465.6</v>
      </c>
      <c r="M794" s="114">
        <v>8.0399999999999991</v>
      </c>
      <c r="N794" s="120">
        <v>3743.42</v>
      </c>
      <c r="AK794" s="80"/>
      <c r="AL794" s="89" t="s">
        <v>372</v>
      </c>
      <c r="AQ794" s="89"/>
      <c r="AT794" s="89"/>
      <c r="AU794" s="89"/>
    </row>
    <row r="795" spans="1:47" customFormat="1" ht="15" x14ac:dyDescent="0.25">
      <c r="A795" s="110"/>
      <c r="B795" s="111"/>
      <c r="C795" s="225" t="s">
        <v>128</v>
      </c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8"/>
      <c r="AK795" s="80"/>
      <c r="AL795" s="89"/>
      <c r="AQ795" s="89"/>
      <c r="AR795" s="43" t="s">
        <v>128</v>
      </c>
      <c r="AT795" s="89"/>
      <c r="AU795" s="89"/>
    </row>
    <row r="796" spans="1:47" customFormat="1" ht="15" x14ac:dyDescent="0.25">
      <c r="A796" s="110"/>
      <c r="B796" s="111"/>
      <c r="C796" s="226" t="s">
        <v>112</v>
      </c>
      <c r="D796" s="226"/>
      <c r="E796" s="226"/>
      <c r="F796" s="83"/>
      <c r="G796" s="84"/>
      <c r="H796" s="84"/>
      <c r="I796" s="84"/>
      <c r="J796" s="87"/>
      <c r="K796" s="84"/>
      <c r="L796" s="112">
        <v>465.6</v>
      </c>
      <c r="M796" s="105"/>
      <c r="N796" s="120">
        <v>3743.42</v>
      </c>
      <c r="AK796" s="80"/>
      <c r="AL796" s="89"/>
      <c r="AQ796" s="89" t="s">
        <v>112</v>
      </c>
      <c r="AT796" s="89"/>
      <c r="AU796" s="89"/>
    </row>
    <row r="797" spans="1:47" customFormat="1" ht="57" x14ac:dyDescent="0.25">
      <c r="A797" s="81" t="s">
        <v>502</v>
      </c>
      <c r="B797" s="82" t="s">
        <v>503</v>
      </c>
      <c r="C797" s="226" t="s">
        <v>504</v>
      </c>
      <c r="D797" s="226"/>
      <c r="E797" s="226"/>
      <c r="F797" s="83" t="s">
        <v>212</v>
      </c>
      <c r="G797" s="84">
        <v>0.22059999999999999</v>
      </c>
      <c r="H797" s="85">
        <v>1</v>
      </c>
      <c r="I797" s="86">
        <v>0.22059999999999999</v>
      </c>
      <c r="J797" s="119">
        <v>12010</v>
      </c>
      <c r="K797" s="84"/>
      <c r="L797" s="119">
        <v>2649.41</v>
      </c>
      <c r="M797" s="114">
        <v>8.0399999999999991</v>
      </c>
      <c r="N797" s="120">
        <v>21301.26</v>
      </c>
      <c r="AK797" s="80"/>
      <c r="AL797" s="89" t="s">
        <v>504</v>
      </c>
      <c r="AQ797" s="89"/>
      <c r="AT797" s="89"/>
      <c r="AU797" s="89"/>
    </row>
    <row r="798" spans="1:47" customFormat="1" ht="15" x14ac:dyDescent="0.25">
      <c r="A798" s="110"/>
      <c r="B798" s="111"/>
      <c r="C798" s="225" t="s">
        <v>128</v>
      </c>
      <c r="D798" s="225"/>
      <c r="E798" s="225"/>
      <c r="F798" s="225"/>
      <c r="G798" s="225"/>
      <c r="H798" s="225"/>
      <c r="I798" s="225"/>
      <c r="J798" s="225"/>
      <c r="K798" s="225"/>
      <c r="L798" s="225"/>
      <c r="M798" s="225"/>
      <c r="N798" s="228"/>
      <c r="AK798" s="80"/>
      <c r="AL798" s="89"/>
      <c r="AQ798" s="89"/>
      <c r="AR798" s="43" t="s">
        <v>128</v>
      </c>
      <c r="AT798" s="89"/>
      <c r="AU798" s="89"/>
    </row>
    <row r="799" spans="1:47" customFormat="1" ht="15" x14ac:dyDescent="0.25">
      <c r="A799" s="90"/>
      <c r="B799" s="91"/>
      <c r="C799" s="225" t="s">
        <v>505</v>
      </c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8"/>
      <c r="AK799" s="80"/>
      <c r="AL799" s="89"/>
      <c r="AM799" s="43" t="s">
        <v>505</v>
      </c>
      <c r="AQ799" s="89"/>
      <c r="AT799" s="89"/>
      <c r="AU799" s="89"/>
    </row>
    <row r="800" spans="1:47" customFormat="1" ht="15" x14ac:dyDescent="0.25">
      <c r="A800" s="110"/>
      <c r="B800" s="111"/>
      <c r="C800" s="226" t="s">
        <v>112</v>
      </c>
      <c r="D800" s="226"/>
      <c r="E800" s="226"/>
      <c r="F800" s="83"/>
      <c r="G800" s="84"/>
      <c r="H800" s="84"/>
      <c r="I800" s="84"/>
      <c r="J800" s="87"/>
      <c r="K800" s="84"/>
      <c r="L800" s="119">
        <v>2649.41</v>
      </c>
      <c r="M800" s="105"/>
      <c r="N800" s="120">
        <v>21301.26</v>
      </c>
      <c r="AK800" s="80"/>
      <c r="AL800" s="89"/>
      <c r="AQ800" s="89" t="s">
        <v>112</v>
      </c>
      <c r="AT800" s="89"/>
      <c r="AU800" s="89"/>
    </row>
    <row r="801" spans="1:47" customFormat="1" ht="23.25" x14ac:dyDescent="0.25">
      <c r="A801" s="81" t="s">
        <v>506</v>
      </c>
      <c r="B801" s="82" t="s">
        <v>507</v>
      </c>
      <c r="C801" s="226" t="s">
        <v>508</v>
      </c>
      <c r="D801" s="226"/>
      <c r="E801" s="226"/>
      <c r="F801" s="83" t="s">
        <v>163</v>
      </c>
      <c r="G801" s="84">
        <v>8</v>
      </c>
      <c r="H801" s="85">
        <v>1</v>
      </c>
      <c r="I801" s="85">
        <v>8</v>
      </c>
      <c r="J801" s="112">
        <v>554.53</v>
      </c>
      <c r="K801" s="84"/>
      <c r="L801" s="119">
        <v>4436.24</v>
      </c>
      <c r="M801" s="114">
        <v>8.0399999999999991</v>
      </c>
      <c r="N801" s="120">
        <v>35667.370000000003</v>
      </c>
      <c r="AK801" s="80"/>
      <c r="AL801" s="89" t="s">
        <v>508</v>
      </c>
      <c r="AQ801" s="89"/>
      <c r="AT801" s="89"/>
      <c r="AU801" s="89"/>
    </row>
    <row r="802" spans="1:47" customFormat="1" ht="15" x14ac:dyDescent="0.25">
      <c r="A802" s="110"/>
      <c r="B802" s="111"/>
      <c r="C802" s="225" t="s">
        <v>128</v>
      </c>
      <c r="D802" s="225"/>
      <c r="E802" s="225"/>
      <c r="F802" s="225"/>
      <c r="G802" s="225"/>
      <c r="H802" s="225"/>
      <c r="I802" s="225"/>
      <c r="J802" s="225"/>
      <c r="K802" s="225"/>
      <c r="L802" s="225"/>
      <c r="M802" s="225"/>
      <c r="N802" s="228"/>
      <c r="AK802" s="80"/>
      <c r="AL802" s="89"/>
      <c r="AQ802" s="89"/>
      <c r="AR802" s="43" t="s">
        <v>128</v>
      </c>
      <c r="AT802" s="89"/>
      <c r="AU802" s="89"/>
    </row>
    <row r="803" spans="1:47" customFormat="1" ht="15" x14ac:dyDescent="0.25">
      <c r="A803" s="110"/>
      <c r="B803" s="111"/>
      <c r="C803" s="226" t="s">
        <v>112</v>
      </c>
      <c r="D803" s="226"/>
      <c r="E803" s="226"/>
      <c r="F803" s="83"/>
      <c r="G803" s="84"/>
      <c r="H803" s="84"/>
      <c r="I803" s="84"/>
      <c r="J803" s="87"/>
      <c r="K803" s="84"/>
      <c r="L803" s="119">
        <v>4436.24</v>
      </c>
      <c r="M803" s="105"/>
      <c r="N803" s="120">
        <v>35667.370000000003</v>
      </c>
      <c r="AK803" s="80"/>
      <c r="AL803" s="89"/>
      <c r="AQ803" s="89" t="s">
        <v>112</v>
      </c>
      <c r="AT803" s="89"/>
      <c r="AU803" s="89"/>
    </row>
    <row r="804" spans="1:47" customFormat="1" ht="57" x14ac:dyDescent="0.25">
      <c r="A804" s="81" t="s">
        <v>509</v>
      </c>
      <c r="B804" s="82" t="s">
        <v>510</v>
      </c>
      <c r="C804" s="226" t="s">
        <v>511</v>
      </c>
      <c r="D804" s="226"/>
      <c r="E804" s="226"/>
      <c r="F804" s="83" t="s">
        <v>177</v>
      </c>
      <c r="G804" s="84">
        <v>0.8</v>
      </c>
      <c r="H804" s="85">
        <v>1</v>
      </c>
      <c r="I804" s="121">
        <v>0.8</v>
      </c>
      <c r="J804" s="112">
        <v>425.05</v>
      </c>
      <c r="K804" s="84"/>
      <c r="L804" s="112">
        <v>340.04</v>
      </c>
      <c r="M804" s="114">
        <v>8.0399999999999991</v>
      </c>
      <c r="N804" s="120">
        <v>2733.92</v>
      </c>
      <c r="AK804" s="80"/>
      <c r="AL804" s="89" t="s">
        <v>511</v>
      </c>
      <c r="AQ804" s="89"/>
      <c r="AT804" s="89"/>
      <c r="AU804" s="89"/>
    </row>
    <row r="805" spans="1:47" customFormat="1" ht="15" x14ac:dyDescent="0.25">
      <c r="A805" s="110"/>
      <c r="B805" s="111"/>
      <c r="C805" s="225" t="s">
        <v>128</v>
      </c>
      <c r="D805" s="225"/>
      <c r="E805" s="225"/>
      <c r="F805" s="225"/>
      <c r="G805" s="225"/>
      <c r="H805" s="225"/>
      <c r="I805" s="225"/>
      <c r="J805" s="225"/>
      <c r="K805" s="225"/>
      <c r="L805" s="225"/>
      <c r="M805" s="225"/>
      <c r="N805" s="228"/>
      <c r="AK805" s="80"/>
      <c r="AL805" s="89"/>
      <c r="AQ805" s="89"/>
      <c r="AR805" s="43" t="s">
        <v>128</v>
      </c>
      <c r="AT805" s="89"/>
      <c r="AU805" s="89"/>
    </row>
    <row r="806" spans="1:47" customFormat="1" ht="15" x14ac:dyDescent="0.25">
      <c r="A806" s="110"/>
      <c r="B806" s="111"/>
      <c r="C806" s="226" t="s">
        <v>112</v>
      </c>
      <c r="D806" s="226"/>
      <c r="E806" s="226"/>
      <c r="F806" s="83"/>
      <c r="G806" s="84"/>
      <c r="H806" s="84"/>
      <c r="I806" s="84"/>
      <c r="J806" s="87"/>
      <c r="K806" s="84"/>
      <c r="L806" s="112">
        <v>340.04</v>
      </c>
      <c r="M806" s="105"/>
      <c r="N806" s="120">
        <v>2733.92</v>
      </c>
      <c r="AK806" s="80"/>
      <c r="AL806" s="89"/>
      <c r="AQ806" s="89" t="s">
        <v>112</v>
      </c>
      <c r="AT806" s="89"/>
      <c r="AU806" s="89"/>
    </row>
    <row r="807" spans="1:47" customFormat="1" ht="57" x14ac:dyDescent="0.25">
      <c r="A807" s="81" t="s">
        <v>512</v>
      </c>
      <c r="B807" s="82" t="s">
        <v>513</v>
      </c>
      <c r="C807" s="226" t="s">
        <v>514</v>
      </c>
      <c r="D807" s="226"/>
      <c r="E807" s="226"/>
      <c r="F807" s="83" t="s">
        <v>177</v>
      </c>
      <c r="G807" s="84">
        <v>1.6</v>
      </c>
      <c r="H807" s="85">
        <v>1</v>
      </c>
      <c r="I807" s="121">
        <v>1.6</v>
      </c>
      <c r="J807" s="112">
        <v>694.26</v>
      </c>
      <c r="K807" s="84"/>
      <c r="L807" s="119">
        <v>1110.82</v>
      </c>
      <c r="M807" s="114">
        <v>8.0399999999999991</v>
      </c>
      <c r="N807" s="120">
        <v>8930.99</v>
      </c>
      <c r="AK807" s="80"/>
      <c r="AL807" s="89" t="s">
        <v>514</v>
      </c>
      <c r="AQ807" s="89"/>
      <c r="AT807" s="89"/>
      <c r="AU807" s="89"/>
    </row>
    <row r="808" spans="1:47" customFormat="1" ht="15" x14ac:dyDescent="0.25">
      <c r="A808" s="110"/>
      <c r="B808" s="111"/>
      <c r="C808" s="225" t="s">
        <v>128</v>
      </c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8"/>
      <c r="AK808" s="80"/>
      <c r="AL808" s="89"/>
      <c r="AQ808" s="89"/>
      <c r="AR808" s="43" t="s">
        <v>128</v>
      </c>
      <c r="AT808" s="89"/>
      <c r="AU808" s="89"/>
    </row>
    <row r="809" spans="1:47" customFormat="1" ht="15" x14ac:dyDescent="0.25">
      <c r="A809" s="110"/>
      <c r="B809" s="111"/>
      <c r="C809" s="226" t="s">
        <v>112</v>
      </c>
      <c r="D809" s="226"/>
      <c r="E809" s="226"/>
      <c r="F809" s="83"/>
      <c r="G809" s="84"/>
      <c r="H809" s="84"/>
      <c r="I809" s="84"/>
      <c r="J809" s="87"/>
      <c r="K809" s="84"/>
      <c r="L809" s="119">
        <v>1110.82</v>
      </c>
      <c r="M809" s="105"/>
      <c r="N809" s="120">
        <v>8930.99</v>
      </c>
      <c r="AK809" s="80"/>
      <c r="AL809" s="89"/>
      <c r="AQ809" s="89" t="s">
        <v>112</v>
      </c>
      <c r="AT809" s="89"/>
      <c r="AU809" s="89"/>
    </row>
    <row r="810" spans="1:47" customFormat="1" ht="15" x14ac:dyDescent="0.25">
      <c r="A810" s="230" t="s">
        <v>515</v>
      </c>
      <c r="B810" s="231"/>
      <c r="C810" s="231"/>
      <c r="D810" s="231"/>
      <c r="E810" s="231"/>
      <c r="F810" s="231"/>
      <c r="G810" s="231"/>
      <c r="H810" s="231"/>
      <c r="I810" s="231"/>
      <c r="J810" s="231"/>
      <c r="K810" s="231"/>
      <c r="L810" s="231"/>
      <c r="M810" s="231"/>
      <c r="N810" s="232"/>
      <c r="AK810" s="80"/>
      <c r="AL810" s="89"/>
      <c r="AQ810" s="89"/>
      <c r="AT810" s="89" t="s">
        <v>515</v>
      </c>
      <c r="AU810" s="89"/>
    </row>
    <row r="811" spans="1:47" customFormat="1" ht="78.75" x14ac:dyDescent="0.25">
      <c r="A811" s="81" t="s">
        <v>516</v>
      </c>
      <c r="B811" s="82" t="s">
        <v>517</v>
      </c>
      <c r="C811" s="226" t="s">
        <v>518</v>
      </c>
      <c r="D811" s="226"/>
      <c r="E811" s="226"/>
      <c r="F811" s="83" t="s">
        <v>519</v>
      </c>
      <c r="G811" s="84">
        <v>5.1999999999999998E-3</v>
      </c>
      <c r="H811" s="85">
        <v>1</v>
      </c>
      <c r="I811" s="86">
        <v>5.1999999999999998E-3</v>
      </c>
      <c r="J811" s="87"/>
      <c r="K811" s="84"/>
      <c r="L811" s="87"/>
      <c r="M811" s="84"/>
      <c r="N811" s="88"/>
      <c r="AK811" s="80"/>
      <c r="AL811" s="89" t="s">
        <v>518</v>
      </c>
      <c r="AQ811" s="89"/>
      <c r="AT811" s="89"/>
      <c r="AU811" s="89"/>
    </row>
    <row r="812" spans="1:47" customFormat="1" ht="15" x14ac:dyDescent="0.25">
      <c r="A812" s="90"/>
      <c r="B812" s="91"/>
      <c r="C812" s="225" t="s">
        <v>520</v>
      </c>
      <c r="D812" s="225"/>
      <c r="E812" s="225"/>
      <c r="F812" s="225"/>
      <c r="G812" s="225"/>
      <c r="H812" s="225"/>
      <c r="I812" s="225"/>
      <c r="J812" s="225"/>
      <c r="K812" s="225"/>
      <c r="L812" s="225"/>
      <c r="M812" s="225"/>
      <c r="N812" s="228"/>
      <c r="AK812" s="80"/>
      <c r="AL812" s="89"/>
      <c r="AM812" s="43" t="s">
        <v>520</v>
      </c>
      <c r="AQ812" s="89"/>
      <c r="AT812" s="89"/>
      <c r="AU812" s="89"/>
    </row>
    <row r="813" spans="1:47" customFormat="1" ht="15" x14ac:dyDescent="0.25">
      <c r="A813" s="92"/>
      <c r="B813" s="93" t="s">
        <v>22</v>
      </c>
      <c r="C813" s="225" t="s">
        <v>117</v>
      </c>
      <c r="D813" s="225"/>
      <c r="E813" s="225"/>
      <c r="F813" s="94"/>
      <c r="G813" s="95"/>
      <c r="H813" s="95"/>
      <c r="I813" s="95"/>
      <c r="J813" s="96">
        <v>8471.7900000000009</v>
      </c>
      <c r="K813" s="95"/>
      <c r="L813" s="97">
        <v>44.05</v>
      </c>
      <c r="M813" s="116">
        <v>24.79</v>
      </c>
      <c r="N813" s="115">
        <v>1092</v>
      </c>
      <c r="AK813" s="80"/>
      <c r="AL813" s="89"/>
      <c r="AN813" s="43" t="s">
        <v>117</v>
      </c>
      <c r="AQ813" s="89"/>
      <c r="AT813" s="89"/>
      <c r="AU813" s="89"/>
    </row>
    <row r="814" spans="1:47" customFormat="1" ht="15" x14ac:dyDescent="0.25">
      <c r="A814" s="92"/>
      <c r="B814" s="93" t="s">
        <v>28</v>
      </c>
      <c r="C814" s="225" t="s">
        <v>100</v>
      </c>
      <c r="D814" s="225"/>
      <c r="E814" s="225"/>
      <c r="F814" s="94"/>
      <c r="G814" s="95"/>
      <c r="H814" s="95"/>
      <c r="I814" s="95"/>
      <c r="J814" s="96">
        <v>4777.09</v>
      </c>
      <c r="K814" s="95"/>
      <c r="L814" s="97">
        <v>24.84</v>
      </c>
      <c r="M814" s="116">
        <v>10.53</v>
      </c>
      <c r="N814" s="98">
        <v>261.57</v>
      </c>
      <c r="AK814" s="80"/>
      <c r="AL814" s="89"/>
      <c r="AN814" s="43" t="s">
        <v>100</v>
      </c>
      <c r="AQ814" s="89"/>
      <c r="AT814" s="89"/>
      <c r="AU814" s="89"/>
    </row>
    <row r="815" spans="1:47" customFormat="1" ht="15" x14ac:dyDescent="0.25">
      <c r="A815" s="92"/>
      <c r="B815" s="93" t="s">
        <v>101</v>
      </c>
      <c r="C815" s="225" t="s">
        <v>102</v>
      </c>
      <c r="D815" s="225"/>
      <c r="E815" s="225"/>
      <c r="F815" s="94"/>
      <c r="G815" s="95"/>
      <c r="H815" s="95"/>
      <c r="I815" s="95"/>
      <c r="J815" s="97">
        <v>509.88</v>
      </c>
      <c r="K815" s="95"/>
      <c r="L815" s="97">
        <v>2.65</v>
      </c>
      <c r="M815" s="116">
        <v>24.79</v>
      </c>
      <c r="N815" s="98">
        <v>65.69</v>
      </c>
      <c r="AK815" s="80"/>
      <c r="AL815" s="89"/>
      <c r="AN815" s="43" t="s">
        <v>102</v>
      </c>
      <c r="AQ815" s="89"/>
      <c r="AT815" s="89"/>
      <c r="AU815" s="89"/>
    </row>
    <row r="816" spans="1:47" customFormat="1" ht="15" x14ac:dyDescent="0.25">
      <c r="A816" s="92"/>
      <c r="B816" s="93" t="s">
        <v>118</v>
      </c>
      <c r="C816" s="225" t="s">
        <v>119</v>
      </c>
      <c r="D816" s="225"/>
      <c r="E816" s="225"/>
      <c r="F816" s="94"/>
      <c r="G816" s="95"/>
      <c r="H816" s="95"/>
      <c r="I816" s="95"/>
      <c r="J816" s="96">
        <v>7396.44</v>
      </c>
      <c r="K816" s="95"/>
      <c r="L816" s="97">
        <v>38.46</v>
      </c>
      <c r="M816" s="116">
        <v>8.0399999999999991</v>
      </c>
      <c r="N816" s="98">
        <v>309.22000000000003</v>
      </c>
      <c r="AK816" s="80"/>
      <c r="AL816" s="89"/>
      <c r="AN816" s="43" t="s">
        <v>119</v>
      </c>
      <c r="AQ816" s="89"/>
      <c r="AT816" s="89"/>
      <c r="AU816" s="89"/>
    </row>
    <row r="817" spans="1:47" customFormat="1" ht="15" x14ac:dyDescent="0.25">
      <c r="A817" s="99"/>
      <c r="B817" s="93"/>
      <c r="C817" s="225" t="s">
        <v>120</v>
      </c>
      <c r="D817" s="225"/>
      <c r="E817" s="225"/>
      <c r="F817" s="94" t="s">
        <v>104</v>
      </c>
      <c r="G817" s="116">
        <v>785.88</v>
      </c>
      <c r="H817" s="95"/>
      <c r="I817" s="125">
        <v>4.086576</v>
      </c>
      <c r="J817" s="102"/>
      <c r="K817" s="95"/>
      <c r="L817" s="102"/>
      <c r="M817" s="95"/>
      <c r="N817" s="103"/>
      <c r="AK817" s="80"/>
      <c r="AL817" s="89"/>
      <c r="AO817" s="43" t="s">
        <v>120</v>
      </c>
      <c r="AQ817" s="89"/>
      <c r="AT817" s="89"/>
      <c r="AU817" s="89"/>
    </row>
    <row r="818" spans="1:47" customFormat="1" ht="15" x14ac:dyDescent="0.25">
      <c r="A818" s="99"/>
      <c r="B818" s="93"/>
      <c r="C818" s="225" t="s">
        <v>103</v>
      </c>
      <c r="D818" s="225"/>
      <c r="E818" s="225"/>
      <c r="F818" s="94" t="s">
        <v>104</v>
      </c>
      <c r="G818" s="100">
        <v>31.3</v>
      </c>
      <c r="H818" s="95"/>
      <c r="I818" s="101">
        <v>0.16275999999999999</v>
      </c>
      <c r="J818" s="102"/>
      <c r="K818" s="95"/>
      <c r="L818" s="102"/>
      <c r="M818" s="95"/>
      <c r="N818" s="103"/>
      <c r="AK818" s="80"/>
      <c r="AL818" s="89"/>
      <c r="AO818" s="43" t="s">
        <v>103</v>
      </c>
      <c r="AQ818" s="89"/>
      <c r="AT818" s="89"/>
      <c r="AU818" s="89"/>
    </row>
    <row r="819" spans="1:47" customFormat="1" ht="15" x14ac:dyDescent="0.25">
      <c r="A819" s="90"/>
      <c r="B819" s="93"/>
      <c r="C819" s="227" t="s">
        <v>105</v>
      </c>
      <c r="D819" s="227"/>
      <c r="E819" s="227"/>
      <c r="F819" s="104"/>
      <c r="G819" s="105"/>
      <c r="H819" s="105"/>
      <c r="I819" s="105"/>
      <c r="J819" s="106">
        <v>20645.32</v>
      </c>
      <c r="K819" s="105"/>
      <c r="L819" s="107">
        <v>107.35</v>
      </c>
      <c r="M819" s="105"/>
      <c r="N819" s="118">
        <v>1662.79</v>
      </c>
      <c r="AK819" s="80"/>
      <c r="AL819" s="89"/>
      <c r="AP819" s="43" t="s">
        <v>105</v>
      </c>
      <c r="AQ819" s="89"/>
      <c r="AT819" s="89"/>
      <c r="AU819" s="89"/>
    </row>
    <row r="820" spans="1:47" customFormat="1" ht="15" x14ac:dyDescent="0.25">
      <c r="A820" s="99"/>
      <c r="B820" s="93"/>
      <c r="C820" s="225" t="s">
        <v>106</v>
      </c>
      <c r="D820" s="225"/>
      <c r="E820" s="225"/>
      <c r="F820" s="94"/>
      <c r="G820" s="95"/>
      <c r="H820" s="95"/>
      <c r="I820" s="95"/>
      <c r="J820" s="102"/>
      <c r="K820" s="95"/>
      <c r="L820" s="97">
        <v>46.7</v>
      </c>
      <c r="M820" s="95"/>
      <c r="N820" s="115">
        <v>1157.69</v>
      </c>
      <c r="AK820" s="80"/>
      <c r="AL820" s="89"/>
      <c r="AO820" s="43" t="s">
        <v>106</v>
      </c>
      <c r="AQ820" s="89"/>
      <c r="AT820" s="89"/>
      <c r="AU820" s="89"/>
    </row>
    <row r="821" spans="1:47" customFormat="1" ht="34.5" x14ac:dyDescent="0.25">
      <c r="A821" s="99"/>
      <c r="B821" s="93" t="s">
        <v>205</v>
      </c>
      <c r="C821" s="225" t="s">
        <v>206</v>
      </c>
      <c r="D821" s="225"/>
      <c r="E821" s="225"/>
      <c r="F821" s="94" t="s">
        <v>109</v>
      </c>
      <c r="G821" s="109">
        <v>102</v>
      </c>
      <c r="H821" s="95"/>
      <c r="I821" s="109">
        <v>102</v>
      </c>
      <c r="J821" s="102"/>
      <c r="K821" s="95"/>
      <c r="L821" s="97">
        <v>47.63</v>
      </c>
      <c r="M821" s="95"/>
      <c r="N821" s="115">
        <v>1180.8399999999999</v>
      </c>
      <c r="AK821" s="80"/>
      <c r="AL821" s="89"/>
      <c r="AO821" s="43" t="s">
        <v>206</v>
      </c>
      <c r="AQ821" s="89"/>
      <c r="AT821" s="89"/>
      <c r="AU821" s="89"/>
    </row>
    <row r="822" spans="1:47" customFormat="1" ht="34.5" x14ac:dyDescent="0.25">
      <c r="A822" s="99"/>
      <c r="B822" s="93" t="s">
        <v>207</v>
      </c>
      <c r="C822" s="225" t="s">
        <v>208</v>
      </c>
      <c r="D822" s="225"/>
      <c r="E822" s="225"/>
      <c r="F822" s="94" t="s">
        <v>109</v>
      </c>
      <c r="G822" s="109">
        <v>58</v>
      </c>
      <c r="H822" s="95"/>
      <c r="I822" s="109">
        <v>58</v>
      </c>
      <c r="J822" s="102"/>
      <c r="K822" s="95"/>
      <c r="L822" s="97">
        <v>27.09</v>
      </c>
      <c r="M822" s="95"/>
      <c r="N822" s="98">
        <v>671.46</v>
      </c>
      <c r="AK822" s="80"/>
      <c r="AL822" s="89"/>
      <c r="AO822" s="43" t="s">
        <v>208</v>
      </c>
      <c r="AQ822" s="89"/>
      <c r="AT822" s="89"/>
      <c r="AU822" s="89"/>
    </row>
    <row r="823" spans="1:47" customFormat="1" ht="15" x14ac:dyDescent="0.25">
      <c r="A823" s="110"/>
      <c r="B823" s="111"/>
      <c r="C823" s="226" t="s">
        <v>112</v>
      </c>
      <c r="D823" s="226"/>
      <c r="E823" s="226"/>
      <c r="F823" s="83"/>
      <c r="G823" s="84"/>
      <c r="H823" s="84"/>
      <c r="I823" s="84"/>
      <c r="J823" s="87"/>
      <c r="K823" s="84"/>
      <c r="L823" s="112">
        <v>182.07</v>
      </c>
      <c r="M823" s="105"/>
      <c r="N823" s="120">
        <v>3515.09</v>
      </c>
      <c r="AK823" s="80"/>
      <c r="AL823" s="89"/>
      <c r="AQ823" s="89" t="s">
        <v>112</v>
      </c>
      <c r="AT823" s="89"/>
      <c r="AU823" s="89"/>
    </row>
    <row r="824" spans="1:47" customFormat="1" ht="15" x14ac:dyDescent="0.25">
      <c r="A824" s="81" t="s">
        <v>521</v>
      </c>
      <c r="B824" s="82" t="s">
        <v>522</v>
      </c>
      <c r="C824" s="226" t="s">
        <v>224</v>
      </c>
      <c r="D824" s="226"/>
      <c r="E824" s="226"/>
      <c r="F824" s="83" t="s">
        <v>127</v>
      </c>
      <c r="G824" s="84">
        <v>0.52780000000000005</v>
      </c>
      <c r="H824" s="85">
        <v>1</v>
      </c>
      <c r="I824" s="86">
        <v>0.52780000000000005</v>
      </c>
      <c r="J824" s="112">
        <v>416.33</v>
      </c>
      <c r="K824" s="84"/>
      <c r="L824" s="112">
        <v>219.74</v>
      </c>
      <c r="M824" s="114">
        <v>8.0399999999999991</v>
      </c>
      <c r="N824" s="120">
        <v>1766.71</v>
      </c>
      <c r="AK824" s="80"/>
      <c r="AL824" s="89" t="s">
        <v>224</v>
      </c>
      <c r="AQ824" s="89"/>
      <c r="AT824" s="89"/>
      <c r="AU824" s="89"/>
    </row>
    <row r="825" spans="1:47" customFormat="1" ht="15" x14ac:dyDescent="0.25">
      <c r="A825" s="110"/>
      <c r="B825" s="111"/>
      <c r="C825" s="225" t="s">
        <v>213</v>
      </c>
      <c r="D825" s="225"/>
      <c r="E825" s="225"/>
      <c r="F825" s="225"/>
      <c r="G825" s="225"/>
      <c r="H825" s="225"/>
      <c r="I825" s="225"/>
      <c r="J825" s="225"/>
      <c r="K825" s="225"/>
      <c r="L825" s="225"/>
      <c r="M825" s="225"/>
      <c r="N825" s="228"/>
      <c r="AK825" s="80"/>
      <c r="AL825" s="89"/>
      <c r="AQ825" s="89"/>
      <c r="AR825" s="43" t="s">
        <v>213</v>
      </c>
      <c r="AT825" s="89"/>
      <c r="AU825" s="89"/>
    </row>
    <row r="826" spans="1:47" customFormat="1" ht="15" x14ac:dyDescent="0.25">
      <c r="A826" s="110"/>
      <c r="B826" s="111"/>
      <c r="C826" s="226" t="s">
        <v>112</v>
      </c>
      <c r="D826" s="226"/>
      <c r="E826" s="226"/>
      <c r="F826" s="83"/>
      <c r="G826" s="84"/>
      <c r="H826" s="84"/>
      <c r="I826" s="84"/>
      <c r="J826" s="87"/>
      <c r="K826" s="84"/>
      <c r="L826" s="112">
        <v>219.74</v>
      </c>
      <c r="M826" s="105"/>
      <c r="N826" s="120">
        <v>1766.71</v>
      </c>
      <c r="AK826" s="80"/>
      <c r="AL826" s="89"/>
      <c r="AQ826" s="89" t="s">
        <v>112</v>
      </c>
      <c r="AT826" s="89"/>
      <c r="AU826" s="89"/>
    </row>
    <row r="827" spans="1:47" customFormat="1" ht="34.5" x14ac:dyDescent="0.25">
      <c r="A827" s="81" t="s">
        <v>523</v>
      </c>
      <c r="B827" s="82" t="s">
        <v>524</v>
      </c>
      <c r="C827" s="226" t="s">
        <v>525</v>
      </c>
      <c r="D827" s="226"/>
      <c r="E827" s="226"/>
      <c r="F827" s="83" t="s">
        <v>212</v>
      </c>
      <c r="G827" s="84">
        <v>6.8799999999999998E-3</v>
      </c>
      <c r="H827" s="85">
        <v>1</v>
      </c>
      <c r="I827" s="126">
        <v>6.8799999999999998E-3</v>
      </c>
      <c r="J827" s="119">
        <v>5855.3</v>
      </c>
      <c r="K827" s="84"/>
      <c r="L827" s="112">
        <v>40.28</v>
      </c>
      <c r="M827" s="114">
        <v>8.0399999999999991</v>
      </c>
      <c r="N827" s="113">
        <v>323.85000000000002</v>
      </c>
      <c r="AK827" s="80"/>
      <c r="AL827" s="89" t="s">
        <v>525</v>
      </c>
      <c r="AQ827" s="89"/>
      <c r="AT827" s="89"/>
      <c r="AU827" s="89"/>
    </row>
    <row r="828" spans="1:47" customFormat="1" ht="15" x14ac:dyDescent="0.25">
      <c r="A828" s="110"/>
      <c r="B828" s="111"/>
      <c r="C828" s="225" t="s">
        <v>213</v>
      </c>
      <c r="D828" s="225"/>
      <c r="E828" s="225"/>
      <c r="F828" s="225"/>
      <c r="G828" s="225"/>
      <c r="H828" s="225"/>
      <c r="I828" s="225"/>
      <c r="J828" s="225"/>
      <c r="K828" s="225"/>
      <c r="L828" s="225"/>
      <c r="M828" s="225"/>
      <c r="N828" s="228"/>
      <c r="AK828" s="80"/>
      <c r="AL828" s="89"/>
      <c r="AQ828" s="89"/>
      <c r="AR828" s="43" t="s">
        <v>213</v>
      </c>
      <c r="AT828" s="89"/>
      <c r="AU828" s="89"/>
    </row>
    <row r="829" spans="1:47" customFormat="1" ht="15" x14ac:dyDescent="0.25">
      <c r="A829" s="90"/>
      <c r="B829" s="91"/>
      <c r="C829" s="225" t="s">
        <v>526</v>
      </c>
      <c r="D829" s="225"/>
      <c r="E829" s="225"/>
      <c r="F829" s="225"/>
      <c r="G829" s="225"/>
      <c r="H829" s="225"/>
      <c r="I829" s="225"/>
      <c r="J829" s="225"/>
      <c r="K829" s="225"/>
      <c r="L829" s="225"/>
      <c r="M829" s="225"/>
      <c r="N829" s="228"/>
      <c r="AK829" s="80"/>
      <c r="AL829" s="89"/>
      <c r="AM829" s="43" t="s">
        <v>526</v>
      </c>
      <c r="AQ829" s="89"/>
      <c r="AT829" s="89"/>
      <c r="AU829" s="89"/>
    </row>
    <row r="830" spans="1:47" customFormat="1" ht="15" x14ac:dyDescent="0.25">
      <c r="A830" s="110"/>
      <c r="B830" s="111"/>
      <c r="C830" s="226" t="s">
        <v>112</v>
      </c>
      <c r="D830" s="226"/>
      <c r="E830" s="226"/>
      <c r="F830" s="83"/>
      <c r="G830" s="84"/>
      <c r="H830" s="84"/>
      <c r="I830" s="84"/>
      <c r="J830" s="87"/>
      <c r="K830" s="84"/>
      <c r="L830" s="112">
        <v>40.28</v>
      </c>
      <c r="M830" s="105"/>
      <c r="N830" s="113">
        <v>323.85000000000002</v>
      </c>
      <c r="AK830" s="80"/>
      <c r="AL830" s="89"/>
      <c r="AQ830" s="89" t="s">
        <v>112</v>
      </c>
      <c r="AT830" s="89"/>
      <c r="AU830" s="89"/>
    </row>
    <row r="831" spans="1:47" customFormat="1" ht="15" x14ac:dyDescent="0.25">
      <c r="A831" s="81" t="s">
        <v>527</v>
      </c>
      <c r="B831" s="82" t="s">
        <v>528</v>
      </c>
      <c r="C831" s="226" t="s">
        <v>529</v>
      </c>
      <c r="D831" s="226"/>
      <c r="E831" s="226"/>
      <c r="F831" s="83" t="s">
        <v>212</v>
      </c>
      <c r="G831" s="84">
        <v>1.09E-2</v>
      </c>
      <c r="H831" s="85">
        <v>1</v>
      </c>
      <c r="I831" s="86">
        <v>1.09E-2</v>
      </c>
      <c r="J831" s="119">
        <v>7735.31</v>
      </c>
      <c r="K831" s="84"/>
      <c r="L831" s="112">
        <v>84.31</v>
      </c>
      <c r="M831" s="114">
        <v>8.0399999999999991</v>
      </c>
      <c r="N831" s="113">
        <v>677.85</v>
      </c>
      <c r="AK831" s="80"/>
      <c r="AL831" s="89" t="s">
        <v>529</v>
      </c>
      <c r="AQ831" s="89"/>
      <c r="AT831" s="89"/>
      <c r="AU831" s="89"/>
    </row>
    <row r="832" spans="1:47" customFormat="1" ht="15" x14ac:dyDescent="0.25">
      <c r="A832" s="110"/>
      <c r="B832" s="111"/>
      <c r="C832" s="225" t="s">
        <v>213</v>
      </c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8"/>
      <c r="AK832" s="80"/>
      <c r="AL832" s="89"/>
      <c r="AQ832" s="89"/>
      <c r="AR832" s="43" t="s">
        <v>213</v>
      </c>
      <c r="AT832" s="89"/>
      <c r="AU832" s="89"/>
    </row>
    <row r="833" spans="1:47" customFormat="1" ht="15" x14ac:dyDescent="0.25">
      <c r="A833" s="90"/>
      <c r="B833" s="91"/>
      <c r="C833" s="225" t="s">
        <v>530</v>
      </c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8"/>
      <c r="AK833" s="80"/>
      <c r="AL833" s="89"/>
      <c r="AM833" s="43" t="s">
        <v>530</v>
      </c>
      <c r="AQ833" s="89"/>
      <c r="AT833" s="89"/>
      <c r="AU833" s="89"/>
    </row>
    <row r="834" spans="1:47" customFormat="1" ht="15" x14ac:dyDescent="0.25">
      <c r="A834" s="110"/>
      <c r="B834" s="111"/>
      <c r="C834" s="226" t="s">
        <v>112</v>
      </c>
      <c r="D834" s="226"/>
      <c r="E834" s="226"/>
      <c r="F834" s="83"/>
      <c r="G834" s="84"/>
      <c r="H834" s="84"/>
      <c r="I834" s="84"/>
      <c r="J834" s="87"/>
      <c r="K834" s="84"/>
      <c r="L834" s="112">
        <v>84.31</v>
      </c>
      <c r="M834" s="105"/>
      <c r="N834" s="113">
        <v>677.85</v>
      </c>
      <c r="AK834" s="80"/>
      <c r="AL834" s="89"/>
      <c r="AQ834" s="89" t="s">
        <v>112</v>
      </c>
      <c r="AT834" s="89"/>
      <c r="AU834" s="89"/>
    </row>
    <row r="835" spans="1:47" customFormat="1" ht="15" x14ac:dyDescent="0.25">
      <c r="A835" s="230" t="s">
        <v>531</v>
      </c>
      <c r="B835" s="231"/>
      <c r="C835" s="231"/>
      <c r="D835" s="231"/>
      <c r="E835" s="231"/>
      <c r="F835" s="231"/>
      <c r="G835" s="231"/>
      <c r="H835" s="231"/>
      <c r="I835" s="231"/>
      <c r="J835" s="231"/>
      <c r="K835" s="231"/>
      <c r="L835" s="231"/>
      <c r="M835" s="231"/>
      <c r="N835" s="232"/>
      <c r="AK835" s="80"/>
      <c r="AL835" s="89"/>
      <c r="AQ835" s="89"/>
      <c r="AT835" s="89" t="s">
        <v>531</v>
      </c>
      <c r="AU835" s="89"/>
    </row>
    <row r="836" spans="1:47" customFormat="1" ht="34.5" x14ac:dyDescent="0.25">
      <c r="A836" s="81" t="s">
        <v>532</v>
      </c>
      <c r="B836" s="82" t="s">
        <v>336</v>
      </c>
      <c r="C836" s="226" t="s">
        <v>337</v>
      </c>
      <c r="D836" s="226"/>
      <c r="E836" s="226"/>
      <c r="F836" s="83" t="s">
        <v>338</v>
      </c>
      <c r="G836" s="84">
        <v>2.1705000000000001</v>
      </c>
      <c r="H836" s="85">
        <v>1</v>
      </c>
      <c r="I836" s="86">
        <v>2.1705000000000001</v>
      </c>
      <c r="J836" s="87"/>
      <c r="K836" s="84"/>
      <c r="L836" s="87"/>
      <c r="M836" s="84"/>
      <c r="N836" s="88"/>
      <c r="AK836" s="80"/>
      <c r="AL836" s="89" t="s">
        <v>337</v>
      </c>
      <c r="AQ836" s="89"/>
      <c r="AT836" s="89"/>
      <c r="AU836" s="89"/>
    </row>
    <row r="837" spans="1:47" customFormat="1" ht="15" x14ac:dyDescent="0.25">
      <c r="A837" s="90"/>
      <c r="B837" s="91"/>
      <c r="C837" s="225" t="s">
        <v>533</v>
      </c>
      <c r="D837" s="225"/>
      <c r="E837" s="225"/>
      <c r="F837" s="225"/>
      <c r="G837" s="225"/>
      <c r="H837" s="225"/>
      <c r="I837" s="225"/>
      <c r="J837" s="225"/>
      <c r="K837" s="225"/>
      <c r="L837" s="225"/>
      <c r="M837" s="225"/>
      <c r="N837" s="228"/>
      <c r="AK837" s="80"/>
      <c r="AL837" s="89"/>
      <c r="AM837" s="43" t="s">
        <v>533</v>
      </c>
      <c r="AQ837" s="89"/>
      <c r="AT837" s="89"/>
      <c r="AU837" s="89"/>
    </row>
    <row r="838" spans="1:47" customFormat="1" ht="15" x14ac:dyDescent="0.25">
      <c r="A838" s="92"/>
      <c r="B838" s="93" t="s">
        <v>22</v>
      </c>
      <c r="C838" s="225" t="s">
        <v>117</v>
      </c>
      <c r="D838" s="225"/>
      <c r="E838" s="225"/>
      <c r="F838" s="94"/>
      <c r="G838" s="95"/>
      <c r="H838" s="95"/>
      <c r="I838" s="95"/>
      <c r="J838" s="97">
        <v>314.86</v>
      </c>
      <c r="K838" s="95"/>
      <c r="L838" s="97">
        <v>683.4</v>
      </c>
      <c r="M838" s="116">
        <v>24.79</v>
      </c>
      <c r="N838" s="115">
        <v>16941.490000000002</v>
      </c>
      <c r="AK838" s="80"/>
      <c r="AL838" s="89"/>
      <c r="AN838" s="43" t="s">
        <v>117</v>
      </c>
      <c r="AQ838" s="89"/>
      <c r="AT838" s="89"/>
      <c r="AU838" s="89"/>
    </row>
    <row r="839" spans="1:47" customFormat="1" ht="15" x14ac:dyDescent="0.25">
      <c r="A839" s="92"/>
      <c r="B839" s="93" t="s">
        <v>28</v>
      </c>
      <c r="C839" s="225" t="s">
        <v>100</v>
      </c>
      <c r="D839" s="225"/>
      <c r="E839" s="225"/>
      <c r="F839" s="94"/>
      <c r="G839" s="95"/>
      <c r="H839" s="95"/>
      <c r="I839" s="95"/>
      <c r="J839" s="97">
        <v>399.45</v>
      </c>
      <c r="K839" s="95"/>
      <c r="L839" s="97">
        <v>867.01</v>
      </c>
      <c r="M839" s="116">
        <v>10.53</v>
      </c>
      <c r="N839" s="115">
        <v>9129.6200000000008</v>
      </c>
      <c r="AK839" s="80"/>
      <c r="AL839" s="89"/>
      <c r="AN839" s="43" t="s">
        <v>100</v>
      </c>
      <c r="AQ839" s="89"/>
      <c r="AT839" s="89"/>
      <c r="AU839" s="89"/>
    </row>
    <row r="840" spans="1:47" customFormat="1" ht="15" x14ac:dyDescent="0.25">
      <c r="A840" s="92"/>
      <c r="B840" s="93" t="s">
        <v>101</v>
      </c>
      <c r="C840" s="225" t="s">
        <v>102</v>
      </c>
      <c r="D840" s="225"/>
      <c r="E840" s="225"/>
      <c r="F840" s="94"/>
      <c r="G840" s="95"/>
      <c r="H840" s="95"/>
      <c r="I840" s="95"/>
      <c r="J840" s="97">
        <v>56.78</v>
      </c>
      <c r="K840" s="95"/>
      <c r="L840" s="97">
        <v>123.24</v>
      </c>
      <c r="M840" s="116">
        <v>24.79</v>
      </c>
      <c r="N840" s="115">
        <v>3055.12</v>
      </c>
      <c r="AK840" s="80"/>
      <c r="AL840" s="89"/>
      <c r="AN840" s="43" t="s">
        <v>102</v>
      </c>
      <c r="AQ840" s="89"/>
      <c r="AT840" s="89"/>
      <c r="AU840" s="89"/>
    </row>
    <row r="841" spans="1:47" customFormat="1" ht="15" x14ac:dyDescent="0.25">
      <c r="A841" s="92"/>
      <c r="B841" s="93" t="s">
        <v>118</v>
      </c>
      <c r="C841" s="225" t="s">
        <v>119</v>
      </c>
      <c r="D841" s="225"/>
      <c r="E841" s="225"/>
      <c r="F841" s="94"/>
      <c r="G841" s="95"/>
      <c r="H841" s="95"/>
      <c r="I841" s="95"/>
      <c r="J841" s="97">
        <v>20.58</v>
      </c>
      <c r="K841" s="95"/>
      <c r="L841" s="97">
        <v>44.67</v>
      </c>
      <c r="M841" s="116">
        <v>8.0399999999999991</v>
      </c>
      <c r="N841" s="98">
        <v>359.15</v>
      </c>
      <c r="AK841" s="80"/>
      <c r="AL841" s="89"/>
      <c r="AN841" s="43" t="s">
        <v>119</v>
      </c>
      <c r="AQ841" s="89"/>
      <c r="AT841" s="89"/>
      <c r="AU841" s="89"/>
    </row>
    <row r="842" spans="1:47" customFormat="1" ht="15" x14ac:dyDescent="0.25">
      <c r="A842" s="99"/>
      <c r="B842" s="93"/>
      <c r="C842" s="225" t="s">
        <v>120</v>
      </c>
      <c r="D842" s="225"/>
      <c r="E842" s="225"/>
      <c r="F842" s="94" t="s">
        <v>104</v>
      </c>
      <c r="G842" s="116">
        <v>27.12</v>
      </c>
      <c r="H842" s="95"/>
      <c r="I842" s="101">
        <v>58.863959999999999</v>
      </c>
      <c r="J842" s="102"/>
      <c r="K842" s="95"/>
      <c r="L842" s="102"/>
      <c r="M842" s="95"/>
      <c r="N842" s="103"/>
      <c r="AK842" s="80"/>
      <c r="AL842" s="89"/>
      <c r="AO842" s="43" t="s">
        <v>120</v>
      </c>
      <c r="AQ842" s="89"/>
      <c r="AT842" s="89"/>
      <c r="AU842" s="89"/>
    </row>
    <row r="843" spans="1:47" customFormat="1" ht="15" x14ac:dyDescent="0.25">
      <c r="A843" s="99"/>
      <c r="B843" s="93"/>
      <c r="C843" s="225" t="s">
        <v>103</v>
      </c>
      <c r="D843" s="225"/>
      <c r="E843" s="225"/>
      <c r="F843" s="94" t="s">
        <v>104</v>
      </c>
      <c r="G843" s="116">
        <v>4.05</v>
      </c>
      <c r="H843" s="95"/>
      <c r="I843" s="125">
        <v>8.7905250000000006</v>
      </c>
      <c r="J843" s="102"/>
      <c r="K843" s="95"/>
      <c r="L843" s="102"/>
      <c r="M843" s="95"/>
      <c r="N843" s="103"/>
      <c r="AK843" s="80"/>
      <c r="AL843" s="89"/>
      <c r="AO843" s="43" t="s">
        <v>103</v>
      </c>
      <c r="AQ843" s="89"/>
      <c r="AT843" s="89"/>
      <c r="AU843" s="89"/>
    </row>
    <row r="844" spans="1:47" customFormat="1" ht="15" x14ac:dyDescent="0.25">
      <c r="A844" s="90"/>
      <c r="B844" s="93"/>
      <c r="C844" s="227" t="s">
        <v>105</v>
      </c>
      <c r="D844" s="227"/>
      <c r="E844" s="227"/>
      <c r="F844" s="104"/>
      <c r="G844" s="105"/>
      <c r="H844" s="105"/>
      <c r="I844" s="105"/>
      <c r="J844" s="107">
        <v>734.89</v>
      </c>
      <c r="K844" s="105"/>
      <c r="L844" s="106">
        <v>1595.08</v>
      </c>
      <c r="M844" s="105"/>
      <c r="N844" s="118">
        <v>26430.26</v>
      </c>
      <c r="AK844" s="80"/>
      <c r="AL844" s="89"/>
      <c r="AP844" s="43" t="s">
        <v>105</v>
      </c>
      <c r="AQ844" s="89"/>
      <c r="AT844" s="89"/>
      <c r="AU844" s="89"/>
    </row>
    <row r="845" spans="1:47" customFormat="1" ht="15" x14ac:dyDescent="0.25">
      <c r="A845" s="99"/>
      <c r="B845" s="93"/>
      <c r="C845" s="225" t="s">
        <v>106</v>
      </c>
      <c r="D845" s="225"/>
      <c r="E845" s="225"/>
      <c r="F845" s="94"/>
      <c r="G845" s="95"/>
      <c r="H845" s="95"/>
      <c r="I845" s="95"/>
      <c r="J845" s="102"/>
      <c r="K845" s="95"/>
      <c r="L845" s="97">
        <v>806.64</v>
      </c>
      <c r="M845" s="95"/>
      <c r="N845" s="115">
        <v>19996.61</v>
      </c>
      <c r="AK845" s="80"/>
      <c r="AL845" s="89"/>
      <c r="AO845" s="43" t="s">
        <v>106</v>
      </c>
      <c r="AQ845" s="89"/>
      <c r="AT845" s="89"/>
      <c r="AU845" s="89"/>
    </row>
    <row r="846" spans="1:47" customFormat="1" ht="23.25" x14ac:dyDescent="0.25">
      <c r="A846" s="99"/>
      <c r="B846" s="93" t="s">
        <v>156</v>
      </c>
      <c r="C846" s="225" t="s">
        <v>157</v>
      </c>
      <c r="D846" s="225"/>
      <c r="E846" s="225"/>
      <c r="F846" s="94" t="s">
        <v>109</v>
      </c>
      <c r="G846" s="109">
        <v>117</v>
      </c>
      <c r="H846" s="95"/>
      <c r="I846" s="109">
        <v>117</v>
      </c>
      <c r="J846" s="102"/>
      <c r="K846" s="95"/>
      <c r="L846" s="97">
        <v>943.77</v>
      </c>
      <c r="M846" s="95"/>
      <c r="N846" s="115">
        <v>23396.03</v>
      </c>
      <c r="AK846" s="80"/>
      <c r="AL846" s="89"/>
      <c r="AO846" s="43" t="s">
        <v>157</v>
      </c>
      <c r="AQ846" s="89"/>
      <c r="AT846" s="89"/>
      <c r="AU846" s="89"/>
    </row>
    <row r="847" spans="1:47" customFormat="1" ht="23.25" x14ac:dyDescent="0.25">
      <c r="A847" s="99"/>
      <c r="B847" s="93" t="s">
        <v>158</v>
      </c>
      <c r="C847" s="225" t="s">
        <v>159</v>
      </c>
      <c r="D847" s="225"/>
      <c r="E847" s="225"/>
      <c r="F847" s="94" t="s">
        <v>109</v>
      </c>
      <c r="G847" s="109">
        <v>74</v>
      </c>
      <c r="H847" s="95"/>
      <c r="I847" s="109">
        <v>74</v>
      </c>
      <c r="J847" s="102"/>
      <c r="K847" s="95"/>
      <c r="L847" s="97">
        <v>596.91</v>
      </c>
      <c r="M847" s="95"/>
      <c r="N847" s="115">
        <v>14797.49</v>
      </c>
      <c r="AK847" s="80"/>
      <c r="AL847" s="89"/>
      <c r="AO847" s="43" t="s">
        <v>159</v>
      </c>
      <c r="AQ847" s="89"/>
      <c r="AT847" s="89"/>
      <c r="AU847" s="89"/>
    </row>
    <row r="848" spans="1:47" customFormat="1" ht="15" x14ac:dyDescent="0.25">
      <c r="A848" s="110"/>
      <c r="B848" s="111"/>
      <c r="C848" s="226" t="s">
        <v>112</v>
      </c>
      <c r="D848" s="226"/>
      <c r="E848" s="226"/>
      <c r="F848" s="83"/>
      <c r="G848" s="84"/>
      <c r="H848" s="84"/>
      <c r="I848" s="84"/>
      <c r="J848" s="87"/>
      <c r="K848" s="84"/>
      <c r="L848" s="119">
        <v>3135.76</v>
      </c>
      <c r="M848" s="105"/>
      <c r="N848" s="120">
        <v>64623.78</v>
      </c>
      <c r="AK848" s="80"/>
      <c r="AL848" s="89"/>
      <c r="AQ848" s="89" t="s">
        <v>112</v>
      </c>
      <c r="AT848" s="89"/>
      <c r="AU848" s="89"/>
    </row>
    <row r="849" spans="1:47" customFormat="1" ht="56.25" x14ac:dyDescent="0.25">
      <c r="A849" s="81" t="s">
        <v>534</v>
      </c>
      <c r="B849" s="82" t="s">
        <v>535</v>
      </c>
      <c r="C849" s="226" t="s">
        <v>536</v>
      </c>
      <c r="D849" s="226"/>
      <c r="E849" s="226"/>
      <c r="F849" s="83" t="s">
        <v>537</v>
      </c>
      <c r="G849" s="84">
        <v>0.2</v>
      </c>
      <c r="H849" s="85">
        <v>1</v>
      </c>
      <c r="I849" s="121">
        <v>0.2</v>
      </c>
      <c r="J849" s="87"/>
      <c r="K849" s="84"/>
      <c r="L849" s="87"/>
      <c r="M849" s="84"/>
      <c r="N849" s="88"/>
      <c r="AK849" s="80"/>
      <c r="AL849" s="89" t="s">
        <v>536</v>
      </c>
      <c r="AQ849" s="89"/>
      <c r="AT849" s="89"/>
      <c r="AU849" s="89"/>
    </row>
    <row r="850" spans="1:47" customFormat="1" ht="15" x14ac:dyDescent="0.25">
      <c r="A850" s="90"/>
      <c r="B850" s="91"/>
      <c r="C850" s="225" t="s">
        <v>538</v>
      </c>
      <c r="D850" s="225"/>
      <c r="E850" s="225"/>
      <c r="F850" s="225"/>
      <c r="G850" s="225"/>
      <c r="H850" s="225"/>
      <c r="I850" s="225"/>
      <c r="J850" s="225"/>
      <c r="K850" s="225"/>
      <c r="L850" s="225"/>
      <c r="M850" s="225"/>
      <c r="N850" s="228"/>
      <c r="AK850" s="80"/>
      <c r="AL850" s="89"/>
      <c r="AM850" s="43" t="s">
        <v>538</v>
      </c>
      <c r="AQ850" s="89"/>
      <c r="AT850" s="89"/>
      <c r="AU850" s="89"/>
    </row>
    <row r="851" spans="1:47" customFormat="1" ht="15" x14ac:dyDescent="0.25">
      <c r="A851" s="92"/>
      <c r="B851" s="93" t="s">
        <v>22</v>
      </c>
      <c r="C851" s="225" t="s">
        <v>117</v>
      </c>
      <c r="D851" s="225"/>
      <c r="E851" s="225"/>
      <c r="F851" s="94"/>
      <c r="G851" s="95"/>
      <c r="H851" s="95"/>
      <c r="I851" s="95"/>
      <c r="J851" s="96">
        <v>1091.97</v>
      </c>
      <c r="K851" s="95"/>
      <c r="L851" s="97">
        <v>218.39</v>
      </c>
      <c r="M851" s="116">
        <v>24.79</v>
      </c>
      <c r="N851" s="115">
        <v>5413.89</v>
      </c>
      <c r="AK851" s="80"/>
      <c r="AL851" s="89"/>
      <c r="AN851" s="43" t="s">
        <v>117</v>
      </c>
      <c r="AQ851" s="89"/>
      <c r="AT851" s="89"/>
      <c r="AU851" s="89"/>
    </row>
    <row r="852" spans="1:47" customFormat="1" ht="15" x14ac:dyDescent="0.25">
      <c r="A852" s="92"/>
      <c r="B852" s="93" t="s">
        <v>28</v>
      </c>
      <c r="C852" s="225" t="s">
        <v>100</v>
      </c>
      <c r="D852" s="225"/>
      <c r="E852" s="225"/>
      <c r="F852" s="94"/>
      <c r="G852" s="95"/>
      <c r="H852" s="95"/>
      <c r="I852" s="95"/>
      <c r="J852" s="97">
        <v>54.68</v>
      </c>
      <c r="K852" s="95"/>
      <c r="L852" s="97">
        <v>10.94</v>
      </c>
      <c r="M852" s="116">
        <v>10.53</v>
      </c>
      <c r="N852" s="98">
        <v>115.2</v>
      </c>
      <c r="AK852" s="80"/>
      <c r="AL852" s="89"/>
      <c r="AN852" s="43" t="s">
        <v>100</v>
      </c>
      <c r="AQ852" s="89"/>
      <c r="AT852" s="89"/>
      <c r="AU852" s="89"/>
    </row>
    <row r="853" spans="1:47" customFormat="1" ht="15" x14ac:dyDescent="0.25">
      <c r="A853" s="92"/>
      <c r="B853" s="93" t="s">
        <v>118</v>
      </c>
      <c r="C853" s="225" t="s">
        <v>119</v>
      </c>
      <c r="D853" s="225"/>
      <c r="E853" s="225"/>
      <c r="F853" s="94"/>
      <c r="G853" s="95"/>
      <c r="H853" s="95"/>
      <c r="I853" s="95"/>
      <c r="J853" s="96">
        <v>1621.73</v>
      </c>
      <c r="K853" s="95"/>
      <c r="L853" s="97">
        <v>324.35000000000002</v>
      </c>
      <c r="M853" s="116">
        <v>8.0399999999999991</v>
      </c>
      <c r="N853" s="115">
        <v>2607.77</v>
      </c>
      <c r="AK853" s="80"/>
      <c r="AL853" s="89"/>
      <c r="AN853" s="43" t="s">
        <v>119</v>
      </c>
      <c r="AQ853" s="89"/>
      <c r="AT853" s="89"/>
      <c r="AU853" s="89"/>
    </row>
    <row r="854" spans="1:47" customFormat="1" ht="15" x14ac:dyDescent="0.25">
      <c r="A854" s="99"/>
      <c r="B854" s="93"/>
      <c r="C854" s="225" t="s">
        <v>120</v>
      </c>
      <c r="D854" s="225"/>
      <c r="E854" s="225"/>
      <c r="F854" s="94" t="s">
        <v>104</v>
      </c>
      <c r="G854" s="100">
        <v>89.8</v>
      </c>
      <c r="H854" s="95"/>
      <c r="I854" s="116">
        <v>17.96</v>
      </c>
      <c r="J854" s="102"/>
      <c r="K854" s="95"/>
      <c r="L854" s="102"/>
      <c r="M854" s="95"/>
      <c r="N854" s="103"/>
      <c r="AK854" s="80"/>
      <c r="AL854" s="89"/>
      <c r="AO854" s="43" t="s">
        <v>120</v>
      </c>
      <c r="AQ854" s="89"/>
      <c r="AT854" s="89"/>
      <c r="AU854" s="89"/>
    </row>
    <row r="855" spans="1:47" customFormat="1" ht="15" x14ac:dyDescent="0.25">
      <c r="A855" s="90"/>
      <c r="B855" s="93"/>
      <c r="C855" s="227" t="s">
        <v>105</v>
      </c>
      <c r="D855" s="227"/>
      <c r="E855" s="227"/>
      <c r="F855" s="104"/>
      <c r="G855" s="105"/>
      <c r="H855" s="105"/>
      <c r="I855" s="105"/>
      <c r="J855" s="106">
        <v>2768.38</v>
      </c>
      <c r="K855" s="105"/>
      <c r="L855" s="107">
        <v>553.67999999999995</v>
      </c>
      <c r="M855" s="105"/>
      <c r="N855" s="118">
        <v>8136.86</v>
      </c>
      <c r="AK855" s="80"/>
      <c r="AL855" s="89"/>
      <c r="AP855" s="43" t="s">
        <v>105</v>
      </c>
      <c r="AQ855" s="89"/>
      <c r="AT855" s="89"/>
      <c r="AU855" s="89"/>
    </row>
    <row r="856" spans="1:47" customFormat="1" ht="15" x14ac:dyDescent="0.25">
      <c r="A856" s="99"/>
      <c r="B856" s="93"/>
      <c r="C856" s="225" t="s">
        <v>106</v>
      </c>
      <c r="D856" s="225"/>
      <c r="E856" s="225"/>
      <c r="F856" s="94"/>
      <c r="G856" s="95"/>
      <c r="H856" s="95"/>
      <c r="I856" s="95"/>
      <c r="J856" s="102"/>
      <c r="K856" s="95"/>
      <c r="L856" s="97">
        <v>218.39</v>
      </c>
      <c r="M856" s="95"/>
      <c r="N856" s="115">
        <v>5413.89</v>
      </c>
      <c r="AK856" s="80"/>
      <c r="AL856" s="89"/>
      <c r="AO856" s="43" t="s">
        <v>106</v>
      </c>
      <c r="AQ856" s="89"/>
      <c r="AT856" s="89"/>
      <c r="AU856" s="89"/>
    </row>
    <row r="857" spans="1:47" customFormat="1" ht="23.25" x14ac:dyDescent="0.25">
      <c r="A857" s="99"/>
      <c r="B857" s="93" t="s">
        <v>156</v>
      </c>
      <c r="C857" s="225" t="s">
        <v>157</v>
      </c>
      <c r="D857" s="225"/>
      <c r="E857" s="225"/>
      <c r="F857" s="94" t="s">
        <v>109</v>
      </c>
      <c r="G857" s="109">
        <v>117</v>
      </c>
      <c r="H857" s="95"/>
      <c r="I857" s="109">
        <v>117</v>
      </c>
      <c r="J857" s="102"/>
      <c r="K857" s="95"/>
      <c r="L857" s="97">
        <v>255.52</v>
      </c>
      <c r="M857" s="95"/>
      <c r="N857" s="115">
        <v>6334.25</v>
      </c>
      <c r="AK857" s="80"/>
      <c r="AL857" s="89"/>
      <c r="AO857" s="43" t="s">
        <v>157</v>
      </c>
      <c r="AQ857" s="89"/>
      <c r="AT857" s="89"/>
      <c r="AU857" s="89"/>
    </row>
    <row r="858" spans="1:47" customFormat="1" ht="23.25" x14ac:dyDescent="0.25">
      <c r="A858" s="99"/>
      <c r="B858" s="93" t="s">
        <v>158</v>
      </c>
      <c r="C858" s="225" t="s">
        <v>159</v>
      </c>
      <c r="D858" s="225"/>
      <c r="E858" s="225"/>
      <c r="F858" s="94" t="s">
        <v>109</v>
      </c>
      <c r="G858" s="109">
        <v>74</v>
      </c>
      <c r="H858" s="95"/>
      <c r="I858" s="109">
        <v>74</v>
      </c>
      <c r="J858" s="102"/>
      <c r="K858" s="95"/>
      <c r="L858" s="97">
        <v>161.61000000000001</v>
      </c>
      <c r="M858" s="95"/>
      <c r="N858" s="115">
        <v>4006.28</v>
      </c>
      <c r="AK858" s="80"/>
      <c r="AL858" s="89"/>
      <c r="AO858" s="43" t="s">
        <v>159</v>
      </c>
      <c r="AQ858" s="89"/>
      <c r="AT858" s="89"/>
      <c r="AU858" s="89"/>
    </row>
    <row r="859" spans="1:47" customFormat="1" ht="15" x14ac:dyDescent="0.25">
      <c r="A859" s="110"/>
      <c r="B859" s="111"/>
      <c r="C859" s="226" t="s">
        <v>112</v>
      </c>
      <c r="D859" s="226"/>
      <c r="E859" s="226"/>
      <c r="F859" s="83"/>
      <c r="G859" s="84"/>
      <c r="H859" s="84"/>
      <c r="I859" s="84"/>
      <c r="J859" s="87"/>
      <c r="K859" s="84"/>
      <c r="L859" s="112">
        <v>970.81</v>
      </c>
      <c r="M859" s="105"/>
      <c r="N859" s="120">
        <v>18477.39</v>
      </c>
      <c r="AK859" s="80"/>
      <c r="AL859" s="89"/>
      <c r="AQ859" s="89" t="s">
        <v>112</v>
      </c>
      <c r="AT859" s="89"/>
      <c r="AU859" s="89"/>
    </row>
    <row r="860" spans="1:47" customFormat="1" ht="22.5" x14ac:dyDescent="0.25">
      <c r="A860" s="81" t="s">
        <v>539</v>
      </c>
      <c r="B860" s="82" t="s">
        <v>540</v>
      </c>
      <c r="C860" s="226" t="s">
        <v>541</v>
      </c>
      <c r="D860" s="226"/>
      <c r="E860" s="226"/>
      <c r="F860" s="83" t="s">
        <v>177</v>
      </c>
      <c r="G860" s="84">
        <v>93.55</v>
      </c>
      <c r="H860" s="85">
        <v>1</v>
      </c>
      <c r="I860" s="114">
        <v>93.55</v>
      </c>
      <c r="J860" s="119">
        <v>1040.4000000000001</v>
      </c>
      <c r="K860" s="84"/>
      <c r="L860" s="119">
        <v>12105.65</v>
      </c>
      <c r="M860" s="114">
        <v>8.0399999999999991</v>
      </c>
      <c r="N860" s="120">
        <v>97329.42</v>
      </c>
      <c r="AK860" s="80"/>
      <c r="AL860" s="89" t="s">
        <v>541</v>
      </c>
      <c r="AQ860" s="89"/>
      <c r="AT860" s="89"/>
      <c r="AU860" s="89"/>
    </row>
    <row r="861" spans="1:47" customFormat="1" ht="15" x14ac:dyDescent="0.25">
      <c r="A861" s="110"/>
      <c r="B861" s="111"/>
      <c r="C861" s="225" t="s">
        <v>128</v>
      </c>
      <c r="D861" s="225"/>
      <c r="E861" s="225"/>
      <c r="F861" s="225"/>
      <c r="G861" s="225"/>
      <c r="H861" s="225"/>
      <c r="I861" s="225"/>
      <c r="J861" s="225"/>
      <c r="K861" s="225"/>
      <c r="L861" s="225"/>
      <c r="M861" s="225"/>
      <c r="N861" s="228"/>
      <c r="AK861" s="80"/>
      <c r="AL861" s="89"/>
      <c r="AQ861" s="89"/>
      <c r="AR861" s="43" t="s">
        <v>128</v>
      </c>
      <c r="AT861" s="89"/>
      <c r="AU861" s="89"/>
    </row>
    <row r="862" spans="1:47" customFormat="1" ht="15" x14ac:dyDescent="0.25">
      <c r="A862" s="110"/>
      <c r="B862" s="111"/>
      <c r="C862" s="226" t="s">
        <v>112</v>
      </c>
      <c r="D862" s="226"/>
      <c r="E862" s="226"/>
      <c r="F862" s="83"/>
      <c r="G862" s="84"/>
      <c r="H862" s="84"/>
      <c r="I862" s="84"/>
      <c r="J862" s="87"/>
      <c r="K862" s="84"/>
      <c r="L862" s="119">
        <v>12105.65</v>
      </c>
      <c r="M862" s="105"/>
      <c r="N862" s="120">
        <v>97329.42</v>
      </c>
      <c r="AK862" s="80"/>
      <c r="AL862" s="89"/>
      <c r="AQ862" s="89" t="s">
        <v>112</v>
      </c>
      <c r="AT862" s="89"/>
      <c r="AU862" s="89"/>
    </row>
    <row r="863" spans="1:47" customFormat="1" ht="22.5" x14ac:dyDescent="0.25">
      <c r="A863" s="81" t="s">
        <v>542</v>
      </c>
      <c r="B863" s="82" t="s">
        <v>540</v>
      </c>
      <c r="C863" s="226" t="s">
        <v>543</v>
      </c>
      <c r="D863" s="226"/>
      <c r="E863" s="226"/>
      <c r="F863" s="83" t="s">
        <v>177</v>
      </c>
      <c r="G863" s="84">
        <v>123.5</v>
      </c>
      <c r="H863" s="85">
        <v>1</v>
      </c>
      <c r="I863" s="121">
        <v>123.5</v>
      </c>
      <c r="J863" s="119">
        <v>1856.4</v>
      </c>
      <c r="K863" s="84"/>
      <c r="L863" s="119">
        <v>28515.599999999999</v>
      </c>
      <c r="M863" s="114">
        <v>8.0399999999999991</v>
      </c>
      <c r="N863" s="120">
        <v>229265.4</v>
      </c>
      <c r="AK863" s="80"/>
      <c r="AL863" s="89" t="s">
        <v>543</v>
      </c>
      <c r="AQ863" s="89"/>
      <c r="AT863" s="89"/>
      <c r="AU863" s="89"/>
    </row>
    <row r="864" spans="1:47" customFormat="1" ht="15" x14ac:dyDescent="0.25">
      <c r="A864" s="110"/>
      <c r="B864" s="111"/>
      <c r="C864" s="225" t="s">
        <v>128</v>
      </c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8"/>
      <c r="AK864" s="80"/>
      <c r="AL864" s="89"/>
      <c r="AQ864" s="89"/>
      <c r="AR864" s="43" t="s">
        <v>128</v>
      </c>
      <c r="AT864" s="89"/>
      <c r="AU864" s="89"/>
    </row>
    <row r="865" spans="1:47" customFormat="1" ht="15" x14ac:dyDescent="0.25">
      <c r="A865" s="110"/>
      <c r="B865" s="111"/>
      <c r="C865" s="226" t="s">
        <v>112</v>
      </c>
      <c r="D865" s="226"/>
      <c r="E865" s="226"/>
      <c r="F865" s="83"/>
      <c r="G865" s="84"/>
      <c r="H865" s="84"/>
      <c r="I865" s="84"/>
      <c r="J865" s="87"/>
      <c r="K865" s="84"/>
      <c r="L865" s="119">
        <v>28515.599999999999</v>
      </c>
      <c r="M865" s="105"/>
      <c r="N865" s="120">
        <v>229265.4</v>
      </c>
      <c r="AK865" s="80"/>
      <c r="AL865" s="89"/>
      <c r="AQ865" s="89" t="s">
        <v>112</v>
      </c>
      <c r="AT865" s="89"/>
      <c r="AU865" s="89"/>
    </row>
    <row r="866" spans="1:47" customFormat="1" ht="0" hidden="1" customHeight="1" x14ac:dyDescent="0.25">
      <c r="A866" s="127"/>
      <c r="B866" s="128"/>
      <c r="C866" s="128"/>
      <c r="D866" s="128"/>
      <c r="E866" s="128"/>
      <c r="F866" s="129"/>
      <c r="G866" s="129"/>
      <c r="H866" s="129"/>
      <c r="I866" s="129"/>
      <c r="J866" s="130"/>
      <c r="K866" s="129"/>
      <c r="L866" s="130"/>
      <c r="M866" s="95"/>
      <c r="N866" s="130"/>
      <c r="AK866" s="80"/>
      <c r="AL866" s="89"/>
      <c r="AQ866" s="89"/>
      <c r="AT866" s="89"/>
      <c r="AU866" s="89"/>
    </row>
    <row r="867" spans="1:47" customFormat="1" ht="15" x14ac:dyDescent="0.25">
      <c r="A867" s="131"/>
      <c r="B867" s="132"/>
      <c r="C867" s="226" t="s">
        <v>544</v>
      </c>
      <c r="D867" s="226"/>
      <c r="E867" s="226"/>
      <c r="F867" s="226"/>
      <c r="G867" s="226"/>
      <c r="H867" s="226"/>
      <c r="I867" s="226"/>
      <c r="J867" s="226"/>
      <c r="K867" s="226"/>
      <c r="L867" s="133">
        <v>144993.76999999999</v>
      </c>
      <c r="M867" s="134"/>
      <c r="N867" s="135">
        <v>1594291.36</v>
      </c>
      <c r="AK867" s="80"/>
      <c r="AL867" s="89"/>
      <c r="AQ867" s="89"/>
      <c r="AT867" s="89"/>
      <c r="AU867" s="89" t="s">
        <v>544</v>
      </c>
    </row>
    <row r="868" spans="1:47" customFormat="1" ht="15" x14ac:dyDescent="0.25">
      <c r="A868" s="233" t="s">
        <v>545</v>
      </c>
      <c r="B868" s="234"/>
      <c r="C868" s="234"/>
      <c r="D868" s="234"/>
      <c r="E868" s="234"/>
      <c r="F868" s="234"/>
      <c r="G868" s="234"/>
      <c r="H868" s="234"/>
      <c r="I868" s="234"/>
      <c r="J868" s="234"/>
      <c r="K868" s="234"/>
      <c r="L868" s="234"/>
      <c r="M868" s="234"/>
      <c r="N868" s="235"/>
      <c r="AK868" s="80" t="s">
        <v>545</v>
      </c>
      <c r="AL868" s="89"/>
      <c r="AQ868" s="89"/>
      <c r="AT868" s="89"/>
      <c r="AU868" s="89"/>
    </row>
    <row r="869" spans="1:47" customFormat="1" ht="15" x14ac:dyDescent="0.25">
      <c r="A869" s="230" t="s">
        <v>546</v>
      </c>
      <c r="B869" s="231"/>
      <c r="C869" s="231"/>
      <c r="D869" s="231"/>
      <c r="E869" s="231"/>
      <c r="F869" s="231"/>
      <c r="G869" s="231"/>
      <c r="H869" s="231"/>
      <c r="I869" s="231"/>
      <c r="J869" s="231"/>
      <c r="K869" s="231"/>
      <c r="L869" s="231"/>
      <c r="M869" s="231"/>
      <c r="N869" s="232"/>
      <c r="AK869" s="80"/>
      <c r="AL869" s="89"/>
      <c r="AQ869" s="89"/>
      <c r="AT869" s="89" t="s">
        <v>546</v>
      </c>
      <c r="AU869" s="89"/>
    </row>
    <row r="870" spans="1:47" customFormat="1" ht="45.75" x14ac:dyDescent="0.25">
      <c r="A870" s="81" t="s">
        <v>547</v>
      </c>
      <c r="B870" s="82" t="s">
        <v>306</v>
      </c>
      <c r="C870" s="226" t="s">
        <v>307</v>
      </c>
      <c r="D870" s="226"/>
      <c r="E870" s="226"/>
      <c r="F870" s="83" t="s">
        <v>98</v>
      </c>
      <c r="G870" s="84">
        <v>0.5423</v>
      </c>
      <c r="H870" s="85">
        <v>1</v>
      </c>
      <c r="I870" s="86">
        <v>0.5423</v>
      </c>
      <c r="J870" s="87"/>
      <c r="K870" s="84"/>
      <c r="L870" s="87"/>
      <c r="M870" s="84"/>
      <c r="N870" s="88"/>
      <c r="AK870" s="80"/>
      <c r="AL870" s="89" t="s">
        <v>307</v>
      </c>
      <c r="AQ870" s="89"/>
      <c r="AT870" s="89"/>
      <c r="AU870" s="89"/>
    </row>
    <row r="871" spans="1:47" customFormat="1" ht="15" x14ac:dyDescent="0.25">
      <c r="A871" s="90"/>
      <c r="B871" s="91"/>
      <c r="C871" s="225" t="s">
        <v>548</v>
      </c>
      <c r="D871" s="225"/>
      <c r="E871" s="225"/>
      <c r="F871" s="225"/>
      <c r="G871" s="225"/>
      <c r="H871" s="225"/>
      <c r="I871" s="225"/>
      <c r="J871" s="225"/>
      <c r="K871" s="225"/>
      <c r="L871" s="225"/>
      <c r="M871" s="225"/>
      <c r="N871" s="228"/>
      <c r="AK871" s="80"/>
      <c r="AL871" s="89"/>
      <c r="AM871" s="43" t="s">
        <v>548</v>
      </c>
      <c r="AQ871" s="89"/>
      <c r="AT871" s="89"/>
      <c r="AU871" s="89"/>
    </row>
    <row r="872" spans="1:47" customFormat="1" ht="15" x14ac:dyDescent="0.25">
      <c r="A872" s="92"/>
      <c r="B872" s="93" t="s">
        <v>28</v>
      </c>
      <c r="C872" s="225" t="s">
        <v>100</v>
      </c>
      <c r="D872" s="225"/>
      <c r="E872" s="225"/>
      <c r="F872" s="94"/>
      <c r="G872" s="95"/>
      <c r="H872" s="95"/>
      <c r="I872" s="95"/>
      <c r="J872" s="96">
        <v>3517.23</v>
      </c>
      <c r="K872" s="95"/>
      <c r="L872" s="96">
        <v>1907.39</v>
      </c>
      <c r="M872" s="116">
        <v>10.53</v>
      </c>
      <c r="N872" s="115">
        <v>20084.82</v>
      </c>
      <c r="AK872" s="80"/>
      <c r="AL872" s="89"/>
      <c r="AN872" s="43" t="s">
        <v>100</v>
      </c>
      <c r="AQ872" s="89"/>
      <c r="AT872" s="89"/>
      <c r="AU872" s="89"/>
    </row>
    <row r="873" spans="1:47" customFormat="1" ht="15" x14ac:dyDescent="0.25">
      <c r="A873" s="92"/>
      <c r="B873" s="93" t="s">
        <v>101</v>
      </c>
      <c r="C873" s="225" t="s">
        <v>102</v>
      </c>
      <c r="D873" s="225"/>
      <c r="E873" s="225"/>
      <c r="F873" s="94"/>
      <c r="G873" s="95"/>
      <c r="H873" s="95"/>
      <c r="I873" s="95"/>
      <c r="J873" s="97">
        <v>456.42</v>
      </c>
      <c r="K873" s="95"/>
      <c r="L873" s="97">
        <v>247.52</v>
      </c>
      <c r="M873" s="116">
        <v>24.79</v>
      </c>
      <c r="N873" s="115">
        <v>6136.02</v>
      </c>
      <c r="AK873" s="80"/>
      <c r="AL873" s="89"/>
      <c r="AN873" s="43" t="s">
        <v>102</v>
      </c>
      <c r="AQ873" s="89"/>
      <c r="AT873" s="89"/>
      <c r="AU873" s="89"/>
    </row>
    <row r="874" spans="1:47" customFormat="1" ht="15" x14ac:dyDescent="0.25">
      <c r="A874" s="99"/>
      <c r="B874" s="93"/>
      <c r="C874" s="225" t="s">
        <v>103</v>
      </c>
      <c r="D874" s="225"/>
      <c r="E874" s="225"/>
      <c r="F874" s="94" t="s">
        <v>104</v>
      </c>
      <c r="G874" s="116">
        <v>27.95</v>
      </c>
      <c r="H874" s="95"/>
      <c r="I874" s="125">
        <v>15.157285</v>
      </c>
      <c r="J874" s="102"/>
      <c r="K874" s="95"/>
      <c r="L874" s="102"/>
      <c r="M874" s="95"/>
      <c r="N874" s="103"/>
      <c r="AK874" s="80"/>
      <c r="AL874" s="89"/>
      <c r="AO874" s="43" t="s">
        <v>103</v>
      </c>
      <c r="AQ874" s="89"/>
      <c r="AT874" s="89"/>
      <c r="AU874" s="89"/>
    </row>
    <row r="875" spans="1:47" customFormat="1" ht="15" x14ac:dyDescent="0.25">
      <c r="A875" s="90"/>
      <c r="B875" s="93"/>
      <c r="C875" s="227" t="s">
        <v>105</v>
      </c>
      <c r="D875" s="227"/>
      <c r="E875" s="227"/>
      <c r="F875" s="104"/>
      <c r="G875" s="105"/>
      <c r="H875" s="105"/>
      <c r="I875" s="105"/>
      <c r="J875" s="106">
        <v>3517.23</v>
      </c>
      <c r="K875" s="105"/>
      <c r="L875" s="106">
        <v>1907.39</v>
      </c>
      <c r="M875" s="105"/>
      <c r="N875" s="118">
        <v>20084.82</v>
      </c>
      <c r="AK875" s="80"/>
      <c r="AL875" s="89"/>
      <c r="AP875" s="43" t="s">
        <v>105</v>
      </c>
      <c r="AQ875" s="89"/>
      <c r="AT875" s="89"/>
      <c r="AU875" s="89"/>
    </row>
    <row r="876" spans="1:47" customFormat="1" ht="15" x14ac:dyDescent="0.25">
      <c r="A876" s="99"/>
      <c r="B876" s="93"/>
      <c r="C876" s="225" t="s">
        <v>106</v>
      </c>
      <c r="D876" s="225"/>
      <c r="E876" s="225"/>
      <c r="F876" s="94"/>
      <c r="G876" s="95"/>
      <c r="H876" s="95"/>
      <c r="I876" s="95"/>
      <c r="J876" s="102"/>
      <c r="K876" s="95"/>
      <c r="L876" s="97">
        <v>247.52</v>
      </c>
      <c r="M876" s="95"/>
      <c r="N876" s="115">
        <v>6136.02</v>
      </c>
      <c r="AK876" s="80"/>
      <c r="AL876" s="89"/>
      <c r="AO876" s="43" t="s">
        <v>106</v>
      </c>
      <c r="AQ876" s="89"/>
      <c r="AT876" s="89"/>
      <c r="AU876" s="89"/>
    </row>
    <row r="877" spans="1:47" customFormat="1" ht="23.25" x14ac:dyDescent="0.25">
      <c r="A877" s="99"/>
      <c r="B877" s="93" t="s">
        <v>107</v>
      </c>
      <c r="C877" s="225" t="s">
        <v>108</v>
      </c>
      <c r="D877" s="225"/>
      <c r="E877" s="225"/>
      <c r="F877" s="94" t="s">
        <v>109</v>
      </c>
      <c r="G877" s="109">
        <v>92</v>
      </c>
      <c r="H877" s="95"/>
      <c r="I877" s="109">
        <v>92</v>
      </c>
      <c r="J877" s="102"/>
      <c r="K877" s="95"/>
      <c r="L877" s="97">
        <v>227.72</v>
      </c>
      <c r="M877" s="95"/>
      <c r="N877" s="115">
        <v>5645.14</v>
      </c>
      <c r="AK877" s="80"/>
      <c r="AL877" s="89"/>
      <c r="AO877" s="43" t="s">
        <v>108</v>
      </c>
      <c r="AQ877" s="89"/>
      <c r="AT877" s="89"/>
      <c r="AU877" s="89"/>
    </row>
    <row r="878" spans="1:47" customFormat="1" ht="23.25" x14ac:dyDescent="0.25">
      <c r="A878" s="99"/>
      <c r="B878" s="93" t="s">
        <v>110</v>
      </c>
      <c r="C878" s="225" t="s">
        <v>111</v>
      </c>
      <c r="D878" s="225"/>
      <c r="E878" s="225"/>
      <c r="F878" s="94" t="s">
        <v>109</v>
      </c>
      <c r="G878" s="109">
        <v>46</v>
      </c>
      <c r="H878" s="95"/>
      <c r="I878" s="109">
        <v>46</v>
      </c>
      <c r="J878" s="102"/>
      <c r="K878" s="95"/>
      <c r="L878" s="97">
        <v>113.86</v>
      </c>
      <c r="M878" s="95"/>
      <c r="N878" s="115">
        <v>2822.57</v>
      </c>
      <c r="AK878" s="80"/>
      <c r="AL878" s="89"/>
      <c r="AO878" s="43" t="s">
        <v>111</v>
      </c>
      <c r="AQ878" s="89"/>
      <c r="AT878" s="89"/>
      <c r="AU878" s="89"/>
    </row>
    <row r="879" spans="1:47" customFormat="1" ht="15" x14ac:dyDescent="0.25">
      <c r="A879" s="110"/>
      <c r="B879" s="111"/>
      <c r="C879" s="226" t="s">
        <v>112</v>
      </c>
      <c r="D879" s="226"/>
      <c r="E879" s="226"/>
      <c r="F879" s="83"/>
      <c r="G879" s="84"/>
      <c r="H879" s="84"/>
      <c r="I879" s="84"/>
      <c r="J879" s="87"/>
      <c r="K879" s="84"/>
      <c r="L879" s="119">
        <v>2248.9699999999998</v>
      </c>
      <c r="M879" s="105"/>
      <c r="N879" s="120">
        <v>28552.53</v>
      </c>
      <c r="AK879" s="80"/>
      <c r="AL879" s="89"/>
      <c r="AQ879" s="89" t="s">
        <v>112</v>
      </c>
      <c r="AT879" s="89"/>
      <c r="AU879" s="89"/>
    </row>
    <row r="880" spans="1:47" customFormat="1" ht="34.5" x14ac:dyDescent="0.25">
      <c r="A880" s="81" t="s">
        <v>549</v>
      </c>
      <c r="B880" s="82" t="s">
        <v>310</v>
      </c>
      <c r="C880" s="226" t="s">
        <v>311</v>
      </c>
      <c r="D880" s="226"/>
      <c r="E880" s="226"/>
      <c r="F880" s="83" t="s">
        <v>131</v>
      </c>
      <c r="G880" s="84">
        <v>0.125</v>
      </c>
      <c r="H880" s="85">
        <v>1</v>
      </c>
      <c r="I880" s="122">
        <v>0.125</v>
      </c>
      <c r="J880" s="87"/>
      <c r="K880" s="84"/>
      <c r="L880" s="87"/>
      <c r="M880" s="84"/>
      <c r="N880" s="88"/>
      <c r="AK880" s="80"/>
      <c r="AL880" s="89" t="s">
        <v>311</v>
      </c>
      <c r="AQ880" s="89"/>
      <c r="AT880" s="89"/>
      <c r="AU880" s="89"/>
    </row>
    <row r="881" spans="1:47" customFormat="1" ht="15" x14ac:dyDescent="0.25">
      <c r="A881" s="90"/>
      <c r="B881" s="91"/>
      <c r="C881" s="225" t="s">
        <v>550</v>
      </c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8"/>
      <c r="AK881" s="80"/>
      <c r="AL881" s="89"/>
      <c r="AM881" s="43" t="s">
        <v>550</v>
      </c>
      <c r="AQ881" s="89"/>
      <c r="AT881" s="89"/>
      <c r="AU881" s="89"/>
    </row>
    <row r="882" spans="1:47" customFormat="1" ht="15" x14ac:dyDescent="0.25">
      <c r="A882" s="124"/>
      <c r="B882" s="93" t="s">
        <v>313</v>
      </c>
      <c r="C882" s="223" t="s">
        <v>314</v>
      </c>
      <c r="D882" s="223"/>
      <c r="E882" s="223"/>
      <c r="F882" s="223"/>
      <c r="G882" s="223"/>
      <c r="H882" s="223"/>
      <c r="I882" s="223"/>
      <c r="J882" s="223"/>
      <c r="K882" s="223"/>
      <c r="L882" s="223"/>
      <c r="M882" s="223"/>
      <c r="N882" s="229"/>
      <c r="AK882" s="80"/>
      <c r="AL882" s="89"/>
      <c r="AQ882" s="89"/>
      <c r="AS882" s="43" t="s">
        <v>314</v>
      </c>
      <c r="AT882" s="89"/>
      <c r="AU882" s="89"/>
    </row>
    <row r="883" spans="1:47" customFormat="1" ht="15" x14ac:dyDescent="0.25">
      <c r="A883" s="92"/>
      <c r="B883" s="93" t="s">
        <v>22</v>
      </c>
      <c r="C883" s="225" t="s">
        <v>117</v>
      </c>
      <c r="D883" s="225"/>
      <c r="E883" s="225"/>
      <c r="F883" s="94"/>
      <c r="G883" s="95"/>
      <c r="H883" s="95"/>
      <c r="I883" s="95"/>
      <c r="J883" s="96">
        <v>1518.44</v>
      </c>
      <c r="K883" s="100">
        <v>1.2</v>
      </c>
      <c r="L883" s="97">
        <v>227.77</v>
      </c>
      <c r="M883" s="116">
        <v>24.79</v>
      </c>
      <c r="N883" s="115">
        <v>5646.42</v>
      </c>
      <c r="AK883" s="80"/>
      <c r="AL883" s="89"/>
      <c r="AN883" s="43" t="s">
        <v>117</v>
      </c>
      <c r="AQ883" s="89"/>
      <c r="AT883" s="89"/>
      <c r="AU883" s="89"/>
    </row>
    <row r="884" spans="1:47" customFormat="1" ht="15" x14ac:dyDescent="0.25">
      <c r="A884" s="99"/>
      <c r="B884" s="93"/>
      <c r="C884" s="225" t="s">
        <v>120</v>
      </c>
      <c r="D884" s="225"/>
      <c r="E884" s="225"/>
      <c r="F884" s="94" t="s">
        <v>104</v>
      </c>
      <c r="G884" s="109">
        <v>154</v>
      </c>
      <c r="H884" s="100">
        <v>1.2</v>
      </c>
      <c r="I884" s="100">
        <v>23.1</v>
      </c>
      <c r="J884" s="102"/>
      <c r="K884" s="95"/>
      <c r="L884" s="102"/>
      <c r="M884" s="95"/>
      <c r="N884" s="103"/>
      <c r="AK884" s="80"/>
      <c r="AL884" s="89"/>
      <c r="AO884" s="43" t="s">
        <v>120</v>
      </c>
      <c r="AQ884" s="89"/>
      <c r="AT884" s="89"/>
      <c r="AU884" s="89"/>
    </row>
    <row r="885" spans="1:47" customFormat="1" ht="15" x14ac:dyDescent="0.25">
      <c r="A885" s="90"/>
      <c r="B885" s="93"/>
      <c r="C885" s="227" t="s">
        <v>105</v>
      </c>
      <c r="D885" s="227"/>
      <c r="E885" s="227"/>
      <c r="F885" s="104"/>
      <c r="G885" s="105"/>
      <c r="H885" s="105"/>
      <c r="I885" s="105"/>
      <c r="J885" s="106">
        <v>1518.44</v>
      </c>
      <c r="K885" s="105"/>
      <c r="L885" s="107">
        <v>227.77</v>
      </c>
      <c r="M885" s="105"/>
      <c r="N885" s="118">
        <v>5646.42</v>
      </c>
      <c r="AK885" s="80"/>
      <c r="AL885" s="89"/>
      <c r="AP885" s="43" t="s">
        <v>105</v>
      </c>
      <c r="AQ885" s="89"/>
      <c r="AT885" s="89"/>
      <c r="AU885" s="89"/>
    </row>
    <row r="886" spans="1:47" customFormat="1" ht="15" x14ac:dyDescent="0.25">
      <c r="A886" s="99"/>
      <c r="B886" s="93"/>
      <c r="C886" s="225" t="s">
        <v>106</v>
      </c>
      <c r="D886" s="225"/>
      <c r="E886" s="225"/>
      <c r="F886" s="94"/>
      <c r="G886" s="95"/>
      <c r="H886" s="95"/>
      <c r="I886" s="95"/>
      <c r="J886" s="102"/>
      <c r="K886" s="95"/>
      <c r="L886" s="97">
        <v>227.77</v>
      </c>
      <c r="M886" s="95"/>
      <c r="N886" s="115">
        <v>5646.42</v>
      </c>
      <c r="AK886" s="80"/>
      <c r="AL886" s="89"/>
      <c r="AO886" s="43" t="s">
        <v>106</v>
      </c>
      <c r="AQ886" s="89"/>
      <c r="AT886" s="89"/>
      <c r="AU886" s="89"/>
    </row>
    <row r="887" spans="1:47" customFormat="1" ht="23.25" x14ac:dyDescent="0.25">
      <c r="A887" s="99"/>
      <c r="B887" s="93" t="s">
        <v>133</v>
      </c>
      <c r="C887" s="225" t="s">
        <v>134</v>
      </c>
      <c r="D887" s="225"/>
      <c r="E887" s="225"/>
      <c r="F887" s="94" t="s">
        <v>109</v>
      </c>
      <c r="G887" s="109">
        <v>89</v>
      </c>
      <c r="H887" s="95"/>
      <c r="I887" s="109">
        <v>89</v>
      </c>
      <c r="J887" s="102"/>
      <c r="K887" s="95"/>
      <c r="L887" s="97">
        <v>202.72</v>
      </c>
      <c r="M887" s="95"/>
      <c r="N887" s="115">
        <v>5025.3100000000004</v>
      </c>
      <c r="AK887" s="80"/>
      <c r="AL887" s="89"/>
      <c r="AO887" s="43" t="s">
        <v>134</v>
      </c>
      <c r="AQ887" s="89"/>
      <c r="AT887" s="89"/>
      <c r="AU887" s="89"/>
    </row>
    <row r="888" spans="1:47" customFormat="1" ht="23.25" x14ac:dyDescent="0.25">
      <c r="A888" s="99"/>
      <c r="B888" s="93" t="s">
        <v>135</v>
      </c>
      <c r="C888" s="225" t="s">
        <v>136</v>
      </c>
      <c r="D888" s="225"/>
      <c r="E888" s="225"/>
      <c r="F888" s="94" t="s">
        <v>109</v>
      </c>
      <c r="G888" s="109">
        <v>40</v>
      </c>
      <c r="H888" s="95"/>
      <c r="I888" s="109">
        <v>40</v>
      </c>
      <c r="J888" s="102"/>
      <c r="K888" s="95"/>
      <c r="L888" s="97">
        <v>91.11</v>
      </c>
      <c r="M888" s="95"/>
      <c r="N888" s="115">
        <v>2258.5700000000002</v>
      </c>
      <c r="AK888" s="80"/>
      <c r="AL888" s="89"/>
      <c r="AO888" s="43" t="s">
        <v>136</v>
      </c>
      <c r="AQ888" s="89"/>
      <c r="AT888" s="89"/>
      <c r="AU888" s="89"/>
    </row>
    <row r="889" spans="1:47" customFormat="1" ht="15" x14ac:dyDescent="0.25">
      <c r="A889" s="110"/>
      <c r="B889" s="111"/>
      <c r="C889" s="226" t="s">
        <v>112</v>
      </c>
      <c r="D889" s="226"/>
      <c r="E889" s="226"/>
      <c r="F889" s="83"/>
      <c r="G889" s="84"/>
      <c r="H889" s="84"/>
      <c r="I889" s="84"/>
      <c r="J889" s="87"/>
      <c r="K889" s="84"/>
      <c r="L889" s="112">
        <v>521.6</v>
      </c>
      <c r="M889" s="105"/>
      <c r="N889" s="120">
        <v>12930.3</v>
      </c>
      <c r="AK889" s="80"/>
      <c r="AL889" s="89"/>
      <c r="AQ889" s="89" t="s">
        <v>112</v>
      </c>
      <c r="AT889" s="89"/>
      <c r="AU889" s="89"/>
    </row>
    <row r="890" spans="1:47" customFormat="1" ht="15" x14ac:dyDescent="0.25">
      <c r="A890" s="230" t="s">
        <v>474</v>
      </c>
      <c r="B890" s="231"/>
      <c r="C890" s="231"/>
      <c r="D890" s="231"/>
      <c r="E890" s="231"/>
      <c r="F890" s="231"/>
      <c r="G890" s="231"/>
      <c r="H890" s="231"/>
      <c r="I890" s="231"/>
      <c r="J890" s="231"/>
      <c r="K890" s="231"/>
      <c r="L890" s="231"/>
      <c r="M890" s="231"/>
      <c r="N890" s="232"/>
      <c r="AK890" s="80"/>
      <c r="AL890" s="89"/>
      <c r="AQ890" s="89"/>
      <c r="AT890" s="89" t="s">
        <v>474</v>
      </c>
      <c r="AU890" s="89"/>
    </row>
    <row r="891" spans="1:47" customFormat="1" ht="33.75" x14ac:dyDescent="0.25">
      <c r="A891" s="81" t="s">
        <v>551</v>
      </c>
      <c r="B891" s="82" t="s">
        <v>317</v>
      </c>
      <c r="C891" s="226" t="s">
        <v>318</v>
      </c>
      <c r="D891" s="226"/>
      <c r="E891" s="226"/>
      <c r="F891" s="83" t="s">
        <v>319</v>
      </c>
      <c r="G891" s="84">
        <v>2.04</v>
      </c>
      <c r="H891" s="85">
        <v>1</v>
      </c>
      <c r="I891" s="114">
        <v>2.04</v>
      </c>
      <c r="J891" s="87"/>
      <c r="K891" s="84"/>
      <c r="L891" s="87"/>
      <c r="M891" s="84"/>
      <c r="N891" s="88"/>
      <c r="AK891" s="80"/>
      <c r="AL891" s="89" t="s">
        <v>318</v>
      </c>
      <c r="AQ891" s="89"/>
      <c r="AT891" s="89"/>
      <c r="AU891" s="89"/>
    </row>
    <row r="892" spans="1:47" customFormat="1" ht="15" x14ac:dyDescent="0.25">
      <c r="A892" s="90"/>
      <c r="B892" s="91"/>
      <c r="C892" s="225" t="s">
        <v>552</v>
      </c>
      <c r="D892" s="225"/>
      <c r="E892" s="225"/>
      <c r="F892" s="225"/>
      <c r="G892" s="225"/>
      <c r="H892" s="225"/>
      <c r="I892" s="225"/>
      <c r="J892" s="225"/>
      <c r="K892" s="225"/>
      <c r="L892" s="225"/>
      <c r="M892" s="225"/>
      <c r="N892" s="228"/>
      <c r="AK892" s="80"/>
      <c r="AL892" s="89"/>
      <c r="AM892" s="43" t="s">
        <v>552</v>
      </c>
      <c r="AQ892" s="89"/>
      <c r="AT892" s="89"/>
      <c r="AU892" s="89"/>
    </row>
    <row r="893" spans="1:47" customFormat="1" ht="15" x14ac:dyDescent="0.25">
      <c r="A893" s="92"/>
      <c r="B893" s="93" t="s">
        <v>22</v>
      </c>
      <c r="C893" s="225" t="s">
        <v>117</v>
      </c>
      <c r="D893" s="225"/>
      <c r="E893" s="225"/>
      <c r="F893" s="94"/>
      <c r="G893" s="95"/>
      <c r="H893" s="95"/>
      <c r="I893" s="95"/>
      <c r="J893" s="97">
        <v>105.37</v>
      </c>
      <c r="K893" s="95"/>
      <c r="L893" s="97">
        <v>214.95</v>
      </c>
      <c r="M893" s="116">
        <v>24.79</v>
      </c>
      <c r="N893" s="115">
        <v>5328.61</v>
      </c>
      <c r="AK893" s="80"/>
      <c r="AL893" s="89"/>
      <c r="AN893" s="43" t="s">
        <v>117</v>
      </c>
      <c r="AQ893" s="89"/>
      <c r="AT893" s="89"/>
      <c r="AU893" s="89"/>
    </row>
    <row r="894" spans="1:47" customFormat="1" ht="15" x14ac:dyDescent="0.25">
      <c r="A894" s="92"/>
      <c r="B894" s="93" t="s">
        <v>28</v>
      </c>
      <c r="C894" s="225" t="s">
        <v>100</v>
      </c>
      <c r="D894" s="225"/>
      <c r="E894" s="225"/>
      <c r="F894" s="94"/>
      <c r="G894" s="95"/>
      <c r="H894" s="95"/>
      <c r="I894" s="95"/>
      <c r="J894" s="97">
        <v>33.43</v>
      </c>
      <c r="K894" s="95"/>
      <c r="L894" s="97">
        <v>68.2</v>
      </c>
      <c r="M894" s="116">
        <v>10.53</v>
      </c>
      <c r="N894" s="98">
        <v>718.15</v>
      </c>
      <c r="AK894" s="80"/>
      <c r="AL894" s="89"/>
      <c r="AN894" s="43" t="s">
        <v>100</v>
      </c>
      <c r="AQ894" s="89"/>
      <c r="AT894" s="89"/>
      <c r="AU894" s="89"/>
    </row>
    <row r="895" spans="1:47" customFormat="1" ht="15" x14ac:dyDescent="0.25">
      <c r="A895" s="92"/>
      <c r="B895" s="93" t="s">
        <v>101</v>
      </c>
      <c r="C895" s="225" t="s">
        <v>102</v>
      </c>
      <c r="D895" s="225"/>
      <c r="E895" s="225"/>
      <c r="F895" s="94"/>
      <c r="G895" s="95"/>
      <c r="H895" s="95"/>
      <c r="I895" s="95"/>
      <c r="J895" s="97">
        <v>4.26</v>
      </c>
      <c r="K895" s="95"/>
      <c r="L895" s="97">
        <v>8.69</v>
      </c>
      <c r="M895" s="116">
        <v>24.79</v>
      </c>
      <c r="N895" s="98">
        <v>215.43</v>
      </c>
      <c r="AK895" s="80"/>
      <c r="AL895" s="89"/>
      <c r="AN895" s="43" t="s">
        <v>102</v>
      </c>
      <c r="AQ895" s="89"/>
      <c r="AT895" s="89"/>
      <c r="AU895" s="89"/>
    </row>
    <row r="896" spans="1:47" customFormat="1" ht="15" x14ac:dyDescent="0.25">
      <c r="A896" s="92"/>
      <c r="B896" s="93" t="s">
        <v>118</v>
      </c>
      <c r="C896" s="225" t="s">
        <v>119</v>
      </c>
      <c r="D896" s="225"/>
      <c r="E896" s="225"/>
      <c r="F896" s="94"/>
      <c r="G896" s="95"/>
      <c r="H896" s="95"/>
      <c r="I896" s="95"/>
      <c r="J896" s="96">
        <v>1866.92</v>
      </c>
      <c r="K896" s="95"/>
      <c r="L896" s="96">
        <v>3808.52</v>
      </c>
      <c r="M896" s="116">
        <v>8.0399999999999991</v>
      </c>
      <c r="N896" s="115">
        <v>30620.5</v>
      </c>
      <c r="AK896" s="80"/>
      <c r="AL896" s="89"/>
      <c r="AN896" s="43" t="s">
        <v>119</v>
      </c>
      <c r="AQ896" s="89"/>
      <c r="AT896" s="89"/>
      <c r="AU896" s="89"/>
    </row>
    <row r="897" spans="1:47" customFormat="1" ht="15" x14ac:dyDescent="0.25">
      <c r="A897" s="99"/>
      <c r="B897" s="93"/>
      <c r="C897" s="225" t="s">
        <v>120</v>
      </c>
      <c r="D897" s="225"/>
      <c r="E897" s="225"/>
      <c r="F897" s="94" t="s">
        <v>104</v>
      </c>
      <c r="G897" s="100">
        <v>10.199999999999999</v>
      </c>
      <c r="H897" s="95"/>
      <c r="I897" s="117">
        <v>20.808</v>
      </c>
      <c r="J897" s="102"/>
      <c r="K897" s="95"/>
      <c r="L897" s="102"/>
      <c r="M897" s="95"/>
      <c r="N897" s="103"/>
      <c r="AK897" s="80"/>
      <c r="AL897" s="89"/>
      <c r="AO897" s="43" t="s">
        <v>120</v>
      </c>
      <c r="AQ897" s="89"/>
      <c r="AT897" s="89"/>
      <c r="AU897" s="89"/>
    </row>
    <row r="898" spans="1:47" customFormat="1" ht="15" x14ac:dyDescent="0.25">
      <c r="A898" s="99"/>
      <c r="B898" s="93"/>
      <c r="C898" s="225" t="s">
        <v>103</v>
      </c>
      <c r="D898" s="225"/>
      <c r="E898" s="225"/>
      <c r="F898" s="94" t="s">
        <v>104</v>
      </c>
      <c r="G898" s="116">
        <v>0.35</v>
      </c>
      <c r="H898" s="95"/>
      <c r="I898" s="117">
        <v>0.71399999999999997</v>
      </c>
      <c r="J898" s="102"/>
      <c r="K898" s="95"/>
      <c r="L898" s="102"/>
      <c r="M898" s="95"/>
      <c r="N898" s="103"/>
      <c r="AK898" s="80"/>
      <c r="AL898" s="89"/>
      <c r="AO898" s="43" t="s">
        <v>103</v>
      </c>
      <c r="AQ898" s="89"/>
      <c r="AT898" s="89"/>
      <c r="AU898" s="89"/>
    </row>
    <row r="899" spans="1:47" customFormat="1" ht="15" x14ac:dyDescent="0.25">
      <c r="A899" s="90"/>
      <c r="B899" s="93"/>
      <c r="C899" s="227" t="s">
        <v>105</v>
      </c>
      <c r="D899" s="227"/>
      <c r="E899" s="227"/>
      <c r="F899" s="104"/>
      <c r="G899" s="105"/>
      <c r="H899" s="105"/>
      <c r="I899" s="105"/>
      <c r="J899" s="106">
        <v>2005.72</v>
      </c>
      <c r="K899" s="105"/>
      <c r="L899" s="106">
        <v>4091.67</v>
      </c>
      <c r="M899" s="105"/>
      <c r="N899" s="118">
        <v>36667.26</v>
      </c>
      <c r="AK899" s="80"/>
      <c r="AL899" s="89"/>
      <c r="AP899" s="43" t="s">
        <v>105</v>
      </c>
      <c r="AQ899" s="89"/>
      <c r="AT899" s="89"/>
      <c r="AU899" s="89"/>
    </row>
    <row r="900" spans="1:47" customFormat="1" ht="15" x14ac:dyDescent="0.25">
      <c r="A900" s="99"/>
      <c r="B900" s="93"/>
      <c r="C900" s="225" t="s">
        <v>106</v>
      </c>
      <c r="D900" s="225"/>
      <c r="E900" s="225"/>
      <c r="F900" s="94"/>
      <c r="G900" s="95"/>
      <c r="H900" s="95"/>
      <c r="I900" s="95"/>
      <c r="J900" s="102"/>
      <c r="K900" s="95"/>
      <c r="L900" s="97">
        <v>223.64</v>
      </c>
      <c r="M900" s="95"/>
      <c r="N900" s="115">
        <v>5544.04</v>
      </c>
      <c r="AK900" s="80"/>
      <c r="AL900" s="89"/>
      <c r="AO900" s="43" t="s">
        <v>106</v>
      </c>
      <c r="AQ900" s="89"/>
      <c r="AT900" s="89"/>
      <c r="AU900" s="89"/>
    </row>
    <row r="901" spans="1:47" customFormat="1" ht="23.25" x14ac:dyDescent="0.25">
      <c r="A901" s="99"/>
      <c r="B901" s="93" t="s">
        <v>156</v>
      </c>
      <c r="C901" s="225" t="s">
        <v>157</v>
      </c>
      <c r="D901" s="225"/>
      <c r="E901" s="225"/>
      <c r="F901" s="94" t="s">
        <v>109</v>
      </c>
      <c r="G901" s="109">
        <v>117</v>
      </c>
      <c r="H901" s="95"/>
      <c r="I901" s="109">
        <v>117</v>
      </c>
      <c r="J901" s="102"/>
      <c r="K901" s="95"/>
      <c r="L901" s="97">
        <v>261.66000000000003</v>
      </c>
      <c r="M901" s="95"/>
      <c r="N901" s="115">
        <v>6486.53</v>
      </c>
      <c r="AK901" s="80"/>
      <c r="AL901" s="89"/>
      <c r="AO901" s="43" t="s">
        <v>157</v>
      </c>
      <c r="AQ901" s="89"/>
      <c r="AT901" s="89"/>
      <c r="AU901" s="89"/>
    </row>
    <row r="902" spans="1:47" customFormat="1" ht="23.25" x14ac:dyDescent="0.25">
      <c r="A902" s="99"/>
      <c r="B902" s="93" t="s">
        <v>158</v>
      </c>
      <c r="C902" s="225" t="s">
        <v>159</v>
      </c>
      <c r="D902" s="225"/>
      <c r="E902" s="225"/>
      <c r="F902" s="94" t="s">
        <v>109</v>
      </c>
      <c r="G902" s="109">
        <v>74</v>
      </c>
      <c r="H902" s="95"/>
      <c r="I902" s="109">
        <v>74</v>
      </c>
      <c r="J902" s="102"/>
      <c r="K902" s="95"/>
      <c r="L902" s="97">
        <v>165.49</v>
      </c>
      <c r="M902" s="95"/>
      <c r="N902" s="115">
        <v>4102.59</v>
      </c>
      <c r="AK902" s="80"/>
      <c r="AL902" s="89"/>
      <c r="AO902" s="43" t="s">
        <v>159</v>
      </c>
      <c r="AQ902" s="89"/>
      <c r="AT902" s="89"/>
      <c r="AU902" s="89"/>
    </row>
    <row r="903" spans="1:47" customFormat="1" ht="15" x14ac:dyDescent="0.25">
      <c r="A903" s="110"/>
      <c r="B903" s="111"/>
      <c r="C903" s="226" t="s">
        <v>112</v>
      </c>
      <c r="D903" s="226"/>
      <c r="E903" s="226"/>
      <c r="F903" s="83"/>
      <c r="G903" s="84"/>
      <c r="H903" s="84"/>
      <c r="I903" s="84"/>
      <c r="J903" s="87"/>
      <c r="K903" s="84"/>
      <c r="L903" s="119">
        <v>4518.82</v>
      </c>
      <c r="M903" s="105"/>
      <c r="N903" s="120">
        <v>47256.38</v>
      </c>
      <c r="AK903" s="80"/>
      <c r="AL903" s="89"/>
      <c r="AQ903" s="89" t="s">
        <v>112</v>
      </c>
      <c r="AT903" s="89"/>
      <c r="AU903" s="89"/>
    </row>
    <row r="904" spans="1:47" customFormat="1" ht="15" x14ac:dyDescent="0.25">
      <c r="A904" s="81" t="s">
        <v>553</v>
      </c>
      <c r="B904" s="82" t="s">
        <v>125</v>
      </c>
      <c r="C904" s="226" t="s">
        <v>126</v>
      </c>
      <c r="D904" s="226"/>
      <c r="E904" s="226"/>
      <c r="F904" s="83" t="s">
        <v>127</v>
      </c>
      <c r="G904" s="84">
        <v>22.44</v>
      </c>
      <c r="H904" s="85">
        <v>1</v>
      </c>
      <c r="I904" s="114">
        <v>22.44</v>
      </c>
      <c r="J904" s="112">
        <v>132.12</v>
      </c>
      <c r="K904" s="84"/>
      <c r="L904" s="119">
        <v>2964.77</v>
      </c>
      <c r="M904" s="114">
        <v>8.0399999999999991</v>
      </c>
      <c r="N904" s="120">
        <v>23836.75</v>
      </c>
      <c r="AK904" s="80"/>
      <c r="AL904" s="89" t="s">
        <v>126</v>
      </c>
      <c r="AQ904" s="89"/>
      <c r="AT904" s="89"/>
      <c r="AU904" s="89"/>
    </row>
    <row r="905" spans="1:47" customFormat="1" ht="15" x14ac:dyDescent="0.25">
      <c r="A905" s="110"/>
      <c r="B905" s="111"/>
      <c r="C905" s="225" t="s">
        <v>128</v>
      </c>
      <c r="D905" s="225"/>
      <c r="E905" s="225"/>
      <c r="F905" s="225"/>
      <c r="G905" s="225"/>
      <c r="H905" s="225"/>
      <c r="I905" s="225"/>
      <c r="J905" s="225"/>
      <c r="K905" s="225"/>
      <c r="L905" s="225"/>
      <c r="M905" s="225"/>
      <c r="N905" s="228"/>
      <c r="AK905" s="80"/>
      <c r="AL905" s="89"/>
      <c r="AQ905" s="89"/>
      <c r="AR905" s="43" t="s">
        <v>128</v>
      </c>
      <c r="AT905" s="89"/>
      <c r="AU905" s="89"/>
    </row>
    <row r="906" spans="1:47" customFormat="1" ht="15" x14ac:dyDescent="0.25">
      <c r="A906" s="90"/>
      <c r="B906" s="91"/>
      <c r="C906" s="225" t="s">
        <v>554</v>
      </c>
      <c r="D906" s="225"/>
      <c r="E906" s="225"/>
      <c r="F906" s="225"/>
      <c r="G906" s="225"/>
      <c r="H906" s="225"/>
      <c r="I906" s="225"/>
      <c r="J906" s="225"/>
      <c r="K906" s="225"/>
      <c r="L906" s="225"/>
      <c r="M906" s="225"/>
      <c r="N906" s="228"/>
      <c r="AK906" s="80"/>
      <c r="AL906" s="89"/>
      <c r="AM906" s="43" t="s">
        <v>554</v>
      </c>
      <c r="AQ906" s="89"/>
      <c r="AT906" s="89"/>
      <c r="AU906" s="89"/>
    </row>
    <row r="907" spans="1:47" customFormat="1" ht="15" x14ac:dyDescent="0.25">
      <c r="A907" s="110"/>
      <c r="B907" s="111"/>
      <c r="C907" s="226" t="s">
        <v>112</v>
      </c>
      <c r="D907" s="226"/>
      <c r="E907" s="226"/>
      <c r="F907" s="83"/>
      <c r="G907" s="84"/>
      <c r="H907" s="84"/>
      <c r="I907" s="84"/>
      <c r="J907" s="87"/>
      <c r="K907" s="84"/>
      <c r="L907" s="119">
        <v>2964.77</v>
      </c>
      <c r="M907" s="105"/>
      <c r="N907" s="120">
        <v>23836.75</v>
      </c>
      <c r="AK907" s="80"/>
      <c r="AL907" s="89"/>
      <c r="AQ907" s="89" t="s">
        <v>112</v>
      </c>
      <c r="AT907" s="89"/>
      <c r="AU907" s="89"/>
    </row>
    <row r="908" spans="1:47" customFormat="1" ht="15" x14ac:dyDescent="0.25">
      <c r="A908" s="230" t="s">
        <v>555</v>
      </c>
      <c r="B908" s="231"/>
      <c r="C908" s="231"/>
      <c r="D908" s="231"/>
      <c r="E908" s="231"/>
      <c r="F908" s="231"/>
      <c r="G908" s="231"/>
      <c r="H908" s="231"/>
      <c r="I908" s="231"/>
      <c r="J908" s="231"/>
      <c r="K908" s="231"/>
      <c r="L908" s="231"/>
      <c r="M908" s="231"/>
      <c r="N908" s="232"/>
      <c r="AK908" s="80"/>
      <c r="AL908" s="89"/>
      <c r="AQ908" s="89"/>
      <c r="AT908" s="89" t="s">
        <v>555</v>
      </c>
      <c r="AU908" s="89"/>
    </row>
    <row r="909" spans="1:47" customFormat="1" ht="23.25" x14ac:dyDescent="0.25">
      <c r="A909" s="81" t="s">
        <v>556</v>
      </c>
      <c r="B909" s="82" t="s">
        <v>129</v>
      </c>
      <c r="C909" s="226" t="s">
        <v>130</v>
      </c>
      <c r="D909" s="226"/>
      <c r="E909" s="226"/>
      <c r="F909" s="83" t="s">
        <v>131</v>
      </c>
      <c r="G909" s="84">
        <v>0.25800000000000001</v>
      </c>
      <c r="H909" s="85">
        <v>1</v>
      </c>
      <c r="I909" s="122">
        <v>0.25800000000000001</v>
      </c>
      <c r="J909" s="87"/>
      <c r="K909" s="84"/>
      <c r="L909" s="87"/>
      <c r="M909" s="84"/>
      <c r="N909" s="88"/>
      <c r="AK909" s="80"/>
      <c r="AL909" s="89" t="s">
        <v>130</v>
      </c>
      <c r="AQ909" s="89"/>
      <c r="AT909" s="89"/>
      <c r="AU909" s="89"/>
    </row>
    <row r="910" spans="1:47" customFormat="1" ht="15" x14ac:dyDescent="0.25">
      <c r="A910" s="90"/>
      <c r="B910" s="91"/>
      <c r="C910" s="225" t="s">
        <v>557</v>
      </c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8"/>
      <c r="AK910" s="80"/>
      <c r="AL910" s="89"/>
      <c r="AM910" s="43" t="s">
        <v>557</v>
      </c>
      <c r="AQ910" s="89"/>
      <c r="AT910" s="89"/>
      <c r="AU910" s="89"/>
    </row>
    <row r="911" spans="1:47" customFormat="1" ht="15" x14ac:dyDescent="0.25">
      <c r="A911" s="92"/>
      <c r="B911" s="93" t="s">
        <v>22</v>
      </c>
      <c r="C911" s="225" t="s">
        <v>117</v>
      </c>
      <c r="D911" s="225"/>
      <c r="E911" s="225"/>
      <c r="F911" s="94"/>
      <c r="G911" s="95"/>
      <c r="H911" s="95"/>
      <c r="I911" s="95"/>
      <c r="J911" s="97">
        <v>838.98</v>
      </c>
      <c r="K911" s="95"/>
      <c r="L911" s="97">
        <v>216.46</v>
      </c>
      <c r="M911" s="116">
        <v>24.79</v>
      </c>
      <c r="N911" s="115">
        <v>5366.04</v>
      </c>
      <c r="AK911" s="80"/>
      <c r="AL911" s="89"/>
      <c r="AN911" s="43" t="s">
        <v>117</v>
      </c>
      <c r="AQ911" s="89"/>
      <c r="AT911" s="89"/>
      <c r="AU911" s="89"/>
    </row>
    <row r="912" spans="1:47" customFormat="1" ht="15" x14ac:dyDescent="0.25">
      <c r="A912" s="99"/>
      <c r="B912" s="93"/>
      <c r="C912" s="225" t="s">
        <v>120</v>
      </c>
      <c r="D912" s="225"/>
      <c r="E912" s="225"/>
      <c r="F912" s="94" t="s">
        <v>104</v>
      </c>
      <c r="G912" s="100">
        <v>88.5</v>
      </c>
      <c r="H912" s="95"/>
      <c r="I912" s="117">
        <v>22.832999999999998</v>
      </c>
      <c r="J912" s="102"/>
      <c r="K912" s="95"/>
      <c r="L912" s="102"/>
      <c r="M912" s="95"/>
      <c r="N912" s="103"/>
      <c r="AK912" s="80"/>
      <c r="AL912" s="89"/>
      <c r="AO912" s="43" t="s">
        <v>120</v>
      </c>
      <c r="AQ912" s="89"/>
      <c r="AT912" s="89"/>
      <c r="AU912" s="89"/>
    </row>
    <row r="913" spans="1:47" customFormat="1" ht="15" x14ac:dyDescent="0.25">
      <c r="A913" s="90"/>
      <c r="B913" s="93"/>
      <c r="C913" s="227" t="s">
        <v>105</v>
      </c>
      <c r="D913" s="227"/>
      <c r="E913" s="227"/>
      <c r="F913" s="104"/>
      <c r="G913" s="105"/>
      <c r="H913" s="105"/>
      <c r="I913" s="105"/>
      <c r="J913" s="107">
        <v>838.98</v>
      </c>
      <c r="K913" s="105"/>
      <c r="L913" s="107">
        <v>216.46</v>
      </c>
      <c r="M913" s="105"/>
      <c r="N913" s="118">
        <v>5366.04</v>
      </c>
      <c r="AK913" s="80"/>
      <c r="AL913" s="89"/>
      <c r="AP913" s="43" t="s">
        <v>105</v>
      </c>
      <c r="AQ913" s="89"/>
      <c r="AT913" s="89"/>
      <c r="AU913" s="89"/>
    </row>
    <row r="914" spans="1:47" customFormat="1" ht="15" x14ac:dyDescent="0.25">
      <c r="A914" s="99"/>
      <c r="B914" s="93"/>
      <c r="C914" s="225" t="s">
        <v>106</v>
      </c>
      <c r="D914" s="225"/>
      <c r="E914" s="225"/>
      <c r="F914" s="94"/>
      <c r="G914" s="95"/>
      <c r="H914" s="95"/>
      <c r="I914" s="95"/>
      <c r="J914" s="102"/>
      <c r="K914" s="95"/>
      <c r="L914" s="97">
        <v>216.46</v>
      </c>
      <c r="M914" s="95"/>
      <c r="N914" s="115">
        <v>5366.04</v>
      </c>
      <c r="AK914" s="80"/>
      <c r="AL914" s="89"/>
      <c r="AO914" s="43" t="s">
        <v>106</v>
      </c>
      <c r="AQ914" s="89"/>
      <c r="AT914" s="89"/>
      <c r="AU914" s="89"/>
    </row>
    <row r="915" spans="1:47" customFormat="1" ht="23.25" x14ac:dyDescent="0.25">
      <c r="A915" s="99"/>
      <c r="B915" s="93" t="s">
        <v>133</v>
      </c>
      <c r="C915" s="225" t="s">
        <v>134</v>
      </c>
      <c r="D915" s="225"/>
      <c r="E915" s="225"/>
      <c r="F915" s="94" t="s">
        <v>109</v>
      </c>
      <c r="G915" s="109">
        <v>89</v>
      </c>
      <c r="H915" s="95"/>
      <c r="I915" s="109">
        <v>89</v>
      </c>
      <c r="J915" s="102"/>
      <c r="K915" s="95"/>
      <c r="L915" s="97">
        <v>192.65</v>
      </c>
      <c r="M915" s="95"/>
      <c r="N915" s="115">
        <v>4775.78</v>
      </c>
      <c r="AK915" s="80"/>
      <c r="AL915" s="89"/>
      <c r="AO915" s="43" t="s">
        <v>134</v>
      </c>
      <c r="AQ915" s="89"/>
      <c r="AT915" s="89"/>
      <c r="AU915" s="89"/>
    </row>
    <row r="916" spans="1:47" customFormat="1" ht="23.25" x14ac:dyDescent="0.25">
      <c r="A916" s="99"/>
      <c r="B916" s="93" t="s">
        <v>135</v>
      </c>
      <c r="C916" s="225" t="s">
        <v>136</v>
      </c>
      <c r="D916" s="225"/>
      <c r="E916" s="225"/>
      <c r="F916" s="94" t="s">
        <v>109</v>
      </c>
      <c r="G916" s="109">
        <v>40</v>
      </c>
      <c r="H916" s="95"/>
      <c r="I916" s="109">
        <v>40</v>
      </c>
      <c r="J916" s="102"/>
      <c r="K916" s="95"/>
      <c r="L916" s="97">
        <v>86.58</v>
      </c>
      <c r="M916" s="95"/>
      <c r="N916" s="115">
        <v>2146.42</v>
      </c>
      <c r="AK916" s="80"/>
      <c r="AL916" s="89"/>
      <c r="AO916" s="43" t="s">
        <v>136</v>
      </c>
      <c r="AQ916" s="89"/>
      <c r="AT916" s="89"/>
      <c r="AU916" s="89"/>
    </row>
    <row r="917" spans="1:47" customFormat="1" ht="15" x14ac:dyDescent="0.25">
      <c r="A917" s="110"/>
      <c r="B917" s="111"/>
      <c r="C917" s="226" t="s">
        <v>112</v>
      </c>
      <c r="D917" s="226"/>
      <c r="E917" s="226"/>
      <c r="F917" s="83"/>
      <c r="G917" s="84"/>
      <c r="H917" s="84"/>
      <c r="I917" s="84"/>
      <c r="J917" s="87"/>
      <c r="K917" s="84"/>
      <c r="L917" s="112">
        <v>495.69</v>
      </c>
      <c r="M917" s="105"/>
      <c r="N917" s="120">
        <v>12288.24</v>
      </c>
      <c r="AK917" s="80"/>
      <c r="AL917" s="89"/>
      <c r="AQ917" s="89" t="s">
        <v>112</v>
      </c>
      <c r="AT917" s="89"/>
      <c r="AU917" s="89"/>
    </row>
    <row r="918" spans="1:47" customFormat="1" ht="15" x14ac:dyDescent="0.25">
      <c r="A918" s="81" t="s">
        <v>558</v>
      </c>
      <c r="B918" s="82" t="s">
        <v>125</v>
      </c>
      <c r="C918" s="226" t="s">
        <v>126</v>
      </c>
      <c r="D918" s="226"/>
      <c r="E918" s="226"/>
      <c r="F918" s="83" t="s">
        <v>127</v>
      </c>
      <c r="G918" s="84">
        <v>28.38</v>
      </c>
      <c r="H918" s="85">
        <v>1</v>
      </c>
      <c r="I918" s="114">
        <v>28.38</v>
      </c>
      <c r="J918" s="112">
        <v>132.12</v>
      </c>
      <c r="K918" s="84"/>
      <c r="L918" s="119">
        <v>3749.57</v>
      </c>
      <c r="M918" s="114">
        <v>8.0399999999999991</v>
      </c>
      <c r="N918" s="120">
        <v>30146.54</v>
      </c>
      <c r="AK918" s="80"/>
      <c r="AL918" s="89" t="s">
        <v>126</v>
      </c>
      <c r="AQ918" s="89"/>
      <c r="AT918" s="89"/>
      <c r="AU918" s="89"/>
    </row>
    <row r="919" spans="1:47" customFormat="1" ht="15" x14ac:dyDescent="0.25">
      <c r="A919" s="110"/>
      <c r="B919" s="111"/>
      <c r="C919" s="225" t="s">
        <v>138</v>
      </c>
      <c r="D919" s="225"/>
      <c r="E919" s="225"/>
      <c r="F919" s="225"/>
      <c r="G919" s="225"/>
      <c r="H919" s="225"/>
      <c r="I919" s="225"/>
      <c r="J919" s="225"/>
      <c r="K919" s="225"/>
      <c r="L919" s="225"/>
      <c r="M919" s="225"/>
      <c r="N919" s="228"/>
      <c r="AK919" s="80"/>
      <c r="AL919" s="89"/>
      <c r="AQ919" s="89"/>
      <c r="AR919" s="43" t="s">
        <v>138</v>
      </c>
      <c r="AT919" s="89"/>
      <c r="AU919" s="89"/>
    </row>
    <row r="920" spans="1:47" customFormat="1" ht="15" x14ac:dyDescent="0.25">
      <c r="A920" s="90"/>
      <c r="B920" s="91"/>
      <c r="C920" s="225" t="s">
        <v>559</v>
      </c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8"/>
      <c r="AK920" s="80"/>
      <c r="AL920" s="89"/>
      <c r="AM920" s="43" t="s">
        <v>559</v>
      </c>
      <c r="AQ920" s="89"/>
      <c r="AT920" s="89"/>
      <c r="AU920" s="89"/>
    </row>
    <row r="921" spans="1:47" customFormat="1" ht="15" x14ac:dyDescent="0.25">
      <c r="A921" s="110"/>
      <c r="B921" s="111"/>
      <c r="C921" s="226" t="s">
        <v>112</v>
      </c>
      <c r="D921" s="226"/>
      <c r="E921" s="226"/>
      <c r="F921" s="83"/>
      <c r="G921" s="84"/>
      <c r="H921" s="84"/>
      <c r="I921" s="84"/>
      <c r="J921" s="87"/>
      <c r="K921" s="84"/>
      <c r="L921" s="119">
        <v>3749.57</v>
      </c>
      <c r="M921" s="105"/>
      <c r="N921" s="120">
        <v>30146.54</v>
      </c>
      <c r="AK921" s="80"/>
      <c r="AL921" s="89"/>
      <c r="AQ921" s="89" t="s">
        <v>112</v>
      </c>
      <c r="AT921" s="89"/>
      <c r="AU921" s="89"/>
    </row>
    <row r="922" spans="1:47" customFormat="1" ht="15" x14ac:dyDescent="0.25">
      <c r="A922" s="230" t="s">
        <v>560</v>
      </c>
      <c r="B922" s="231"/>
      <c r="C922" s="231"/>
      <c r="D922" s="231"/>
      <c r="E922" s="231"/>
      <c r="F922" s="231"/>
      <c r="G922" s="231"/>
      <c r="H922" s="231"/>
      <c r="I922" s="231"/>
      <c r="J922" s="231"/>
      <c r="K922" s="231"/>
      <c r="L922" s="231"/>
      <c r="M922" s="231"/>
      <c r="N922" s="232"/>
      <c r="AK922" s="80"/>
      <c r="AL922" s="89"/>
      <c r="AQ922" s="89"/>
      <c r="AT922" s="89" t="s">
        <v>560</v>
      </c>
      <c r="AU922" s="89"/>
    </row>
    <row r="923" spans="1:47" customFormat="1" ht="45.75" x14ac:dyDescent="0.25">
      <c r="A923" s="81" t="s">
        <v>561</v>
      </c>
      <c r="B923" s="82" t="s">
        <v>141</v>
      </c>
      <c r="C923" s="226" t="s">
        <v>142</v>
      </c>
      <c r="D923" s="226"/>
      <c r="E923" s="226"/>
      <c r="F923" s="83" t="s">
        <v>98</v>
      </c>
      <c r="G923" s="84">
        <v>0.4677</v>
      </c>
      <c r="H923" s="85">
        <v>1</v>
      </c>
      <c r="I923" s="86">
        <v>0.4677</v>
      </c>
      <c r="J923" s="87"/>
      <c r="K923" s="84"/>
      <c r="L923" s="87"/>
      <c r="M923" s="84"/>
      <c r="N923" s="88"/>
      <c r="AK923" s="80"/>
      <c r="AL923" s="89" t="s">
        <v>142</v>
      </c>
      <c r="AQ923" s="89"/>
      <c r="AT923" s="89"/>
      <c r="AU923" s="89"/>
    </row>
    <row r="924" spans="1:47" customFormat="1" ht="15" x14ac:dyDescent="0.25">
      <c r="A924" s="90"/>
      <c r="B924" s="91"/>
      <c r="C924" s="225" t="s">
        <v>562</v>
      </c>
      <c r="D924" s="225"/>
      <c r="E924" s="225"/>
      <c r="F924" s="225"/>
      <c r="G924" s="225"/>
      <c r="H924" s="225"/>
      <c r="I924" s="225"/>
      <c r="J924" s="225"/>
      <c r="K924" s="225"/>
      <c r="L924" s="225"/>
      <c r="M924" s="225"/>
      <c r="N924" s="228"/>
      <c r="AK924" s="80"/>
      <c r="AL924" s="89"/>
      <c r="AM924" s="43" t="s">
        <v>562</v>
      </c>
      <c r="AQ924" s="89"/>
      <c r="AT924" s="89"/>
      <c r="AU924" s="89"/>
    </row>
    <row r="925" spans="1:47" customFormat="1" ht="15" x14ac:dyDescent="0.25">
      <c r="A925" s="92"/>
      <c r="B925" s="93" t="s">
        <v>28</v>
      </c>
      <c r="C925" s="225" t="s">
        <v>100</v>
      </c>
      <c r="D925" s="225"/>
      <c r="E925" s="225"/>
      <c r="F925" s="94"/>
      <c r="G925" s="95"/>
      <c r="H925" s="95"/>
      <c r="I925" s="95"/>
      <c r="J925" s="97">
        <v>422.1</v>
      </c>
      <c r="K925" s="95"/>
      <c r="L925" s="97">
        <v>197.42</v>
      </c>
      <c r="M925" s="116">
        <v>10.53</v>
      </c>
      <c r="N925" s="115">
        <v>2078.83</v>
      </c>
      <c r="AK925" s="80"/>
      <c r="AL925" s="89"/>
      <c r="AN925" s="43" t="s">
        <v>100</v>
      </c>
      <c r="AQ925" s="89"/>
      <c r="AT925" s="89"/>
      <c r="AU925" s="89"/>
    </row>
    <row r="926" spans="1:47" customFormat="1" ht="15" x14ac:dyDescent="0.25">
      <c r="A926" s="92"/>
      <c r="B926" s="93" t="s">
        <v>101</v>
      </c>
      <c r="C926" s="225" t="s">
        <v>102</v>
      </c>
      <c r="D926" s="225"/>
      <c r="E926" s="225"/>
      <c r="F926" s="94"/>
      <c r="G926" s="95"/>
      <c r="H926" s="95"/>
      <c r="I926" s="95"/>
      <c r="J926" s="97">
        <v>44.91</v>
      </c>
      <c r="K926" s="95"/>
      <c r="L926" s="97">
        <v>21</v>
      </c>
      <c r="M926" s="116">
        <v>24.79</v>
      </c>
      <c r="N926" s="98">
        <v>520.59</v>
      </c>
      <c r="AK926" s="80"/>
      <c r="AL926" s="89"/>
      <c r="AN926" s="43" t="s">
        <v>102</v>
      </c>
      <c r="AQ926" s="89"/>
      <c r="AT926" s="89"/>
      <c r="AU926" s="89"/>
    </row>
    <row r="927" spans="1:47" customFormat="1" ht="15" x14ac:dyDescent="0.25">
      <c r="A927" s="99"/>
      <c r="B927" s="93"/>
      <c r="C927" s="225" t="s">
        <v>103</v>
      </c>
      <c r="D927" s="225"/>
      <c r="E927" s="225"/>
      <c r="F927" s="94" t="s">
        <v>104</v>
      </c>
      <c r="G927" s="116">
        <v>2.75</v>
      </c>
      <c r="H927" s="95"/>
      <c r="I927" s="125">
        <v>1.2861750000000001</v>
      </c>
      <c r="J927" s="102"/>
      <c r="K927" s="95"/>
      <c r="L927" s="102"/>
      <c r="M927" s="95"/>
      <c r="N927" s="103"/>
      <c r="AK927" s="80"/>
      <c r="AL927" s="89"/>
      <c r="AO927" s="43" t="s">
        <v>103</v>
      </c>
      <c r="AQ927" s="89"/>
      <c r="AT927" s="89"/>
      <c r="AU927" s="89"/>
    </row>
    <row r="928" spans="1:47" customFormat="1" ht="15" x14ac:dyDescent="0.25">
      <c r="A928" s="90"/>
      <c r="B928" s="93"/>
      <c r="C928" s="227" t="s">
        <v>105</v>
      </c>
      <c r="D928" s="227"/>
      <c r="E928" s="227"/>
      <c r="F928" s="104"/>
      <c r="G928" s="105"/>
      <c r="H928" s="105"/>
      <c r="I928" s="105"/>
      <c r="J928" s="107">
        <v>422.1</v>
      </c>
      <c r="K928" s="105"/>
      <c r="L928" s="107">
        <v>197.42</v>
      </c>
      <c r="M928" s="105"/>
      <c r="N928" s="118">
        <v>2078.83</v>
      </c>
      <c r="AK928" s="80"/>
      <c r="AL928" s="89"/>
      <c r="AP928" s="43" t="s">
        <v>105</v>
      </c>
      <c r="AQ928" s="89"/>
      <c r="AT928" s="89"/>
      <c r="AU928" s="89"/>
    </row>
    <row r="929" spans="1:47" customFormat="1" ht="15" x14ac:dyDescent="0.25">
      <c r="A929" s="99"/>
      <c r="B929" s="93"/>
      <c r="C929" s="225" t="s">
        <v>106</v>
      </c>
      <c r="D929" s="225"/>
      <c r="E929" s="225"/>
      <c r="F929" s="94"/>
      <c r="G929" s="95"/>
      <c r="H929" s="95"/>
      <c r="I929" s="95"/>
      <c r="J929" s="102"/>
      <c r="K929" s="95"/>
      <c r="L929" s="97">
        <v>21</v>
      </c>
      <c r="M929" s="95"/>
      <c r="N929" s="98">
        <v>520.59</v>
      </c>
      <c r="AK929" s="80"/>
      <c r="AL929" s="89"/>
      <c r="AO929" s="43" t="s">
        <v>106</v>
      </c>
      <c r="AQ929" s="89"/>
      <c r="AT929" s="89"/>
      <c r="AU929" s="89"/>
    </row>
    <row r="930" spans="1:47" customFormat="1" ht="23.25" x14ac:dyDescent="0.25">
      <c r="A930" s="99"/>
      <c r="B930" s="93" t="s">
        <v>107</v>
      </c>
      <c r="C930" s="225" t="s">
        <v>108</v>
      </c>
      <c r="D930" s="225"/>
      <c r="E930" s="225"/>
      <c r="F930" s="94" t="s">
        <v>109</v>
      </c>
      <c r="G930" s="109">
        <v>92</v>
      </c>
      <c r="H930" s="95"/>
      <c r="I930" s="109">
        <v>92</v>
      </c>
      <c r="J930" s="102"/>
      <c r="K930" s="95"/>
      <c r="L930" s="97">
        <v>19.32</v>
      </c>
      <c r="M930" s="95"/>
      <c r="N930" s="98">
        <v>478.94</v>
      </c>
      <c r="AK930" s="80"/>
      <c r="AL930" s="89"/>
      <c r="AO930" s="43" t="s">
        <v>108</v>
      </c>
      <c r="AQ930" s="89"/>
      <c r="AT930" s="89"/>
      <c r="AU930" s="89"/>
    </row>
    <row r="931" spans="1:47" customFormat="1" ht="23.25" x14ac:dyDescent="0.25">
      <c r="A931" s="99"/>
      <c r="B931" s="93" t="s">
        <v>110</v>
      </c>
      <c r="C931" s="225" t="s">
        <v>111</v>
      </c>
      <c r="D931" s="225"/>
      <c r="E931" s="225"/>
      <c r="F931" s="94" t="s">
        <v>109</v>
      </c>
      <c r="G931" s="109">
        <v>46</v>
      </c>
      <c r="H931" s="95"/>
      <c r="I931" s="109">
        <v>46</v>
      </c>
      <c r="J931" s="102"/>
      <c r="K931" s="95"/>
      <c r="L931" s="97">
        <v>9.66</v>
      </c>
      <c r="M931" s="95"/>
      <c r="N931" s="98">
        <v>239.47</v>
      </c>
      <c r="AK931" s="80"/>
      <c r="AL931" s="89"/>
      <c r="AO931" s="43" t="s">
        <v>111</v>
      </c>
      <c r="AQ931" s="89"/>
      <c r="AT931" s="89"/>
      <c r="AU931" s="89"/>
    </row>
    <row r="932" spans="1:47" customFormat="1" ht="15" x14ac:dyDescent="0.25">
      <c r="A932" s="110"/>
      <c r="B932" s="111"/>
      <c r="C932" s="226" t="s">
        <v>112</v>
      </c>
      <c r="D932" s="226"/>
      <c r="E932" s="226"/>
      <c r="F932" s="83"/>
      <c r="G932" s="84"/>
      <c r="H932" s="84"/>
      <c r="I932" s="84"/>
      <c r="J932" s="87"/>
      <c r="K932" s="84"/>
      <c r="L932" s="112">
        <v>226.4</v>
      </c>
      <c r="M932" s="105"/>
      <c r="N932" s="120">
        <v>2797.24</v>
      </c>
      <c r="AK932" s="80"/>
      <c r="AL932" s="89"/>
      <c r="AQ932" s="89" t="s">
        <v>112</v>
      </c>
      <c r="AT932" s="89"/>
      <c r="AU932" s="89"/>
    </row>
    <row r="933" spans="1:47" customFormat="1" ht="45" x14ac:dyDescent="0.25">
      <c r="A933" s="81" t="s">
        <v>563</v>
      </c>
      <c r="B933" s="82" t="s">
        <v>145</v>
      </c>
      <c r="C933" s="226" t="s">
        <v>146</v>
      </c>
      <c r="D933" s="226"/>
      <c r="E933" s="226"/>
      <c r="F933" s="83" t="s">
        <v>147</v>
      </c>
      <c r="G933" s="84">
        <v>4.6769999999999996</v>
      </c>
      <c r="H933" s="85">
        <v>1</v>
      </c>
      <c r="I933" s="122">
        <v>4.6769999999999996</v>
      </c>
      <c r="J933" s="87"/>
      <c r="K933" s="84"/>
      <c r="L933" s="87"/>
      <c r="M933" s="84"/>
      <c r="N933" s="88"/>
      <c r="AK933" s="80"/>
      <c r="AL933" s="89" t="s">
        <v>146</v>
      </c>
      <c r="AQ933" s="89"/>
      <c r="AT933" s="89"/>
      <c r="AU933" s="89"/>
    </row>
    <row r="934" spans="1:47" customFormat="1" ht="15" x14ac:dyDescent="0.25">
      <c r="A934" s="90"/>
      <c r="B934" s="91"/>
      <c r="C934" s="225" t="s">
        <v>564</v>
      </c>
      <c r="D934" s="225"/>
      <c r="E934" s="225"/>
      <c r="F934" s="225"/>
      <c r="G934" s="225"/>
      <c r="H934" s="225"/>
      <c r="I934" s="225"/>
      <c r="J934" s="225"/>
      <c r="K934" s="225"/>
      <c r="L934" s="225"/>
      <c r="M934" s="225"/>
      <c r="N934" s="228"/>
      <c r="AK934" s="80"/>
      <c r="AL934" s="89"/>
      <c r="AM934" s="43" t="s">
        <v>564</v>
      </c>
      <c r="AQ934" s="89"/>
      <c r="AT934" s="89"/>
      <c r="AU934" s="89"/>
    </row>
    <row r="935" spans="1:47" customFormat="1" ht="15" x14ac:dyDescent="0.25">
      <c r="A935" s="92"/>
      <c r="B935" s="93" t="s">
        <v>22</v>
      </c>
      <c r="C935" s="225" t="s">
        <v>117</v>
      </c>
      <c r="D935" s="225"/>
      <c r="E935" s="225"/>
      <c r="F935" s="94"/>
      <c r="G935" s="95"/>
      <c r="H935" s="95"/>
      <c r="I935" s="95"/>
      <c r="J935" s="97">
        <v>135.07</v>
      </c>
      <c r="K935" s="95"/>
      <c r="L935" s="97">
        <v>631.72</v>
      </c>
      <c r="M935" s="116">
        <v>24.79</v>
      </c>
      <c r="N935" s="115">
        <v>15660.34</v>
      </c>
      <c r="AK935" s="80"/>
      <c r="AL935" s="89"/>
      <c r="AN935" s="43" t="s">
        <v>117</v>
      </c>
      <c r="AQ935" s="89"/>
      <c r="AT935" s="89"/>
      <c r="AU935" s="89"/>
    </row>
    <row r="936" spans="1:47" customFormat="1" ht="15" x14ac:dyDescent="0.25">
      <c r="A936" s="92"/>
      <c r="B936" s="93" t="s">
        <v>28</v>
      </c>
      <c r="C936" s="225" t="s">
        <v>100</v>
      </c>
      <c r="D936" s="225"/>
      <c r="E936" s="225"/>
      <c r="F936" s="94"/>
      <c r="G936" s="95"/>
      <c r="H936" s="95"/>
      <c r="I936" s="95"/>
      <c r="J936" s="97">
        <v>207.11</v>
      </c>
      <c r="K936" s="95"/>
      <c r="L936" s="97">
        <v>968.65</v>
      </c>
      <c r="M936" s="116">
        <v>10.53</v>
      </c>
      <c r="N936" s="115">
        <v>10199.879999999999</v>
      </c>
      <c r="AK936" s="80"/>
      <c r="AL936" s="89"/>
      <c r="AN936" s="43" t="s">
        <v>100</v>
      </c>
      <c r="AQ936" s="89"/>
      <c r="AT936" s="89"/>
      <c r="AU936" s="89"/>
    </row>
    <row r="937" spans="1:47" customFormat="1" ht="15" x14ac:dyDescent="0.25">
      <c r="A937" s="92"/>
      <c r="B937" s="93" t="s">
        <v>101</v>
      </c>
      <c r="C937" s="225" t="s">
        <v>102</v>
      </c>
      <c r="D937" s="225"/>
      <c r="E937" s="225"/>
      <c r="F937" s="94"/>
      <c r="G937" s="95"/>
      <c r="H937" s="95"/>
      <c r="I937" s="95"/>
      <c r="J937" s="97">
        <v>36.97</v>
      </c>
      <c r="K937" s="95"/>
      <c r="L937" s="97">
        <v>172.91</v>
      </c>
      <c r="M937" s="116">
        <v>24.79</v>
      </c>
      <c r="N937" s="115">
        <v>4286.4399999999996</v>
      </c>
      <c r="AK937" s="80"/>
      <c r="AL937" s="89"/>
      <c r="AN937" s="43" t="s">
        <v>102</v>
      </c>
      <c r="AQ937" s="89"/>
      <c r="AT937" s="89"/>
      <c r="AU937" s="89"/>
    </row>
    <row r="938" spans="1:47" customFormat="1" ht="15" x14ac:dyDescent="0.25">
      <c r="A938" s="99"/>
      <c r="B938" s="93"/>
      <c r="C938" s="225" t="s">
        <v>120</v>
      </c>
      <c r="D938" s="225"/>
      <c r="E938" s="225"/>
      <c r="F938" s="94" t="s">
        <v>104</v>
      </c>
      <c r="G938" s="116">
        <v>12.53</v>
      </c>
      <c r="H938" s="95"/>
      <c r="I938" s="101">
        <v>58.602809999999998</v>
      </c>
      <c r="J938" s="102"/>
      <c r="K938" s="95"/>
      <c r="L938" s="102"/>
      <c r="M938" s="95"/>
      <c r="N938" s="103"/>
      <c r="AK938" s="80"/>
      <c r="AL938" s="89"/>
      <c r="AO938" s="43" t="s">
        <v>120</v>
      </c>
      <c r="AQ938" s="89"/>
      <c r="AT938" s="89"/>
      <c r="AU938" s="89"/>
    </row>
    <row r="939" spans="1:47" customFormat="1" ht="15" x14ac:dyDescent="0.25">
      <c r="A939" s="99"/>
      <c r="B939" s="93"/>
      <c r="C939" s="225" t="s">
        <v>103</v>
      </c>
      <c r="D939" s="225"/>
      <c r="E939" s="225"/>
      <c r="F939" s="94" t="s">
        <v>104</v>
      </c>
      <c r="G939" s="116">
        <v>3.04</v>
      </c>
      <c r="H939" s="95"/>
      <c r="I939" s="101">
        <v>14.21808</v>
      </c>
      <c r="J939" s="102"/>
      <c r="K939" s="95"/>
      <c r="L939" s="102"/>
      <c r="M939" s="95"/>
      <c r="N939" s="103"/>
      <c r="AK939" s="80"/>
      <c r="AL939" s="89"/>
      <c r="AO939" s="43" t="s">
        <v>103</v>
      </c>
      <c r="AQ939" s="89"/>
      <c r="AT939" s="89"/>
      <c r="AU939" s="89"/>
    </row>
    <row r="940" spans="1:47" customFormat="1" ht="15" x14ac:dyDescent="0.25">
      <c r="A940" s="90"/>
      <c r="B940" s="93"/>
      <c r="C940" s="227" t="s">
        <v>105</v>
      </c>
      <c r="D940" s="227"/>
      <c r="E940" s="227"/>
      <c r="F940" s="104"/>
      <c r="G940" s="105"/>
      <c r="H940" s="105"/>
      <c r="I940" s="105"/>
      <c r="J940" s="107">
        <v>342.18</v>
      </c>
      <c r="K940" s="105"/>
      <c r="L940" s="106">
        <v>1600.37</v>
      </c>
      <c r="M940" s="105"/>
      <c r="N940" s="118">
        <v>25860.22</v>
      </c>
      <c r="AK940" s="80"/>
      <c r="AL940" s="89"/>
      <c r="AP940" s="43" t="s">
        <v>105</v>
      </c>
      <c r="AQ940" s="89"/>
      <c r="AT940" s="89"/>
      <c r="AU940" s="89"/>
    </row>
    <row r="941" spans="1:47" customFormat="1" ht="15" x14ac:dyDescent="0.25">
      <c r="A941" s="99"/>
      <c r="B941" s="93"/>
      <c r="C941" s="225" t="s">
        <v>106</v>
      </c>
      <c r="D941" s="225"/>
      <c r="E941" s="225"/>
      <c r="F941" s="94"/>
      <c r="G941" s="95"/>
      <c r="H941" s="95"/>
      <c r="I941" s="95"/>
      <c r="J941" s="102"/>
      <c r="K941" s="95"/>
      <c r="L941" s="97">
        <v>804.63</v>
      </c>
      <c r="M941" s="95"/>
      <c r="N941" s="115">
        <v>19946.78</v>
      </c>
      <c r="AK941" s="80"/>
      <c r="AL941" s="89"/>
      <c r="AO941" s="43" t="s">
        <v>106</v>
      </c>
      <c r="AQ941" s="89"/>
      <c r="AT941" s="89"/>
      <c r="AU941" s="89"/>
    </row>
    <row r="942" spans="1:47" customFormat="1" ht="23.25" x14ac:dyDescent="0.25">
      <c r="A942" s="99"/>
      <c r="B942" s="93" t="s">
        <v>107</v>
      </c>
      <c r="C942" s="225" t="s">
        <v>108</v>
      </c>
      <c r="D942" s="225"/>
      <c r="E942" s="225"/>
      <c r="F942" s="94" t="s">
        <v>109</v>
      </c>
      <c r="G942" s="109">
        <v>92</v>
      </c>
      <c r="H942" s="95"/>
      <c r="I942" s="109">
        <v>92</v>
      </c>
      <c r="J942" s="102"/>
      <c r="K942" s="95"/>
      <c r="L942" s="97">
        <v>740.26</v>
      </c>
      <c r="M942" s="95"/>
      <c r="N942" s="115">
        <v>18351.04</v>
      </c>
      <c r="AK942" s="80"/>
      <c r="AL942" s="89"/>
      <c r="AO942" s="43" t="s">
        <v>108</v>
      </c>
      <c r="AQ942" s="89"/>
      <c r="AT942" s="89"/>
      <c r="AU942" s="89"/>
    </row>
    <row r="943" spans="1:47" customFormat="1" ht="23.25" x14ac:dyDescent="0.25">
      <c r="A943" s="99"/>
      <c r="B943" s="93" t="s">
        <v>110</v>
      </c>
      <c r="C943" s="225" t="s">
        <v>111</v>
      </c>
      <c r="D943" s="225"/>
      <c r="E943" s="225"/>
      <c r="F943" s="94" t="s">
        <v>109</v>
      </c>
      <c r="G943" s="109">
        <v>46</v>
      </c>
      <c r="H943" s="95"/>
      <c r="I943" s="109">
        <v>46</v>
      </c>
      <c r="J943" s="102"/>
      <c r="K943" s="95"/>
      <c r="L943" s="97">
        <v>370.13</v>
      </c>
      <c r="M943" s="95"/>
      <c r="N943" s="115">
        <v>9175.52</v>
      </c>
      <c r="AK943" s="80"/>
      <c r="AL943" s="89"/>
      <c r="AO943" s="43" t="s">
        <v>111</v>
      </c>
      <c r="AQ943" s="89"/>
      <c r="AT943" s="89"/>
      <c r="AU943" s="89"/>
    </row>
    <row r="944" spans="1:47" customFormat="1" ht="15" x14ac:dyDescent="0.25">
      <c r="A944" s="110"/>
      <c r="B944" s="111"/>
      <c r="C944" s="226" t="s">
        <v>112</v>
      </c>
      <c r="D944" s="226"/>
      <c r="E944" s="226"/>
      <c r="F944" s="83"/>
      <c r="G944" s="84"/>
      <c r="H944" s="84"/>
      <c r="I944" s="84"/>
      <c r="J944" s="87"/>
      <c r="K944" s="84"/>
      <c r="L944" s="119">
        <v>2710.76</v>
      </c>
      <c r="M944" s="105"/>
      <c r="N944" s="120">
        <v>53386.78</v>
      </c>
      <c r="AK944" s="80"/>
      <c r="AL944" s="89"/>
      <c r="AQ944" s="89" t="s">
        <v>112</v>
      </c>
      <c r="AT944" s="89"/>
      <c r="AU944" s="89"/>
    </row>
    <row r="945" spans="1:47" customFormat="1" ht="15" x14ac:dyDescent="0.25">
      <c r="A945" s="230" t="s">
        <v>565</v>
      </c>
      <c r="B945" s="231"/>
      <c r="C945" s="231"/>
      <c r="D945" s="231"/>
      <c r="E945" s="231"/>
      <c r="F945" s="231"/>
      <c r="G945" s="231"/>
      <c r="H945" s="231"/>
      <c r="I945" s="231"/>
      <c r="J945" s="231"/>
      <c r="K945" s="231"/>
      <c r="L945" s="231"/>
      <c r="M945" s="231"/>
      <c r="N945" s="232"/>
      <c r="AK945" s="80"/>
      <c r="AL945" s="89"/>
      <c r="AQ945" s="89"/>
      <c r="AT945" s="89" t="s">
        <v>565</v>
      </c>
      <c r="AU945" s="89"/>
    </row>
    <row r="946" spans="1:47" customFormat="1" ht="23.25" x14ac:dyDescent="0.25">
      <c r="A946" s="81" t="s">
        <v>566</v>
      </c>
      <c r="B946" s="82" t="s">
        <v>150</v>
      </c>
      <c r="C946" s="226" t="s">
        <v>151</v>
      </c>
      <c r="D946" s="226"/>
      <c r="E946" s="226"/>
      <c r="F946" s="83" t="s">
        <v>152</v>
      </c>
      <c r="G946" s="84">
        <v>0.32</v>
      </c>
      <c r="H946" s="85">
        <v>1</v>
      </c>
      <c r="I946" s="114">
        <v>0.32</v>
      </c>
      <c r="J946" s="87"/>
      <c r="K946" s="84"/>
      <c r="L946" s="87"/>
      <c r="M946" s="84"/>
      <c r="N946" s="88"/>
      <c r="AK946" s="80"/>
      <c r="AL946" s="89" t="s">
        <v>151</v>
      </c>
      <c r="AQ946" s="89"/>
      <c r="AT946" s="89"/>
      <c r="AU946" s="89"/>
    </row>
    <row r="947" spans="1:47" customFormat="1" ht="15" x14ac:dyDescent="0.25">
      <c r="A947" s="90"/>
      <c r="B947" s="91"/>
      <c r="C947" s="225" t="s">
        <v>567</v>
      </c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8"/>
      <c r="AK947" s="80"/>
      <c r="AL947" s="89"/>
      <c r="AM947" s="43" t="s">
        <v>567</v>
      </c>
      <c r="AQ947" s="89"/>
      <c r="AT947" s="89"/>
      <c r="AU947" s="89"/>
    </row>
    <row r="948" spans="1:47" customFormat="1" ht="15" x14ac:dyDescent="0.25">
      <c r="A948" s="124"/>
      <c r="B948" s="93" t="s">
        <v>154</v>
      </c>
      <c r="C948" s="223" t="s">
        <v>155</v>
      </c>
      <c r="D948" s="223"/>
      <c r="E948" s="223"/>
      <c r="F948" s="223"/>
      <c r="G948" s="223"/>
      <c r="H948" s="223"/>
      <c r="I948" s="223"/>
      <c r="J948" s="223"/>
      <c r="K948" s="223"/>
      <c r="L948" s="223"/>
      <c r="M948" s="223"/>
      <c r="N948" s="229"/>
      <c r="AK948" s="80"/>
      <c r="AL948" s="89"/>
      <c r="AQ948" s="89"/>
      <c r="AS948" s="43" t="s">
        <v>155</v>
      </c>
      <c r="AT948" s="89"/>
      <c r="AU948" s="89"/>
    </row>
    <row r="949" spans="1:47" customFormat="1" ht="15" x14ac:dyDescent="0.25">
      <c r="A949" s="92"/>
      <c r="B949" s="93" t="s">
        <v>22</v>
      </c>
      <c r="C949" s="225" t="s">
        <v>117</v>
      </c>
      <c r="D949" s="225"/>
      <c r="E949" s="225"/>
      <c r="F949" s="94"/>
      <c r="G949" s="95"/>
      <c r="H949" s="95"/>
      <c r="I949" s="95"/>
      <c r="J949" s="97">
        <v>292.56</v>
      </c>
      <c r="K949" s="100">
        <v>0.3</v>
      </c>
      <c r="L949" s="97">
        <v>28.09</v>
      </c>
      <c r="M949" s="116">
        <v>24.79</v>
      </c>
      <c r="N949" s="98">
        <v>696.35</v>
      </c>
      <c r="AK949" s="80"/>
      <c r="AL949" s="89"/>
      <c r="AN949" s="43" t="s">
        <v>117</v>
      </c>
      <c r="AQ949" s="89"/>
      <c r="AT949" s="89"/>
      <c r="AU949" s="89"/>
    </row>
    <row r="950" spans="1:47" customFormat="1" ht="15" x14ac:dyDescent="0.25">
      <c r="A950" s="92"/>
      <c r="B950" s="93" t="s">
        <v>28</v>
      </c>
      <c r="C950" s="225" t="s">
        <v>100</v>
      </c>
      <c r="D950" s="225"/>
      <c r="E950" s="225"/>
      <c r="F950" s="94"/>
      <c r="G950" s="95"/>
      <c r="H950" s="95"/>
      <c r="I950" s="95"/>
      <c r="J950" s="96">
        <v>2045.43</v>
      </c>
      <c r="K950" s="100">
        <v>0.3</v>
      </c>
      <c r="L950" s="97">
        <v>196.36</v>
      </c>
      <c r="M950" s="116">
        <v>10.53</v>
      </c>
      <c r="N950" s="115">
        <v>2067.67</v>
      </c>
      <c r="AK950" s="80"/>
      <c r="AL950" s="89"/>
      <c r="AN950" s="43" t="s">
        <v>100</v>
      </c>
      <c r="AQ950" s="89"/>
      <c r="AT950" s="89"/>
      <c r="AU950" s="89"/>
    </row>
    <row r="951" spans="1:47" customFormat="1" ht="15" x14ac:dyDescent="0.25">
      <c r="A951" s="92"/>
      <c r="B951" s="93" t="s">
        <v>101</v>
      </c>
      <c r="C951" s="225" t="s">
        <v>102</v>
      </c>
      <c r="D951" s="225"/>
      <c r="E951" s="225"/>
      <c r="F951" s="94"/>
      <c r="G951" s="95"/>
      <c r="H951" s="95"/>
      <c r="I951" s="95"/>
      <c r="J951" s="97">
        <v>136.87</v>
      </c>
      <c r="K951" s="100">
        <v>0.3</v>
      </c>
      <c r="L951" s="97">
        <v>13.14</v>
      </c>
      <c r="M951" s="116">
        <v>24.79</v>
      </c>
      <c r="N951" s="98">
        <v>325.74</v>
      </c>
      <c r="AK951" s="80"/>
      <c r="AL951" s="89"/>
      <c r="AN951" s="43" t="s">
        <v>102</v>
      </c>
      <c r="AQ951" s="89"/>
      <c r="AT951" s="89"/>
      <c r="AU951" s="89"/>
    </row>
    <row r="952" spans="1:47" customFormat="1" ht="15" x14ac:dyDescent="0.25">
      <c r="A952" s="92"/>
      <c r="B952" s="93" t="s">
        <v>118</v>
      </c>
      <c r="C952" s="225" t="s">
        <v>119</v>
      </c>
      <c r="D952" s="225"/>
      <c r="E952" s="225"/>
      <c r="F952" s="94"/>
      <c r="G952" s="95"/>
      <c r="H952" s="95"/>
      <c r="I952" s="95"/>
      <c r="J952" s="97">
        <v>5.85</v>
      </c>
      <c r="K952" s="100">
        <v>0.3</v>
      </c>
      <c r="L952" s="97">
        <v>0.56000000000000005</v>
      </c>
      <c r="M952" s="116">
        <v>8.0399999999999991</v>
      </c>
      <c r="N952" s="98">
        <v>4.5</v>
      </c>
      <c r="AK952" s="80"/>
      <c r="AL952" s="89"/>
      <c r="AN952" s="43" t="s">
        <v>119</v>
      </c>
      <c r="AQ952" s="89"/>
      <c r="AT952" s="89"/>
      <c r="AU952" s="89"/>
    </row>
    <row r="953" spans="1:47" customFormat="1" ht="15" x14ac:dyDescent="0.25">
      <c r="A953" s="99"/>
      <c r="B953" s="93"/>
      <c r="C953" s="225" t="s">
        <v>120</v>
      </c>
      <c r="D953" s="225"/>
      <c r="E953" s="225"/>
      <c r="F953" s="94" t="s">
        <v>104</v>
      </c>
      <c r="G953" s="109">
        <v>23</v>
      </c>
      <c r="H953" s="100">
        <v>0.3</v>
      </c>
      <c r="I953" s="117">
        <v>2.2080000000000002</v>
      </c>
      <c r="J953" s="102"/>
      <c r="K953" s="95"/>
      <c r="L953" s="102"/>
      <c r="M953" s="95"/>
      <c r="N953" s="103"/>
      <c r="AK953" s="80"/>
      <c r="AL953" s="89"/>
      <c r="AO953" s="43" t="s">
        <v>120</v>
      </c>
      <c r="AQ953" s="89"/>
      <c r="AT953" s="89"/>
      <c r="AU953" s="89"/>
    </row>
    <row r="954" spans="1:47" customFormat="1" ht="15" x14ac:dyDescent="0.25">
      <c r="A954" s="99"/>
      <c r="B954" s="93"/>
      <c r="C954" s="225" t="s">
        <v>103</v>
      </c>
      <c r="D954" s="225"/>
      <c r="E954" s="225"/>
      <c r="F954" s="94" t="s">
        <v>104</v>
      </c>
      <c r="G954" s="116">
        <v>9.0399999999999991</v>
      </c>
      <c r="H954" s="100">
        <v>0.3</v>
      </c>
      <c r="I954" s="101">
        <v>0.86783999999999994</v>
      </c>
      <c r="J954" s="102"/>
      <c r="K954" s="95"/>
      <c r="L954" s="102"/>
      <c r="M954" s="95"/>
      <c r="N954" s="103"/>
      <c r="AK954" s="80"/>
      <c r="AL954" s="89"/>
      <c r="AO954" s="43" t="s">
        <v>103</v>
      </c>
      <c r="AQ954" s="89"/>
      <c r="AT954" s="89"/>
      <c r="AU954" s="89"/>
    </row>
    <row r="955" spans="1:47" customFormat="1" ht="15" x14ac:dyDescent="0.25">
      <c r="A955" s="90"/>
      <c r="B955" s="93"/>
      <c r="C955" s="227" t="s">
        <v>105</v>
      </c>
      <c r="D955" s="227"/>
      <c r="E955" s="227"/>
      <c r="F955" s="104"/>
      <c r="G955" s="105"/>
      <c r="H955" s="105"/>
      <c r="I955" s="105"/>
      <c r="J955" s="106">
        <v>2343.84</v>
      </c>
      <c r="K955" s="105"/>
      <c r="L955" s="107">
        <v>225.01</v>
      </c>
      <c r="M955" s="105"/>
      <c r="N955" s="118">
        <v>2768.52</v>
      </c>
      <c r="AK955" s="80"/>
      <c r="AL955" s="89"/>
      <c r="AP955" s="43" t="s">
        <v>105</v>
      </c>
      <c r="AQ955" s="89"/>
      <c r="AT955" s="89"/>
      <c r="AU955" s="89"/>
    </row>
    <row r="956" spans="1:47" customFormat="1" ht="15" x14ac:dyDescent="0.25">
      <c r="A956" s="99"/>
      <c r="B956" s="93"/>
      <c r="C956" s="225" t="s">
        <v>106</v>
      </c>
      <c r="D956" s="225"/>
      <c r="E956" s="225"/>
      <c r="F956" s="94"/>
      <c r="G956" s="95"/>
      <c r="H956" s="95"/>
      <c r="I956" s="95"/>
      <c r="J956" s="102"/>
      <c r="K956" s="95"/>
      <c r="L956" s="97">
        <v>41.23</v>
      </c>
      <c r="M956" s="95"/>
      <c r="N956" s="115">
        <v>1022.09</v>
      </c>
      <c r="AK956" s="80"/>
      <c r="AL956" s="89"/>
      <c r="AO956" s="43" t="s">
        <v>106</v>
      </c>
      <c r="AQ956" s="89"/>
      <c r="AT956" s="89"/>
      <c r="AU956" s="89"/>
    </row>
    <row r="957" spans="1:47" customFormat="1" ht="23.25" x14ac:dyDescent="0.25">
      <c r="A957" s="99"/>
      <c r="B957" s="93" t="s">
        <v>156</v>
      </c>
      <c r="C957" s="225" t="s">
        <v>157</v>
      </c>
      <c r="D957" s="225"/>
      <c r="E957" s="225"/>
      <c r="F957" s="94" t="s">
        <v>109</v>
      </c>
      <c r="G957" s="109">
        <v>117</v>
      </c>
      <c r="H957" s="95"/>
      <c r="I957" s="109">
        <v>117</v>
      </c>
      <c r="J957" s="102"/>
      <c r="K957" s="95"/>
      <c r="L957" s="97">
        <v>48.24</v>
      </c>
      <c r="M957" s="95"/>
      <c r="N957" s="115">
        <v>1195.8499999999999</v>
      </c>
      <c r="AK957" s="80"/>
      <c r="AL957" s="89"/>
      <c r="AO957" s="43" t="s">
        <v>157</v>
      </c>
      <c r="AQ957" s="89"/>
      <c r="AT957" s="89"/>
      <c r="AU957" s="89"/>
    </row>
    <row r="958" spans="1:47" customFormat="1" ht="23.25" x14ac:dyDescent="0.25">
      <c r="A958" s="99"/>
      <c r="B958" s="93" t="s">
        <v>158</v>
      </c>
      <c r="C958" s="225" t="s">
        <v>159</v>
      </c>
      <c r="D958" s="225"/>
      <c r="E958" s="225"/>
      <c r="F958" s="94" t="s">
        <v>109</v>
      </c>
      <c r="G958" s="109">
        <v>74</v>
      </c>
      <c r="H958" s="95"/>
      <c r="I958" s="109">
        <v>74</v>
      </c>
      <c r="J958" s="102"/>
      <c r="K958" s="95"/>
      <c r="L958" s="97">
        <v>30.51</v>
      </c>
      <c r="M958" s="95"/>
      <c r="N958" s="98">
        <v>756.35</v>
      </c>
      <c r="AK958" s="80"/>
      <c r="AL958" s="89"/>
      <c r="AO958" s="43" t="s">
        <v>159</v>
      </c>
      <c r="AQ958" s="89"/>
      <c r="AT958" s="89"/>
      <c r="AU958" s="89"/>
    </row>
    <row r="959" spans="1:47" customFormat="1" ht="15" x14ac:dyDescent="0.25">
      <c r="A959" s="110"/>
      <c r="B959" s="111"/>
      <c r="C959" s="226" t="s">
        <v>112</v>
      </c>
      <c r="D959" s="226"/>
      <c r="E959" s="226"/>
      <c r="F959" s="83"/>
      <c r="G959" s="84"/>
      <c r="H959" s="84"/>
      <c r="I959" s="84"/>
      <c r="J959" s="87"/>
      <c r="K959" s="84"/>
      <c r="L959" s="112">
        <v>303.76</v>
      </c>
      <c r="M959" s="105"/>
      <c r="N959" s="120">
        <v>4720.72</v>
      </c>
      <c r="AK959" s="80"/>
      <c r="AL959" s="89"/>
      <c r="AQ959" s="89" t="s">
        <v>112</v>
      </c>
      <c r="AT959" s="89"/>
      <c r="AU959" s="89"/>
    </row>
    <row r="960" spans="1:47" customFormat="1" ht="23.25" x14ac:dyDescent="0.25">
      <c r="A960" s="81" t="s">
        <v>568</v>
      </c>
      <c r="B960" s="82" t="s">
        <v>569</v>
      </c>
      <c r="C960" s="226" t="s">
        <v>570</v>
      </c>
      <c r="D960" s="226"/>
      <c r="E960" s="226"/>
      <c r="F960" s="83" t="s">
        <v>245</v>
      </c>
      <c r="G960" s="84">
        <v>3.2</v>
      </c>
      <c r="H960" s="85">
        <v>1</v>
      </c>
      <c r="I960" s="121">
        <v>3.2</v>
      </c>
      <c r="J960" s="112">
        <v>114.99</v>
      </c>
      <c r="K960" s="84"/>
      <c r="L960" s="112">
        <v>367.97</v>
      </c>
      <c r="M960" s="114">
        <v>8.0399999999999991</v>
      </c>
      <c r="N960" s="120">
        <v>2958.48</v>
      </c>
      <c r="AK960" s="80"/>
      <c r="AL960" s="89" t="s">
        <v>570</v>
      </c>
      <c r="AQ960" s="89"/>
      <c r="AT960" s="89"/>
      <c r="AU960" s="89"/>
    </row>
    <row r="961" spans="1:47" customFormat="1" ht="15" x14ac:dyDescent="0.25">
      <c r="A961" s="110"/>
      <c r="B961" s="111"/>
      <c r="C961" s="225" t="s">
        <v>128</v>
      </c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8"/>
      <c r="AK961" s="80"/>
      <c r="AL961" s="89"/>
      <c r="AQ961" s="89"/>
      <c r="AR961" s="43" t="s">
        <v>128</v>
      </c>
      <c r="AT961" s="89"/>
      <c r="AU961" s="89"/>
    </row>
    <row r="962" spans="1:47" customFormat="1" ht="15" x14ac:dyDescent="0.25">
      <c r="A962" s="90"/>
      <c r="B962" s="91"/>
      <c r="C962" s="225" t="s">
        <v>571</v>
      </c>
      <c r="D962" s="225"/>
      <c r="E962" s="225"/>
      <c r="F962" s="225"/>
      <c r="G962" s="225"/>
      <c r="H962" s="225"/>
      <c r="I962" s="225"/>
      <c r="J962" s="225"/>
      <c r="K962" s="225"/>
      <c r="L962" s="225"/>
      <c r="M962" s="225"/>
      <c r="N962" s="228"/>
      <c r="AK962" s="80"/>
      <c r="AL962" s="89"/>
      <c r="AM962" s="43" t="s">
        <v>571</v>
      </c>
      <c r="AQ962" s="89"/>
      <c r="AT962" s="89"/>
      <c r="AU962" s="89"/>
    </row>
    <row r="963" spans="1:47" customFormat="1" ht="15" x14ac:dyDescent="0.25">
      <c r="A963" s="110"/>
      <c r="B963" s="111"/>
      <c r="C963" s="226" t="s">
        <v>112</v>
      </c>
      <c r="D963" s="226"/>
      <c r="E963" s="226"/>
      <c r="F963" s="83"/>
      <c r="G963" s="84"/>
      <c r="H963" s="84"/>
      <c r="I963" s="84"/>
      <c r="J963" s="87"/>
      <c r="K963" s="84"/>
      <c r="L963" s="112">
        <v>367.97</v>
      </c>
      <c r="M963" s="105"/>
      <c r="N963" s="120">
        <v>2958.48</v>
      </c>
      <c r="AK963" s="80"/>
      <c r="AL963" s="89"/>
      <c r="AQ963" s="89" t="s">
        <v>112</v>
      </c>
      <c r="AT963" s="89"/>
      <c r="AU963" s="89"/>
    </row>
    <row r="964" spans="1:47" customFormat="1" ht="15" x14ac:dyDescent="0.25">
      <c r="A964" s="230" t="s">
        <v>333</v>
      </c>
      <c r="B964" s="231"/>
      <c r="C964" s="231"/>
      <c r="D964" s="231"/>
      <c r="E964" s="231"/>
      <c r="F964" s="231"/>
      <c r="G964" s="231"/>
      <c r="H964" s="231"/>
      <c r="I964" s="231"/>
      <c r="J964" s="231"/>
      <c r="K964" s="231"/>
      <c r="L964" s="231"/>
      <c r="M964" s="231"/>
      <c r="N964" s="232"/>
      <c r="AK964" s="80"/>
      <c r="AL964" s="89"/>
      <c r="AQ964" s="89"/>
      <c r="AT964" s="89" t="s">
        <v>333</v>
      </c>
      <c r="AU964" s="89"/>
    </row>
    <row r="965" spans="1:47" customFormat="1" ht="15" x14ac:dyDescent="0.25">
      <c r="A965" s="230" t="s">
        <v>334</v>
      </c>
      <c r="B965" s="231"/>
      <c r="C965" s="231"/>
      <c r="D965" s="231"/>
      <c r="E965" s="231"/>
      <c r="F965" s="231"/>
      <c r="G965" s="231"/>
      <c r="H965" s="231"/>
      <c r="I965" s="231"/>
      <c r="J965" s="231"/>
      <c r="K965" s="231"/>
      <c r="L965" s="231"/>
      <c r="M965" s="231"/>
      <c r="N965" s="232"/>
      <c r="AK965" s="80"/>
      <c r="AL965" s="89"/>
      <c r="AQ965" s="89"/>
      <c r="AT965" s="89" t="s">
        <v>334</v>
      </c>
      <c r="AU965" s="89"/>
    </row>
    <row r="966" spans="1:47" customFormat="1" ht="68.25" x14ac:dyDescent="0.25">
      <c r="A966" s="81" t="s">
        <v>572</v>
      </c>
      <c r="B966" s="82" t="s">
        <v>573</v>
      </c>
      <c r="C966" s="226" t="s">
        <v>574</v>
      </c>
      <c r="D966" s="226"/>
      <c r="E966" s="226"/>
      <c r="F966" s="83" t="s">
        <v>438</v>
      </c>
      <c r="G966" s="84">
        <v>0.32</v>
      </c>
      <c r="H966" s="85">
        <v>1</v>
      </c>
      <c r="I966" s="114">
        <v>0.32</v>
      </c>
      <c r="J966" s="87"/>
      <c r="K966" s="84"/>
      <c r="L966" s="87"/>
      <c r="M966" s="84"/>
      <c r="N966" s="88"/>
      <c r="AK966" s="80"/>
      <c r="AL966" s="89" t="s">
        <v>574</v>
      </c>
      <c r="AQ966" s="89"/>
      <c r="AT966" s="89"/>
      <c r="AU966" s="89"/>
    </row>
    <row r="967" spans="1:47" customFormat="1" ht="15" x14ac:dyDescent="0.25">
      <c r="A967" s="90"/>
      <c r="B967" s="91"/>
      <c r="C967" s="225" t="s">
        <v>575</v>
      </c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8"/>
      <c r="AK967" s="80"/>
      <c r="AL967" s="89"/>
      <c r="AM967" s="43" t="s">
        <v>575</v>
      </c>
      <c r="AQ967" s="89"/>
      <c r="AT967" s="89"/>
      <c r="AU967" s="89"/>
    </row>
    <row r="968" spans="1:47" customFormat="1" ht="15" x14ac:dyDescent="0.25">
      <c r="A968" s="92"/>
      <c r="B968" s="93" t="s">
        <v>22</v>
      </c>
      <c r="C968" s="225" t="s">
        <v>117</v>
      </c>
      <c r="D968" s="225"/>
      <c r="E968" s="225"/>
      <c r="F968" s="94"/>
      <c r="G968" s="95"/>
      <c r="H968" s="95"/>
      <c r="I968" s="95"/>
      <c r="J968" s="96">
        <v>6386.69</v>
      </c>
      <c r="K968" s="95"/>
      <c r="L968" s="96">
        <v>2043.74</v>
      </c>
      <c r="M968" s="116">
        <v>24.79</v>
      </c>
      <c r="N968" s="115">
        <v>50664.31</v>
      </c>
      <c r="AK968" s="80"/>
      <c r="AL968" s="89"/>
      <c r="AN968" s="43" t="s">
        <v>117</v>
      </c>
      <c r="AQ968" s="89"/>
      <c r="AT968" s="89"/>
      <c r="AU968" s="89"/>
    </row>
    <row r="969" spans="1:47" customFormat="1" ht="15" x14ac:dyDescent="0.25">
      <c r="A969" s="92"/>
      <c r="B969" s="93" t="s">
        <v>28</v>
      </c>
      <c r="C969" s="225" t="s">
        <v>100</v>
      </c>
      <c r="D969" s="225"/>
      <c r="E969" s="225"/>
      <c r="F969" s="94"/>
      <c r="G969" s="95"/>
      <c r="H969" s="95"/>
      <c r="I969" s="95"/>
      <c r="J969" s="96">
        <v>10041.76</v>
      </c>
      <c r="K969" s="95"/>
      <c r="L969" s="96">
        <v>3213.36</v>
      </c>
      <c r="M969" s="116">
        <v>10.53</v>
      </c>
      <c r="N969" s="115">
        <v>33836.68</v>
      </c>
      <c r="AK969" s="80"/>
      <c r="AL969" s="89"/>
      <c r="AN969" s="43" t="s">
        <v>100</v>
      </c>
      <c r="AQ969" s="89"/>
      <c r="AT969" s="89"/>
      <c r="AU969" s="89"/>
    </row>
    <row r="970" spans="1:47" customFormat="1" ht="15" x14ac:dyDescent="0.25">
      <c r="A970" s="92"/>
      <c r="B970" s="93" t="s">
        <v>101</v>
      </c>
      <c r="C970" s="225" t="s">
        <v>102</v>
      </c>
      <c r="D970" s="225"/>
      <c r="E970" s="225"/>
      <c r="F970" s="94"/>
      <c r="G970" s="95"/>
      <c r="H970" s="95"/>
      <c r="I970" s="95"/>
      <c r="J970" s="97">
        <v>984.89</v>
      </c>
      <c r="K970" s="95"/>
      <c r="L970" s="97">
        <v>315.16000000000003</v>
      </c>
      <c r="M970" s="116">
        <v>24.79</v>
      </c>
      <c r="N970" s="115">
        <v>7812.82</v>
      </c>
      <c r="AK970" s="80"/>
      <c r="AL970" s="89"/>
      <c r="AN970" s="43" t="s">
        <v>102</v>
      </c>
      <c r="AQ970" s="89"/>
      <c r="AT970" s="89"/>
      <c r="AU970" s="89"/>
    </row>
    <row r="971" spans="1:47" customFormat="1" ht="15" x14ac:dyDescent="0.25">
      <c r="A971" s="92"/>
      <c r="B971" s="93" t="s">
        <v>118</v>
      </c>
      <c r="C971" s="225" t="s">
        <v>119</v>
      </c>
      <c r="D971" s="225"/>
      <c r="E971" s="225"/>
      <c r="F971" s="94"/>
      <c r="G971" s="95"/>
      <c r="H971" s="95"/>
      <c r="I971" s="95"/>
      <c r="J971" s="96">
        <v>30958.98</v>
      </c>
      <c r="K971" s="95"/>
      <c r="L971" s="96">
        <v>9906.8700000000008</v>
      </c>
      <c r="M971" s="116">
        <v>8.0399999999999991</v>
      </c>
      <c r="N971" s="115">
        <v>79651.23</v>
      </c>
      <c r="AK971" s="80"/>
      <c r="AL971" s="89"/>
      <c r="AN971" s="43" t="s">
        <v>119</v>
      </c>
      <c r="AQ971" s="89"/>
      <c r="AT971" s="89"/>
      <c r="AU971" s="89"/>
    </row>
    <row r="972" spans="1:47" customFormat="1" ht="15" x14ac:dyDescent="0.25">
      <c r="A972" s="99"/>
      <c r="B972" s="93"/>
      <c r="C972" s="225" t="s">
        <v>120</v>
      </c>
      <c r="D972" s="225"/>
      <c r="E972" s="225"/>
      <c r="F972" s="94" t="s">
        <v>104</v>
      </c>
      <c r="G972" s="116">
        <v>517.55999999999995</v>
      </c>
      <c r="H972" s="95"/>
      <c r="I972" s="123">
        <v>165.61920000000001</v>
      </c>
      <c r="J972" s="102"/>
      <c r="K972" s="95"/>
      <c r="L972" s="102"/>
      <c r="M972" s="95"/>
      <c r="N972" s="103"/>
      <c r="AK972" s="80"/>
      <c r="AL972" s="89"/>
      <c r="AO972" s="43" t="s">
        <v>120</v>
      </c>
      <c r="AQ972" s="89"/>
      <c r="AT972" s="89"/>
      <c r="AU972" s="89"/>
    </row>
    <row r="973" spans="1:47" customFormat="1" ht="15" x14ac:dyDescent="0.25">
      <c r="A973" s="99"/>
      <c r="B973" s="93"/>
      <c r="C973" s="225" t="s">
        <v>103</v>
      </c>
      <c r="D973" s="225"/>
      <c r="E973" s="225"/>
      <c r="F973" s="94" t="s">
        <v>104</v>
      </c>
      <c r="G973" s="116">
        <v>70.45</v>
      </c>
      <c r="H973" s="95"/>
      <c r="I973" s="117">
        <v>22.544</v>
      </c>
      <c r="J973" s="102"/>
      <c r="K973" s="95"/>
      <c r="L973" s="102"/>
      <c r="M973" s="95"/>
      <c r="N973" s="103"/>
      <c r="AK973" s="80"/>
      <c r="AL973" s="89"/>
      <c r="AO973" s="43" t="s">
        <v>103</v>
      </c>
      <c r="AQ973" s="89"/>
      <c r="AT973" s="89"/>
      <c r="AU973" s="89"/>
    </row>
    <row r="974" spans="1:47" customFormat="1" ht="15" x14ac:dyDescent="0.25">
      <c r="A974" s="90"/>
      <c r="B974" s="93"/>
      <c r="C974" s="227" t="s">
        <v>105</v>
      </c>
      <c r="D974" s="227"/>
      <c r="E974" s="227"/>
      <c r="F974" s="104"/>
      <c r="G974" s="105"/>
      <c r="H974" s="105"/>
      <c r="I974" s="105"/>
      <c r="J974" s="106">
        <v>47387.43</v>
      </c>
      <c r="K974" s="105"/>
      <c r="L974" s="106">
        <v>15163.97</v>
      </c>
      <c r="M974" s="105"/>
      <c r="N974" s="118">
        <v>164152.22</v>
      </c>
      <c r="AK974" s="80"/>
      <c r="AL974" s="89"/>
      <c r="AP974" s="43" t="s">
        <v>105</v>
      </c>
      <c r="AQ974" s="89"/>
      <c r="AT974" s="89"/>
      <c r="AU974" s="89"/>
    </row>
    <row r="975" spans="1:47" customFormat="1" ht="15" x14ac:dyDescent="0.25">
      <c r="A975" s="99"/>
      <c r="B975" s="93"/>
      <c r="C975" s="225" t="s">
        <v>106</v>
      </c>
      <c r="D975" s="225"/>
      <c r="E975" s="225"/>
      <c r="F975" s="94"/>
      <c r="G975" s="95"/>
      <c r="H975" s="95"/>
      <c r="I975" s="95"/>
      <c r="J975" s="102"/>
      <c r="K975" s="95"/>
      <c r="L975" s="96">
        <v>2358.9</v>
      </c>
      <c r="M975" s="95"/>
      <c r="N975" s="115">
        <v>58477.13</v>
      </c>
      <c r="AK975" s="80"/>
      <c r="AL975" s="89"/>
      <c r="AO975" s="43" t="s">
        <v>106</v>
      </c>
      <c r="AQ975" s="89"/>
      <c r="AT975" s="89"/>
      <c r="AU975" s="89"/>
    </row>
    <row r="976" spans="1:47" customFormat="1" ht="23.25" x14ac:dyDescent="0.25">
      <c r="A976" s="99"/>
      <c r="B976" s="93" t="s">
        <v>156</v>
      </c>
      <c r="C976" s="225" t="s">
        <v>157</v>
      </c>
      <c r="D976" s="225"/>
      <c r="E976" s="225"/>
      <c r="F976" s="94" t="s">
        <v>109</v>
      </c>
      <c r="G976" s="109">
        <v>117</v>
      </c>
      <c r="H976" s="95"/>
      <c r="I976" s="109">
        <v>117</v>
      </c>
      <c r="J976" s="102"/>
      <c r="K976" s="95"/>
      <c r="L976" s="96">
        <v>2759.91</v>
      </c>
      <c r="M976" s="95"/>
      <c r="N976" s="115">
        <v>68418.240000000005</v>
      </c>
      <c r="AK976" s="80"/>
      <c r="AL976" s="89"/>
      <c r="AO976" s="43" t="s">
        <v>157</v>
      </c>
      <c r="AQ976" s="89"/>
      <c r="AT976" s="89"/>
      <c r="AU976" s="89"/>
    </row>
    <row r="977" spans="1:47" customFormat="1" ht="23.25" x14ac:dyDescent="0.25">
      <c r="A977" s="99"/>
      <c r="B977" s="93" t="s">
        <v>158</v>
      </c>
      <c r="C977" s="225" t="s">
        <v>159</v>
      </c>
      <c r="D977" s="225"/>
      <c r="E977" s="225"/>
      <c r="F977" s="94" t="s">
        <v>109</v>
      </c>
      <c r="G977" s="109">
        <v>74</v>
      </c>
      <c r="H977" s="95"/>
      <c r="I977" s="109">
        <v>74</v>
      </c>
      <c r="J977" s="102"/>
      <c r="K977" s="95"/>
      <c r="L977" s="96">
        <v>1745.59</v>
      </c>
      <c r="M977" s="95"/>
      <c r="N977" s="115">
        <v>43273.08</v>
      </c>
      <c r="AK977" s="80"/>
      <c r="AL977" s="89"/>
      <c r="AO977" s="43" t="s">
        <v>159</v>
      </c>
      <c r="AQ977" s="89"/>
      <c r="AT977" s="89"/>
      <c r="AU977" s="89"/>
    </row>
    <row r="978" spans="1:47" customFormat="1" ht="15" x14ac:dyDescent="0.25">
      <c r="A978" s="110"/>
      <c r="B978" s="111"/>
      <c r="C978" s="226" t="s">
        <v>112</v>
      </c>
      <c r="D978" s="226"/>
      <c r="E978" s="226"/>
      <c r="F978" s="83"/>
      <c r="G978" s="84"/>
      <c r="H978" s="84"/>
      <c r="I978" s="84"/>
      <c r="J978" s="87"/>
      <c r="K978" s="84"/>
      <c r="L978" s="119">
        <v>19669.47</v>
      </c>
      <c r="M978" s="105"/>
      <c r="N978" s="120">
        <v>275843.53999999998</v>
      </c>
      <c r="AK978" s="80"/>
      <c r="AL978" s="89"/>
      <c r="AQ978" s="89" t="s">
        <v>112</v>
      </c>
      <c r="AT978" s="89"/>
      <c r="AU978" s="89"/>
    </row>
    <row r="979" spans="1:47" customFormat="1" ht="57" x14ac:dyDescent="0.25">
      <c r="A979" s="81" t="s">
        <v>576</v>
      </c>
      <c r="B979" s="82" t="s">
        <v>577</v>
      </c>
      <c r="C979" s="226" t="s">
        <v>578</v>
      </c>
      <c r="D979" s="226"/>
      <c r="E979" s="226"/>
      <c r="F979" s="83" t="s">
        <v>177</v>
      </c>
      <c r="G979" s="84">
        <v>80</v>
      </c>
      <c r="H979" s="85">
        <v>1</v>
      </c>
      <c r="I979" s="85">
        <v>80</v>
      </c>
      <c r="J979" s="112">
        <v>94.51</v>
      </c>
      <c r="K979" s="84"/>
      <c r="L979" s="119">
        <v>7560.8</v>
      </c>
      <c r="M979" s="114">
        <v>8.0399999999999991</v>
      </c>
      <c r="N979" s="120">
        <v>60788.83</v>
      </c>
      <c r="AK979" s="80"/>
      <c r="AL979" s="89" t="s">
        <v>578</v>
      </c>
      <c r="AQ979" s="89"/>
      <c r="AT979" s="89"/>
      <c r="AU979" s="89"/>
    </row>
    <row r="980" spans="1:47" customFormat="1" ht="15" x14ac:dyDescent="0.25">
      <c r="A980" s="110"/>
      <c r="B980" s="111"/>
      <c r="C980" s="225" t="s">
        <v>128</v>
      </c>
      <c r="D980" s="225"/>
      <c r="E980" s="225"/>
      <c r="F980" s="225"/>
      <c r="G980" s="225"/>
      <c r="H980" s="225"/>
      <c r="I980" s="225"/>
      <c r="J980" s="225"/>
      <c r="K980" s="225"/>
      <c r="L980" s="225"/>
      <c r="M980" s="225"/>
      <c r="N980" s="228"/>
      <c r="AK980" s="80"/>
      <c r="AL980" s="89"/>
      <c r="AQ980" s="89"/>
      <c r="AR980" s="43" t="s">
        <v>128</v>
      </c>
      <c r="AT980" s="89"/>
      <c r="AU980" s="89"/>
    </row>
    <row r="981" spans="1:47" customFormat="1" ht="15" x14ac:dyDescent="0.25">
      <c r="A981" s="110"/>
      <c r="B981" s="111"/>
      <c r="C981" s="226" t="s">
        <v>112</v>
      </c>
      <c r="D981" s="226"/>
      <c r="E981" s="226"/>
      <c r="F981" s="83"/>
      <c r="G981" s="84"/>
      <c r="H981" s="84"/>
      <c r="I981" s="84"/>
      <c r="J981" s="87"/>
      <c r="K981" s="84"/>
      <c r="L981" s="119">
        <v>7560.8</v>
      </c>
      <c r="M981" s="105"/>
      <c r="N981" s="120">
        <v>60788.83</v>
      </c>
      <c r="AK981" s="80"/>
      <c r="AL981" s="89"/>
      <c r="AQ981" s="89" t="s">
        <v>112</v>
      </c>
      <c r="AT981" s="89"/>
      <c r="AU981" s="89"/>
    </row>
    <row r="982" spans="1:47" customFormat="1" ht="57" x14ac:dyDescent="0.25">
      <c r="A982" s="81" t="s">
        <v>579</v>
      </c>
      <c r="B982" s="82" t="s">
        <v>580</v>
      </c>
      <c r="C982" s="226" t="s">
        <v>581</v>
      </c>
      <c r="D982" s="226"/>
      <c r="E982" s="226"/>
      <c r="F982" s="83" t="s">
        <v>177</v>
      </c>
      <c r="G982" s="84">
        <v>160</v>
      </c>
      <c r="H982" s="85">
        <v>1</v>
      </c>
      <c r="I982" s="85">
        <v>160</v>
      </c>
      <c r="J982" s="112">
        <v>100.27</v>
      </c>
      <c r="K982" s="84"/>
      <c r="L982" s="119">
        <v>16043.2</v>
      </c>
      <c r="M982" s="114">
        <v>8.0399999999999991</v>
      </c>
      <c r="N982" s="120">
        <v>128987.33</v>
      </c>
      <c r="AK982" s="80"/>
      <c r="AL982" s="89" t="s">
        <v>581</v>
      </c>
      <c r="AQ982" s="89"/>
      <c r="AT982" s="89"/>
      <c r="AU982" s="89"/>
    </row>
    <row r="983" spans="1:47" customFormat="1" ht="15" x14ac:dyDescent="0.25">
      <c r="A983" s="110"/>
      <c r="B983" s="111"/>
      <c r="C983" s="225" t="s">
        <v>128</v>
      </c>
      <c r="D983" s="225"/>
      <c r="E983" s="225"/>
      <c r="F983" s="225"/>
      <c r="G983" s="225"/>
      <c r="H983" s="225"/>
      <c r="I983" s="225"/>
      <c r="J983" s="225"/>
      <c r="K983" s="225"/>
      <c r="L983" s="225"/>
      <c r="M983" s="225"/>
      <c r="N983" s="228"/>
      <c r="AK983" s="80"/>
      <c r="AL983" s="89"/>
      <c r="AQ983" s="89"/>
      <c r="AR983" s="43" t="s">
        <v>128</v>
      </c>
      <c r="AT983" s="89"/>
      <c r="AU983" s="89"/>
    </row>
    <row r="984" spans="1:47" customFormat="1" ht="15" x14ac:dyDescent="0.25">
      <c r="A984" s="110"/>
      <c r="B984" s="111"/>
      <c r="C984" s="226" t="s">
        <v>112</v>
      </c>
      <c r="D984" s="226"/>
      <c r="E984" s="226"/>
      <c r="F984" s="83"/>
      <c r="G984" s="84"/>
      <c r="H984" s="84"/>
      <c r="I984" s="84"/>
      <c r="J984" s="87"/>
      <c r="K984" s="84"/>
      <c r="L984" s="119">
        <v>16043.2</v>
      </c>
      <c r="M984" s="105"/>
      <c r="N984" s="120">
        <v>128987.33</v>
      </c>
      <c r="AK984" s="80"/>
      <c r="AL984" s="89"/>
      <c r="AQ984" s="89" t="s">
        <v>112</v>
      </c>
      <c r="AT984" s="89"/>
      <c r="AU984" s="89"/>
    </row>
    <row r="985" spans="1:47" customFormat="1" ht="57" x14ac:dyDescent="0.25">
      <c r="A985" s="81" t="s">
        <v>582</v>
      </c>
      <c r="B985" s="82" t="s">
        <v>580</v>
      </c>
      <c r="C985" s="226" t="s">
        <v>581</v>
      </c>
      <c r="D985" s="226"/>
      <c r="E985" s="226"/>
      <c r="F985" s="83" t="s">
        <v>177</v>
      </c>
      <c r="G985" s="84">
        <v>80</v>
      </c>
      <c r="H985" s="85">
        <v>1</v>
      </c>
      <c r="I985" s="85">
        <v>80</v>
      </c>
      <c r="J985" s="112">
        <v>100.27</v>
      </c>
      <c r="K985" s="84"/>
      <c r="L985" s="119">
        <v>8021.6</v>
      </c>
      <c r="M985" s="114">
        <v>8.0399999999999991</v>
      </c>
      <c r="N985" s="120">
        <v>64493.66</v>
      </c>
      <c r="AK985" s="80"/>
      <c r="AL985" s="89" t="s">
        <v>581</v>
      </c>
      <c r="AQ985" s="89"/>
      <c r="AT985" s="89"/>
      <c r="AU985" s="89"/>
    </row>
    <row r="986" spans="1:47" customFormat="1" ht="15" x14ac:dyDescent="0.25">
      <c r="A986" s="110"/>
      <c r="B986" s="111"/>
      <c r="C986" s="225" t="s">
        <v>128</v>
      </c>
      <c r="D986" s="225"/>
      <c r="E986" s="225"/>
      <c r="F986" s="225"/>
      <c r="G986" s="225"/>
      <c r="H986" s="225"/>
      <c r="I986" s="225"/>
      <c r="J986" s="225"/>
      <c r="K986" s="225"/>
      <c r="L986" s="225"/>
      <c r="M986" s="225"/>
      <c r="N986" s="228"/>
      <c r="AK986" s="80"/>
      <c r="AL986" s="89"/>
      <c r="AQ986" s="89"/>
      <c r="AR986" s="43" t="s">
        <v>128</v>
      </c>
      <c r="AT986" s="89"/>
      <c r="AU986" s="89"/>
    </row>
    <row r="987" spans="1:47" customFormat="1" ht="15" x14ac:dyDescent="0.25">
      <c r="A987" s="110"/>
      <c r="B987" s="111"/>
      <c r="C987" s="226" t="s">
        <v>112</v>
      </c>
      <c r="D987" s="226"/>
      <c r="E987" s="226"/>
      <c r="F987" s="83"/>
      <c r="G987" s="84"/>
      <c r="H987" s="84"/>
      <c r="I987" s="84"/>
      <c r="J987" s="87"/>
      <c r="K987" s="84"/>
      <c r="L987" s="119">
        <v>8021.6</v>
      </c>
      <c r="M987" s="105"/>
      <c r="N987" s="120">
        <v>64493.66</v>
      </c>
      <c r="AK987" s="80"/>
      <c r="AL987" s="89"/>
      <c r="AQ987" s="89" t="s">
        <v>112</v>
      </c>
      <c r="AT987" s="89"/>
      <c r="AU987" s="89"/>
    </row>
    <row r="988" spans="1:47" customFormat="1" ht="34.5" x14ac:dyDescent="0.25">
      <c r="A988" s="81" t="s">
        <v>583</v>
      </c>
      <c r="B988" s="82" t="s">
        <v>584</v>
      </c>
      <c r="C988" s="226" t="s">
        <v>585</v>
      </c>
      <c r="D988" s="226"/>
      <c r="E988" s="226"/>
      <c r="F988" s="83" t="s">
        <v>586</v>
      </c>
      <c r="G988" s="84">
        <v>1</v>
      </c>
      <c r="H988" s="85">
        <v>1</v>
      </c>
      <c r="I988" s="85">
        <v>1</v>
      </c>
      <c r="J988" s="87"/>
      <c r="K988" s="84"/>
      <c r="L988" s="87"/>
      <c r="M988" s="84"/>
      <c r="N988" s="88"/>
      <c r="AK988" s="80"/>
      <c r="AL988" s="89" t="s">
        <v>585</v>
      </c>
      <c r="AQ988" s="89"/>
      <c r="AT988" s="89"/>
      <c r="AU988" s="89"/>
    </row>
    <row r="989" spans="1:47" customFormat="1" ht="15" x14ac:dyDescent="0.25">
      <c r="A989" s="92"/>
      <c r="B989" s="93" t="s">
        <v>22</v>
      </c>
      <c r="C989" s="225" t="s">
        <v>117</v>
      </c>
      <c r="D989" s="225"/>
      <c r="E989" s="225"/>
      <c r="F989" s="94"/>
      <c r="G989" s="95"/>
      <c r="H989" s="95"/>
      <c r="I989" s="95"/>
      <c r="J989" s="97">
        <v>55.93</v>
      </c>
      <c r="K989" s="95"/>
      <c r="L989" s="97">
        <v>55.93</v>
      </c>
      <c r="M989" s="116">
        <v>24.79</v>
      </c>
      <c r="N989" s="115">
        <v>1386.5</v>
      </c>
      <c r="AK989" s="80"/>
      <c r="AL989" s="89"/>
      <c r="AN989" s="43" t="s">
        <v>117</v>
      </c>
      <c r="AQ989" s="89"/>
      <c r="AT989" s="89"/>
      <c r="AU989" s="89"/>
    </row>
    <row r="990" spans="1:47" customFormat="1" ht="15" x14ac:dyDescent="0.25">
      <c r="A990" s="92"/>
      <c r="B990" s="93" t="s">
        <v>28</v>
      </c>
      <c r="C990" s="225" t="s">
        <v>100</v>
      </c>
      <c r="D990" s="225"/>
      <c r="E990" s="225"/>
      <c r="F990" s="94"/>
      <c r="G990" s="95"/>
      <c r="H990" s="95"/>
      <c r="I990" s="95"/>
      <c r="J990" s="97">
        <v>5.98</v>
      </c>
      <c r="K990" s="95"/>
      <c r="L990" s="97">
        <v>5.98</v>
      </c>
      <c r="M990" s="116">
        <v>10.53</v>
      </c>
      <c r="N990" s="98">
        <v>62.97</v>
      </c>
      <c r="AK990" s="80"/>
      <c r="AL990" s="89"/>
      <c r="AN990" s="43" t="s">
        <v>100</v>
      </c>
      <c r="AQ990" s="89"/>
      <c r="AT990" s="89"/>
      <c r="AU990" s="89"/>
    </row>
    <row r="991" spans="1:47" customFormat="1" ht="15" x14ac:dyDescent="0.25">
      <c r="A991" s="92"/>
      <c r="B991" s="93" t="s">
        <v>118</v>
      </c>
      <c r="C991" s="225" t="s">
        <v>119</v>
      </c>
      <c r="D991" s="225"/>
      <c r="E991" s="225"/>
      <c r="F991" s="94"/>
      <c r="G991" s="95"/>
      <c r="H991" s="95"/>
      <c r="I991" s="95"/>
      <c r="J991" s="97">
        <v>52.66</v>
      </c>
      <c r="K991" s="95"/>
      <c r="L991" s="97">
        <v>52.66</v>
      </c>
      <c r="M991" s="116">
        <v>8.0399999999999991</v>
      </c>
      <c r="N991" s="98">
        <v>423.39</v>
      </c>
      <c r="AK991" s="80"/>
      <c r="AL991" s="89"/>
      <c r="AN991" s="43" t="s">
        <v>119</v>
      </c>
      <c r="AQ991" s="89"/>
      <c r="AT991" s="89"/>
      <c r="AU991" s="89"/>
    </row>
    <row r="992" spans="1:47" customFormat="1" ht="15" x14ac:dyDescent="0.25">
      <c r="A992" s="99"/>
      <c r="B992" s="93"/>
      <c r="C992" s="225" t="s">
        <v>120</v>
      </c>
      <c r="D992" s="225"/>
      <c r="E992" s="225"/>
      <c r="F992" s="94" t="s">
        <v>104</v>
      </c>
      <c r="G992" s="116">
        <v>4.46</v>
      </c>
      <c r="H992" s="95"/>
      <c r="I992" s="116">
        <v>4.46</v>
      </c>
      <c r="J992" s="102"/>
      <c r="K992" s="95"/>
      <c r="L992" s="102"/>
      <c r="M992" s="95"/>
      <c r="N992" s="103"/>
      <c r="AK992" s="80"/>
      <c r="AL992" s="89"/>
      <c r="AO992" s="43" t="s">
        <v>120</v>
      </c>
      <c r="AQ992" s="89"/>
      <c r="AT992" s="89"/>
      <c r="AU992" s="89"/>
    </row>
    <row r="993" spans="1:47" customFormat="1" ht="15" x14ac:dyDescent="0.25">
      <c r="A993" s="90"/>
      <c r="B993" s="93"/>
      <c r="C993" s="227" t="s">
        <v>105</v>
      </c>
      <c r="D993" s="227"/>
      <c r="E993" s="227"/>
      <c r="F993" s="104"/>
      <c r="G993" s="105"/>
      <c r="H993" s="105"/>
      <c r="I993" s="105"/>
      <c r="J993" s="107">
        <v>114.57</v>
      </c>
      <c r="K993" s="105"/>
      <c r="L993" s="107">
        <v>114.57</v>
      </c>
      <c r="M993" s="105"/>
      <c r="N993" s="118">
        <v>1872.86</v>
      </c>
      <c r="AK993" s="80"/>
      <c r="AL993" s="89"/>
      <c r="AP993" s="43" t="s">
        <v>105</v>
      </c>
      <c r="AQ993" s="89"/>
      <c r="AT993" s="89"/>
      <c r="AU993" s="89"/>
    </row>
    <row r="994" spans="1:47" customFormat="1" ht="15" x14ac:dyDescent="0.25">
      <c r="A994" s="99"/>
      <c r="B994" s="93"/>
      <c r="C994" s="225" t="s">
        <v>106</v>
      </c>
      <c r="D994" s="225"/>
      <c r="E994" s="225"/>
      <c r="F994" s="94"/>
      <c r="G994" s="95"/>
      <c r="H994" s="95"/>
      <c r="I994" s="95"/>
      <c r="J994" s="102"/>
      <c r="K994" s="95"/>
      <c r="L994" s="97">
        <v>55.93</v>
      </c>
      <c r="M994" s="95"/>
      <c r="N994" s="115">
        <v>1386.5</v>
      </c>
      <c r="AK994" s="80"/>
      <c r="AL994" s="89"/>
      <c r="AO994" s="43" t="s">
        <v>106</v>
      </c>
      <c r="AQ994" s="89"/>
      <c r="AT994" s="89"/>
      <c r="AU994" s="89"/>
    </row>
    <row r="995" spans="1:47" customFormat="1" ht="45.75" x14ac:dyDescent="0.25">
      <c r="A995" s="99"/>
      <c r="B995" s="93" t="s">
        <v>425</v>
      </c>
      <c r="C995" s="225" t="s">
        <v>426</v>
      </c>
      <c r="D995" s="225"/>
      <c r="E995" s="225"/>
      <c r="F995" s="94" t="s">
        <v>109</v>
      </c>
      <c r="G995" s="109">
        <v>121</v>
      </c>
      <c r="H995" s="95"/>
      <c r="I995" s="109">
        <v>121</v>
      </c>
      <c r="J995" s="102"/>
      <c r="K995" s="95"/>
      <c r="L995" s="97">
        <v>67.680000000000007</v>
      </c>
      <c r="M995" s="95"/>
      <c r="N995" s="115">
        <v>1677.67</v>
      </c>
      <c r="AK995" s="80"/>
      <c r="AL995" s="89"/>
      <c r="AO995" s="43" t="s">
        <v>426</v>
      </c>
      <c r="AQ995" s="89"/>
      <c r="AT995" s="89"/>
      <c r="AU995" s="89"/>
    </row>
    <row r="996" spans="1:47" customFormat="1" ht="45.75" x14ac:dyDescent="0.25">
      <c r="A996" s="99"/>
      <c r="B996" s="93" t="s">
        <v>427</v>
      </c>
      <c r="C996" s="225" t="s">
        <v>428</v>
      </c>
      <c r="D996" s="225"/>
      <c r="E996" s="225"/>
      <c r="F996" s="94" t="s">
        <v>109</v>
      </c>
      <c r="G996" s="109">
        <v>72</v>
      </c>
      <c r="H996" s="95"/>
      <c r="I996" s="109">
        <v>72</v>
      </c>
      <c r="J996" s="102"/>
      <c r="K996" s="95"/>
      <c r="L996" s="97">
        <v>40.270000000000003</v>
      </c>
      <c r="M996" s="95"/>
      <c r="N996" s="98">
        <v>998.28</v>
      </c>
      <c r="AK996" s="80"/>
      <c r="AL996" s="89"/>
      <c r="AO996" s="43" t="s">
        <v>428</v>
      </c>
      <c r="AQ996" s="89"/>
      <c r="AT996" s="89"/>
      <c r="AU996" s="89"/>
    </row>
    <row r="997" spans="1:47" customFormat="1" ht="15" x14ac:dyDescent="0.25">
      <c r="A997" s="110"/>
      <c r="B997" s="111"/>
      <c r="C997" s="226" t="s">
        <v>112</v>
      </c>
      <c r="D997" s="226"/>
      <c r="E997" s="226"/>
      <c r="F997" s="83"/>
      <c r="G997" s="84"/>
      <c r="H997" s="84"/>
      <c r="I997" s="84"/>
      <c r="J997" s="87"/>
      <c r="K997" s="84"/>
      <c r="L997" s="112">
        <v>222.52</v>
      </c>
      <c r="M997" s="105"/>
      <c r="N997" s="120">
        <v>4548.8100000000004</v>
      </c>
      <c r="AK997" s="80"/>
      <c r="AL997" s="89"/>
      <c r="AQ997" s="89" t="s">
        <v>112</v>
      </c>
      <c r="AT997" s="89"/>
      <c r="AU997" s="89"/>
    </row>
    <row r="998" spans="1:47" customFormat="1" ht="34.5" x14ac:dyDescent="0.25">
      <c r="A998" s="81" t="s">
        <v>587</v>
      </c>
      <c r="B998" s="82" t="s">
        <v>588</v>
      </c>
      <c r="C998" s="226" t="s">
        <v>589</v>
      </c>
      <c r="D998" s="226"/>
      <c r="E998" s="226"/>
      <c r="F998" s="83" t="s">
        <v>586</v>
      </c>
      <c r="G998" s="84">
        <v>2</v>
      </c>
      <c r="H998" s="85">
        <v>1</v>
      </c>
      <c r="I998" s="85">
        <v>2</v>
      </c>
      <c r="J998" s="87"/>
      <c r="K998" s="84"/>
      <c r="L998" s="87"/>
      <c r="M998" s="84"/>
      <c r="N998" s="88"/>
      <c r="AK998" s="80"/>
      <c r="AL998" s="89" t="s">
        <v>589</v>
      </c>
      <c r="AQ998" s="89"/>
      <c r="AT998" s="89"/>
      <c r="AU998" s="89"/>
    </row>
    <row r="999" spans="1:47" customFormat="1" ht="15" x14ac:dyDescent="0.25">
      <c r="A999" s="92"/>
      <c r="B999" s="93" t="s">
        <v>22</v>
      </c>
      <c r="C999" s="225" t="s">
        <v>117</v>
      </c>
      <c r="D999" s="225"/>
      <c r="E999" s="225"/>
      <c r="F999" s="94"/>
      <c r="G999" s="95"/>
      <c r="H999" s="95"/>
      <c r="I999" s="95"/>
      <c r="J999" s="97">
        <v>55.93</v>
      </c>
      <c r="K999" s="95"/>
      <c r="L999" s="97">
        <v>111.86</v>
      </c>
      <c r="M999" s="116">
        <v>24.79</v>
      </c>
      <c r="N999" s="115">
        <v>2773.01</v>
      </c>
      <c r="AK999" s="80"/>
      <c r="AL999" s="89"/>
      <c r="AN999" s="43" t="s">
        <v>117</v>
      </c>
      <c r="AQ999" s="89"/>
      <c r="AT999" s="89"/>
      <c r="AU999" s="89"/>
    </row>
    <row r="1000" spans="1:47" customFormat="1" ht="15" x14ac:dyDescent="0.25">
      <c r="A1000" s="92"/>
      <c r="B1000" s="93" t="s">
        <v>28</v>
      </c>
      <c r="C1000" s="225" t="s">
        <v>100</v>
      </c>
      <c r="D1000" s="225"/>
      <c r="E1000" s="225"/>
      <c r="F1000" s="94"/>
      <c r="G1000" s="95"/>
      <c r="H1000" s="95"/>
      <c r="I1000" s="95"/>
      <c r="J1000" s="97">
        <v>5.98</v>
      </c>
      <c r="K1000" s="95"/>
      <c r="L1000" s="97">
        <v>11.96</v>
      </c>
      <c r="M1000" s="116">
        <v>10.53</v>
      </c>
      <c r="N1000" s="98">
        <v>125.94</v>
      </c>
      <c r="AK1000" s="80"/>
      <c r="AL1000" s="89"/>
      <c r="AN1000" s="43" t="s">
        <v>100</v>
      </c>
      <c r="AQ1000" s="89"/>
      <c r="AT1000" s="89"/>
      <c r="AU1000" s="89"/>
    </row>
    <row r="1001" spans="1:47" customFormat="1" ht="15" x14ac:dyDescent="0.25">
      <c r="A1001" s="92"/>
      <c r="B1001" s="93" t="s">
        <v>118</v>
      </c>
      <c r="C1001" s="225" t="s">
        <v>119</v>
      </c>
      <c r="D1001" s="225"/>
      <c r="E1001" s="225"/>
      <c r="F1001" s="94"/>
      <c r="G1001" s="95"/>
      <c r="H1001" s="95"/>
      <c r="I1001" s="95"/>
      <c r="J1001" s="97">
        <v>93.69</v>
      </c>
      <c r="K1001" s="95"/>
      <c r="L1001" s="97">
        <v>187.38</v>
      </c>
      <c r="M1001" s="116">
        <v>8.0399999999999991</v>
      </c>
      <c r="N1001" s="115">
        <v>1506.54</v>
      </c>
      <c r="AK1001" s="80"/>
      <c r="AL1001" s="89"/>
      <c r="AN1001" s="43" t="s">
        <v>119</v>
      </c>
      <c r="AQ1001" s="89"/>
      <c r="AT1001" s="89"/>
      <c r="AU1001" s="89"/>
    </row>
    <row r="1002" spans="1:47" customFormat="1" ht="15" x14ac:dyDescent="0.25">
      <c r="A1002" s="99"/>
      <c r="B1002" s="93"/>
      <c r="C1002" s="225" t="s">
        <v>120</v>
      </c>
      <c r="D1002" s="225"/>
      <c r="E1002" s="225"/>
      <c r="F1002" s="94" t="s">
        <v>104</v>
      </c>
      <c r="G1002" s="116">
        <v>4.46</v>
      </c>
      <c r="H1002" s="95"/>
      <c r="I1002" s="116">
        <v>8.92</v>
      </c>
      <c r="J1002" s="102"/>
      <c r="K1002" s="95"/>
      <c r="L1002" s="102"/>
      <c r="M1002" s="95"/>
      <c r="N1002" s="103"/>
      <c r="AK1002" s="80"/>
      <c r="AL1002" s="89"/>
      <c r="AO1002" s="43" t="s">
        <v>120</v>
      </c>
      <c r="AQ1002" s="89"/>
      <c r="AT1002" s="89"/>
      <c r="AU1002" s="89"/>
    </row>
    <row r="1003" spans="1:47" customFormat="1" ht="15" x14ac:dyDescent="0.25">
      <c r="A1003" s="90"/>
      <c r="B1003" s="93"/>
      <c r="C1003" s="227" t="s">
        <v>105</v>
      </c>
      <c r="D1003" s="227"/>
      <c r="E1003" s="227"/>
      <c r="F1003" s="104"/>
      <c r="G1003" s="105"/>
      <c r="H1003" s="105"/>
      <c r="I1003" s="105"/>
      <c r="J1003" s="107">
        <v>155.6</v>
      </c>
      <c r="K1003" s="105"/>
      <c r="L1003" s="107">
        <v>311.2</v>
      </c>
      <c r="M1003" s="105"/>
      <c r="N1003" s="118">
        <v>4405.49</v>
      </c>
      <c r="AK1003" s="80"/>
      <c r="AL1003" s="89"/>
      <c r="AP1003" s="43" t="s">
        <v>105</v>
      </c>
      <c r="AQ1003" s="89"/>
      <c r="AT1003" s="89"/>
      <c r="AU1003" s="89"/>
    </row>
    <row r="1004" spans="1:47" customFormat="1" ht="15" x14ac:dyDescent="0.25">
      <c r="A1004" s="99"/>
      <c r="B1004" s="93"/>
      <c r="C1004" s="225" t="s">
        <v>106</v>
      </c>
      <c r="D1004" s="225"/>
      <c r="E1004" s="225"/>
      <c r="F1004" s="94"/>
      <c r="G1004" s="95"/>
      <c r="H1004" s="95"/>
      <c r="I1004" s="95"/>
      <c r="J1004" s="102"/>
      <c r="K1004" s="95"/>
      <c r="L1004" s="97">
        <v>111.86</v>
      </c>
      <c r="M1004" s="95"/>
      <c r="N1004" s="115">
        <v>2773.01</v>
      </c>
      <c r="AK1004" s="80"/>
      <c r="AL1004" s="89"/>
      <c r="AO1004" s="43" t="s">
        <v>106</v>
      </c>
      <c r="AQ1004" s="89"/>
      <c r="AT1004" s="89"/>
      <c r="AU1004" s="89"/>
    </row>
    <row r="1005" spans="1:47" customFormat="1" ht="45.75" x14ac:dyDescent="0.25">
      <c r="A1005" s="99"/>
      <c r="B1005" s="93" t="s">
        <v>425</v>
      </c>
      <c r="C1005" s="225" t="s">
        <v>426</v>
      </c>
      <c r="D1005" s="225"/>
      <c r="E1005" s="225"/>
      <c r="F1005" s="94" t="s">
        <v>109</v>
      </c>
      <c r="G1005" s="109">
        <v>121</v>
      </c>
      <c r="H1005" s="95"/>
      <c r="I1005" s="109">
        <v>121</v>
      </c>
      <c r="J1005" s="102"/>
      <c r="K1005" s="95"/>
      <c r="L1005" s="97">
        <v>135.35</v>
      </c>
      <c r="M1005" s="95"/>
      <c r="N1005" s="115">
        <v>3355.34</v>
      </c>
      <c r="AK1005" s="80"/>
      <c r="AL1005" s="89"/>
      <c r="AO1005" s="43" t="s">
        <v>426</v>
      </c>
      <c r="AQ1005" s="89"/>
      <c r="AT1005" s="89"/>
      <c r="AU1005" s="89"/>
    </row>
    <row r="1006" spans="1:47" customFormat="1" ht="45.75" x14ac:dyDescent="0.25">
      <c r="A1006" s="99"/>
      <c r="B1006" s="93" t="s">
        <v>427</v>
      </c>
      <c r="C1006" s="225" t="s">
        <v>428</v>
      </c>
      <c r="D1006" s="225"/>
      <c r="E1006" s="225"/>
      <c r="F1006" s="94" t="s">
        <v>109</v>
      </c>
      <c r="G1006" s="109">
        <v>72</v>
      </c>
      <c r="H1006" s="95"/>
      <c r="I1006" s="109">
        <v>72</v>
      </c>
      <c r="J1006" s="102"/>
      <c r="K1006" s="95"/>
      <c r="L1006" s="97">
        <v>80.540000000000006</v>
      </c>
      <c r="M1006" s="95"/>
      <c r="N1006" s="115">
        <v>1996.57</v>
      </c>
      <c r="AK1006" s="80"/>
      <c r="AL1006" s="89"/>
      <c r="AO1006" s="43" t="s">
        <v>428</v>
      </c>
      <c r="AQ1006" s="89"/>
      <c r="AT1006" s="89"/>
      <c r="AU1006" s="89"/>
    </row>
    <row r="1007" spans="1:47" customFormat="1" ht="15" x14ac:dyDescent="0.25">
      <c r="A1007" s="110"/>
      <c r="B1007" s="111"/>
      <c r="C1007" s="226" t="s">
        <v>112</v>
      </c>
      <c r="D1007" s="226"/>
      <c r="E1007" s="226"/>
      <c r="F1007" s="83"/>
      <c r="G1007" s="84"/>
      <c r="H1007" s="84"/>
      <c r="I1007" s="84"/>
      <c r="J1007" s="87"/>
      <c r="K1007" s="84"/>
      <c r="L1007" s="112">
        <v>527.09</v>
      </c>
      <c r="M1007" s="105"/>
      <c r="N1007" s="120">
        <v>9757.4</v>
      </c>
      <c r="AK1007" s="80"/>
      <c r="AL1007" s="89"/>
      <c r="AQ1007" s="89" t="s">
        <v>112</v>
      </c>
      <c r="AT1007" s="89"/>
      <c r="AU1007" s="89"/>
    </row>
    <row r="1008" spans="1:47" customFormat="1" ht="34.5" x14ac:dyDescent="0.25">
      <c r="A1008" s="81" t="s">
        <v>590</v>
      </c>
      <c r="B1008" s="82" t="s">
        <v>591</v>
      </c>
      <c r="C1008" s="226" t="s">
        <v>592</v>
      </c>
      <c r="D1008" s="226"/>
      <c r="E1008" s="226"/>
      <c r="F1008" s="83" t="s">
        <v>593</v>
      </c>
      <c r="G1008" s="84">
        <v>2</v>
      </c>
      <c r="H1008" s="85">
        <v>1</v>
      </c>
      <c r="I1008" s="85">
        <v>2</v>
      </c>
      <c r="J1008" s="87"/>
      <c r="K1008" s="84"/>
      <c r="L1008" s="87"/>
      <c r="M1008" s="84"/>
      <c r="N1008" s="88"/>
      <c r="AK1008" s="80"/>
      <c r="AL1008" s="89" t="s">
        <v>592</v>
      </c>
      <c r="AQ1008" s="89"/>
      <c r="AT1008" s="89"/>
      <c r="AU1008" s="89"/>
    </row>
    <row r="1009" spans="1:47" customFormat="1" ht="15" x14ac:dyDescent="0.25">
      <c r="A1009" s="92"/>
      <c r="B1009" s="93" t="s">
        <v>22</v>
      </c>
      <c r="C1009" s="225" t="s">
        <v>117</v>
      </c>
      <c r="D1009" s="225"/>
      <c r="E1009" s="225"/>
      <c r="F1009" s="94"/>
      <c r="G1009" s="95"/>
      <c r="H1009" s="95"/>
      <c r="I1009" s="95"/>
      <c r="J1009" s="97">
        <v>37.56</v>
      </c>
      <c r="K1009" s="95"/>
      <c r="L1009" s="97">
        <v>75.12</v>
      </c>
      <c r="M1009" s="116">
        <v>24.79</v>
      </c>
      <c r="N1009" s="115">
        <v>1862.22</v>
      </c>
      <c r="AK1009" s="80"/>
      <c r="AL1009" s="89"/>
      <c r="AN1009" s="43" t="s">
        <v>117</v>
      </c>
      <c r="AQ1009" s="89"/>
      <c r="AT1009" s="89"/>
      <c r="AU1009" s="89"/>
    </row>
    <row r="1010" spans="1:47" customFormat="1" ht="15" x14ac:dyDescent="0.25">
      <c r="A1010" s="92"/>
      <c r="B1010" s="93" t="s">
        <v>28</v>
      </c>
      <c r="C1010" s="225" t="s">
        <v>100</v>
      </c>
      <c r="D1010" s="225"/>
      <c r="E1010" s="225"/>
      <c r="F1010" s="94"/>
      <c r="G1010" s="95"/>
      <c r="H1010" s="95"/>
      <c r="I1010" s="95"/>
      <c r="J1010" s="97">
        <v>6.23</v>
      </c>
      <c r="K1010" s="95"/>
      <c r="L1010" s="97">
        <v>12.46</v>
      </c>
      <c r="M1010" s="116">
        <v>10.53</v>
      </c>
      <c r="N1010" s="98">
        <v>131.19999999999999</v>
      </c>
      <c r="AK1010" s="80"/>
      <c r="AL1010" s="89"/>
      <c r="AN1010" s="43" t="s">
        <v>100</v>
      </c>
      <c r="AQ1010" s="89"/>
      <c r="AT1010" s="89"/>
      <c r="AU1010" s="89"/>
    </row>
    <row r="1011" spans="1:47" customFormat="1" ht="15" x14ac:dyDescent="0.25">
      <c r="A1011" s="92"/>
      <c r="B1011" s="93" t="s">
        <v>118</v>
      </c>
      <c r="C1011" s="225" t="s">
        <v>119</v>
      </c>
      <c r="D1011" s="225"/>
      <c r="E1011" s="225"/>
      <c r="F1011" s="94"/>
      <c r="G1011" s="95"/>
      <c r="H1011" s="95"/>
      <c r="I1011" s="95"/>
      <c r="J1011" s="97">
        <v>58.89</v>
      </c>
      <c r="K1011" s="95"/>
      <c r="L1011" s="97">
        <v>117.78</v>
      </c>
      <c r="M1011" s="116">
        <v>8.0399999999999991</v>
      </c>
      <c r="N1011" s="98">
        <v>946.95</v>
      </c>
      <c r="AK1011" s="80"/>
      <c r="AL1011" s="89"/>
      <c r="AN1011" s="43" t="s">
        <v>119</v>
      </c>
      <c r="AQ1011" s="89"/>
      <c r="AT1011" s="89"/>
      <c r="AU1011" s="89"/>
    </row>
    <row r="1012" spans="1:47" customFormat="1" ht="15" x14ac:dyDescent="0.25">
      <c r="A1012" s="99"/>
      <c r="B1012" s="93"/>
      <c r="C1012" s="225" t="s">
        <v>120</v>
      </c>
      <c r="D1012" s="225"/>
      <c r="E1012" s="225"/>
      <c r="F1012" s="94" t="s">
        <v>104</v>
      </c>
      <c r="G1012" s="100">
        <v>2.2999999999999998</v>
      </c>
      <c r="H1012" s="95"/>
      <c r="I1012" s="100">
        <v>4.5999999999999996</v>
      </c>
      <c r="J1012" s="102"/>
      <c r="K1012" s="95"/>
      <c r="L1012" s="102"/>
      <c r="M1012" s="95"/>
      <c r="N1012" s="103"/>
      <c r="AK1012" s="80"/>
      <c r="AL1012" s="89"/>
      <c r="AO1012" s="43" t="s">
        <v>120</v>
      </c>
      <c r="AQ1012" s="89"/>
      <c r="AT1012" s="89"/>
      <c r="AU1012" s="89"/>
    </row>
    <row r="1013" spans="1:47" customFormat="1" ht="15" x14ac:dyDescent="0.25">
      <c r="A1013" s="90"/>
      <c r="B1013" s="93"/>
      <c r="C1013" s="227" t="s">
        <v>105</v>
      </c>
      <c r="D1013" s="227"/>
      <c r="E1013" s="227"/>
      <c r="F1013" s="104"/>
      <c r="G1013" s="105"/>
      <c r="H1013" s="105"/>
      <c r="I1013" s="105"/>
      <c r="J1013" s="107">
        <v>102.68</v>
      </c>
      <c r="K1013" s="105"/>
      <c r="L1013" s="107">
        <v>205.36</v>
      </c>
      <c r="M1013" s="105"/>
      <c r="N1013" s="118">
        <v>2940.37</v>
      </c>
      <c r="AK1013" s="80"/>
      <c r="AL1013" s="89"/>
      <c r="AP1013" s="43" t="s">
        <v>105</v>
      </c>
      <c r="AQ1013" s="89"/>
      <c r="AT1013" s="89"/>
      <c r="AU1013" s="89"/>
    </row>
    <row r="1014" spans="1:47" customFormat="1" ht="15" x14ac:dyDescent="0.25">
      <c r="A1014" s="99"/>
      <c r="B1014" s="93"/>
      <c r="C1014" s="225" t="s">
        <v>106</v>
      </c>
      <c r="D1014" s="225"/>
      <c r="E1014" s="225"/>
      <c r="F1014" s="94"/>
      <c r="G1014" s="95"/>
      <c r="H1014" s="95"/>
      <c r="I1014" s="95"/>
      <c r="J1014" s="102"/>
      <c r="K1014" s="95"/>
      <c r="L1014" s="97">
        <v>75.12</v>
      </c>
      <c r="M1014" s="95"/>
      <c r="N1014" s="115">
        <v>1862.22</v>
      </c>
      <c r="AK1014" s="80"/>
      <c r="AL1014" s="89"/>
      <c r="AO1014" s="43" t="s">
        <v>106</v>
      </c>
      <c r="AQ1014" s="89"/>
      <c r="AT1014" s="89"/>
      <c r="AU1014" s="89"/>
    </row>
    <row r="1015" spans="1:47" customFormat="1" ht="23.25" x14ac:dyDescent="0.25">
      <c r="A1015" s="99"/>
      <c r="B1015" s="93" t="s">
        <v>594</v>
      </c>
      <c r="C1015" s="225" t="s">
        <v>595</v>
      </c>
      <c r="D1015" s="225"/>
      <c r="E1015" s="225"/>
      <c r="F1015" s="94" t="s">
        <v>109</v>
      </c>
      <c r="G1015" s="109">
        <v>89</v>
      </c>
      <c r="H1015" s="95"/>
      <c r="I1015" s="109">
        <v>89</v>
      </c>
      <c r="J1015" s="102"/>
      <c r="K1015" s="95"/>
      <c r="L1015" s="97">
        <v>66.86</v>
      </c>
      <c r="M1015" s="95"/>
      <c r="N1015" s="115">
        <v>1657.38</v>
      </c>
      <c r="AK1015" s="80"/>
      <c r="AL1015" s="89"/>
      <c r="AO1015" s="43" t="s">
        <v>595</v>
      </c>
      <c r="AQ1015" s="89"/>
      <c r="AT1015" s="89"/>
      <c r="AU1015" s="89"/>
    </row>
    <row r="1016" spans="1:47" customFormat="1" ht="23.25" x14ac:dyDescent="0.25">
      <c r="A1016" s="99"/>
      <c r="B1016" s="93" t="s">
        <v>596</v>
      </c>
      <c r="C1016" s="225" t="s">
        <v>597</v>
      </c>
      <c r="D1016" s="225"/>
      <c r="E1016" s="225"/>
      <c r="F1016" s="94" t="s">
        <v>109</v>
      </c>
      <c r="G1016" s="109">
        <v>45</v>
      </c>
      <c r="H1016" s="95"/>
      <c r="I1016" s="109">
        <v>45</v>
      </c>
      <c r="J1016" s="102"/>
      <c r="K1016" s="95"/>
      <c r="L1016" s="97">
        <v>33.799999999999997</v>
      </c>
      <c r="M1016" s="95"/>
      <c r="N1016" s="98">
        <v>838</v>
      </c>
      <c r="AK1016" s="80"/>
      <c r="AL1016" s="89"/>
      <c r="AO1016" s="43" t="s">
        <v>597</v>
      </c>
      <c r="AQ1016" s="89"/>
      <c r="AT1016" s="89"/>
      <c r="AU1016" s="89"/>
    </row>
    <row r="1017" spans="1:47" customFormat="1" ht="15" x14ac:dyDescent="0.25">
      <c r="A1017" s="110"/>
      <c r="B1017" s="111"/>
      <c r="C1017" s="226" t="s">
        <v>112</v>
      </c>
      <c r="D1017" s="226"/>
      <c r="E1017" s="226"/>
      <c r="F1017" s="83"/>
      <c r="G1017" s="84"/>
      <c r="H1017" s="84"/>
      <c r="I1017" s="84"/>
      <c r="J1017" s="87"/>
      <c r="K1017" s="84"/>
      <c r="L1017" s="112">
        <v>306.02</v>
      </c>
      <c r="M1017" s="105"/>
      <c r="N1017" s="120">
        <v>5435.75</v>
      </c>
      <c r="AK1017" s="80"/>
      <c r="AL1017" s="89"/>
      <c r="AQ1017" s="89" t="s">
        <v>112</v>
      </c>
      <c r="AT1017" s="89"/>
      <c r="AU1017" s="89"/>
    </row>
    <row r="1018" spans="1:47" customFormat="1" ht="15" x14ac:dyDescent="0.25">
      <c r="A1018" s="230" t="s">
        <v>598</v>
      </c>
      <c r="B1018" s="231"/>
      <c r="C1018" s="231"/>
      <c r="D1018" s="231"/>
      <c r="E1018" s="231"/>
      <c r="F1018" s="231"/>
      <c r="G1018" s="231"/>
      <c r="H1018" s="231"/>
      <c r="I1018" s="231"/>
      <c r="J1018" s="231"/>
      <c r="K1018" s="231"/>
      <c r="L1018" s="231"/>
      <c r="M1018" s="231"/>
      <c r="N1018" s="232"/>
      <c r="AK1018" s="80"/>
      <c r="AL1018" s="89"/>
      <c r="AQ1018" s="89"/>
      <c r="AT1018" s="89" t="s">
        <v>598</v>
      </c>
      <c r="AU1018" s="89"/>
    </row>
    <row r="1019" spans="1:47" customFormat="1" ht="23.25" x14ac:dyDescent="0.25">
      <c r="A1019" s="81" t="s">
        <v>599</v>
      </c>
      <c r="B1019" s="82" t="s">
        <v>600</v>
      </c>
      <c r="C1019" s="226" t="s">
        <v>601</v>
      </c>
      <c r="D1019" s="226"/>
      <c r="E1019" s="226"/>
      <c r="F1019" s="83" t="s">
        <v>212</v>
      </c>
      <c r="G1019" s="84">
        <v>-0.63825600000000005</v>
      </c>
      <c r="H1019" s="85">
        <v>1</v>
      </c>
      <c r="I1019" s="137">
        <v>-0.63825600000000005</v>
      </c>
      <c r="J1019" s="119">
        <v>5691.67</v>
      </c>
      <c r="K1019" s="84"/>
      <c r="L1019" s="119">
        <v>-3632.74</v>
      </c>
      <c r="M1019" s="114">
        <v>8.0399999999999991</v>
      </c>
      <c r="N1019" s="120">
        <v>-29207.23</v>
      </c>
      <c r="AK1019" s="80"/>
      <c r="AL1019" s="89" t="s">
        <v>601</v>
      </c>
      <c r="AQ1019" s="89"/>
      <c r="AT1019" s="89"/>
      <c r="AU1019" s="89"/>
    </row>
    <row r="1020" spans="1:47" customFormat="1" ht="15" x14ac:dyDescent="0.25">
      <c r="A1020" s="110"/>
      <c r="B1020" s="111"/>
      <c r="C1020" s="225" t="s">
        <v>128</v>
      </c>
      <c r="D1020" s="225"/>
      <c r="E1020" s="225"/>
      <c r="F1020" s="225"/>
      <c r="G1020" s="225"/>
      <c r="H1020" s="225"/>
      <c r="I1020" s="225"/>
      <c r="J1020" s="225"/>
      <c r="K1020" s="225"/>
      <c r="L1020" s="225"/>
      <c r="M1020" s="225"/>
      <c r="N1020" s="228"/>
      <c r="AK1020" s="80"/>
      <c r="AL1020" s="89"/>
      <c r="AQ1020" s="89"/>
      <c r="AR1020" s="43" t="s">
        <v>128</v>
      </c>
      <c r="AT1020" s="89"/>
      <c r="AU1020" s="89"/>
    </row>
    <row r="1021" spans="1:47" customFormat="1" ht="15" x14ac:dyDescent="0.25">
      <c r="A1021" s="110"/>
      <c r="B1021" s="111"/>
      <c r="C1021" s="226" t="s">
        <v>112</v>
      </c>
      <c r="D1021" s="226"/>
      <c r="E1021" s="226"/>
      <c r="F1021" s="83"/>
      <c r="G1021" s="84"/>
      <c r="H1021" s="84"/>
      <c r="I1021" s="84"/>
      <c r="J1021" s="87"/>
      <c r="K1021" s="84"/>
      <c r="L1021" s="119">
        <v>-3632.74</v>
      </c>
      <c r="M1021" s="105"/>
      <c r="N1021" s="120">
        <v>-29207.23</v>
      </c>
      <c r="AK1021" s="80"/>
      <c r="AL1021" s="89"/>
      <c r="AQ1021" s="89" t="s">
        <v>112</v>
      </c>
      <c r="AT1021" s="89"/>
      <c r="AU1021" s="89"/>
    </row>
    <row r="1022" spans="1:47" customFormat="1" ht="45.75" x14ac:dyDescent="0.25">
      <c r="A1022" s="81" t="s">
        <v>602</v>
      </c>
      <c r="B1022" s="82" t="s">
        <v>603</v>
      </c>
      <c r="C1022" s="226" t="s">
        <v>604</v>
      </c>
      <c r="D1022" s="226"/>
      <c r="E1022" s="226"/>
      <c r="F1022" s="83" t="s">
        <v>163</v>
      </c>
      <c r="G1022" s="84">
        <v>3</v>
      </c>
      <c r="H1022" s="85">
        <v>1</v>
      </c>
      <c r="I1022" s="85">
        <v>3</v>
      </c>
      <c r="J1022" s="112">
        <v>12.33</v>
      </c>
      <c r="K1022" s="84"/>
      <c r="L1022" s="112">
        <v>36.99</v>
      </c>
      <c r="M1022" s="114">
        <v>8.0399999999999991</v>
      </c>
      <c r="N1022" s="113">
        <v>297.39999999999998</v>
      </c>
      <c r="AK1022" s="80"/>
      <c r="AL1022" s="89" t="s">
        <v>604</v>
      </c>
      <c r="AQ1022" s="89"/>
      <c r="AT1022" s="89"/>
      <c r="AU1022" s="89"/>
    </row>
    <row r="1023" spans="1:47" customFormat="1" ht="15" x14ac:dyDescent="0.25">
      <c r="A1023" s="110"/>
      <c r="B1023" s="111"/>
      <c r="C1023" s="225" t="s">
        <v>128</v>
      </c>
      <c r="D1023" s="225"/>
      <c r="E1023" s="225"/>
      <c r="F1023" s="225"/>
      <c r="G1023" s="225"/>
      <c r="H1023" s="225"/>
      <c r="I1023" s="225"/>
      <c r="J1023" s="225"/>
      <c r="K1023" s="225"/>
      <c r="L1023" s="225"/>
      <c r="M1023" s="225"/>
      <c r="N1023" s="228"/>
      <c r="AK1023" s="80"/>
      <c r="AL1023" s="89"/>
      <c r="AQ1023" s="89"/>
      <c r="AR1023" s="43" t="s">
        <v>128</v>
      </c>
      <c r="AT1023" s="89"/>
      <c r="AU1023" s="89"/>
    </row>
    <row r="1024" spans="1:47" customFormat="1" ht="15" x14ac:dyDescent="0.25">
      <c r="A1024" s="110"/>
      <c r="B1024" s="111"/>
      <c r="C1024" s="226" t="s">
        <v>112</v>
      </c>
      <c r="D1024" s="226"/>
      <c r="E1024" s="226"/>
      <c r="F1024" s="83"/>
      <c r="G1024" s="84"/>
      <c r="H1024" s="84"/>
      <c r="I1024" s="84"/>
      <c r="J1024" s="87"/>
      <c r="K1024" s="84"/>
      <c r="L1024" s="112">
        <v>36.99</v>
      </c>
      <c r="M1024" s="105"/>
      <c r="N1024" s="113">
        <v>297.39999999999998</v>
      </c>
      <c r="AK1024" s="80"/>
      <c r="AL1024" s="89"/>
      <c r="AQ1024" s="89" t="s">
        <v>112</v>
      </c>
      <c r="AT1024" s="89"/>
      <c r="AU1024" s="89"/>
    </row>
    <row r="1025" spans="1:47" customFormat="1" ht="45.75" x14ac:dyDescent="0.25">
      <c r="A1025" s="81" t="s">
        <v>605</v>
      </c>
      <c r="B1025" s="82" t="s">
        <v>606</v>
      </c>
      <c r="C1025" s="226" t="s">
        <v>607</v>
      </c>
      <c r="D1025" s="226"/>
      <c r="E1025" s="226"/>
      <c r="F1025" s="83" t="s">
        <v>163</v>
      </c>
      <c r="G1025" s="84">
        <v>9</v>
      </c>
      <c r="H1025" s="85">
        <v>1</v>
      </c>
      <c r="I1025" s="85">
        <v>9</v>
      </c>
      <c r="J1025" s="112">
        <v>12.15</v>
      </c>
      <c r="K1025" s="84"/>
      <c r="L1025" s="112">
        <v>109.35</v>
      </c>
      <c r="M1025" s="114">
        <v>8.0399999999999991</v>
      </c>
      <c r="N1025" s="113">
        <v>879.17</v>
      </c>
      <c r="AK1025" s="80"/>
      <c r="AL1025" s="89" t="s">
        <v>607</v>
      </c>
      <c r="AQ1025" s="89"/>
      <c r="AT1025" s="89"/>
      <c r="AU1025" s="89"/>
    </row>
    <row r="1026" spans="1:47" customFormat="1" ht="15" x14ac:dyDescent="0.25">
      <c r="A1026" s="110"/>
      <c r="B1026" s="111"/>
      <c r="C1026" s="225" t="s">
        <v>128</v>
      </c>
      <c r="D1026" s="225"/>
      <c r="E1026" s="225"/>
      <c r="F1026" s="225"/>
      <c r="G1026" s="225"/>
      <c r="H1026" s="225"/>
      <c r="I1026" s="225"/>
      <c r="J1026" s="225"/>
      <c r="K1026" s="225"/>
      <c r="L1026" s="225"/>
      <c r="M1026" s="225"/>
      <c r="N1026" s="228"/>
      <c r="AK1026" s="80"/>
      <c r="AL1026" s="89"/>
      <c r="AQ1026" s="89"/>
      <c r="AR1026" s="43" t="s">
        <v>128</v>
      </c>
      <c r="AT1026" s="89"/>
      <c r="AU1026" s="89"/>
    </row>
    <row r="1027" spans="1:47" customFormat="1" ht="15" x14ac:dyDescent="0.25">
      <c r="A1027" s="110"/>
      <c r="B1027" s="111"/>
      <c r="C1027" s="226" t="s">
        <v>112</v>
      </c>
      <c r="D1027" s="226"/>
      <c r="E1027" s="226"/>
      <c r="F1027" s="83"/>
      <c r="G1027" s="84"/>
      <c r="H1027" s="84"/>
      <c r="I1027" s="84"/>
      <c r="J1027" s="87"/>
      <c r="K1027" s="84"/>
      <c r="L1027" s="112">
        <v>109.35</v>
      </c>
      <c r="M1027" s="105"/>
      <c r="N1027" s="113">
        <v>879.17</v>
      </c>
      <c r="AK1027" s="80"/>
      <c r="AL1027" s="89"/>
      <c r="AQ1027" s="89" t="s">
        <v>112</v>
      </c>
      <c r="AT1027" s="89"/>
      <c r="AU1027" s="89"/>
    </row>
    <row r="1028" spans="1:47" customFormat="1" ht="67.5" x14ac:dyDescent="0.25">
      <c r="A1028" s="81" t="s">
        <v>608</v>
      </c>
      <c r="B1028" s="82" t="s">
        <v>609</v>
      </c>
      <c r="C1028" s="226" t="s">
        <v>610</v>
      </c>
      <c r="D1028" s="226"/>
      <c r="E1028" s="226"/>
      <c r="F1028" s="83" t="s">
        <v>611</v>
      </c>
      <c r="G1028" s="84">
        <v>8</v>
      </c>
      <c r="H1028" s="85">
        <v>1</v>
      </c>
      <c r="I1028" s="85">
        <v>8</v>
      </c>
      <c r="J1028" s="87"/>
      <c r="K1028" s="84"/>
      <c r="L1028" s="87"/>
      <c r="M1028" s="84"/>
      <c r="N1028" s="88"/>
      <c r="AK1028" s="80"/>
      <c r="AL1028" s="89" t="s">
        <v>610</v>
      </c>
      <c r="AQ1028" s="89"/>
      <c r="AT1028" s="89"/>
      <c r="AU1028" s="89"/>
    </row>
    <row r="1029" spans="1:47" customFormat="1" ht="15" x14ac:dyDescent="0.25">
      <c r="A1029" s="90"/>
      <c r="B1029" s="91"/>
      <c r="C1029" s="225" t="s">
        <v>612</v>
      </c>
      <c r="D1029" s="225"/>
      <c r="E1029" s="225"/>
      <c r="F1029" s="225"/>
      <c r="G1029" s="225"/>
      <c r="H1029" s="225"/>
      <c r="I1029" s="225"/>
      <c r="J1029" s="225"/>
      <c r="K1029" s="225"/>
      <c r="L1029" s="225"/>
      <c r="M1029" s="225"/>
      <c r="N1029" s="228"/>
      <c r="AK1029" s="80"/>
      <c r="AL1029" s="89"/>
      <c r="AM1029" s="43" t="s">
        <v>612</v>
      </c>
      <c r="AQ1029" s="89"/>
      <c r="AT1029" s="89"/>
      <c r="AU1029" s="89"/>
    </row>
    <row r="1030" spans="1:47" customFormat="1" ht="15" x14ac:dyDescent="0.25">
      <c r="A1030" s="92"/>
      <c r="B1030" s="93" t="s">
        <v>22</v>
      </c>
      <c r="C1030" s="225" t="s">
        <v>117</v>
      </c>
      <c r="D1030" s="225"/>
      <c r="E1030" s="225"/>
      <c r="F1030" s="94"/>
      <c r="G1030" s="95"/>
      <c r="H1030" s="95"/>
      <c r="I1030" s="95"/>
      <c r="J1030" s="97">
        <v>16.02</v>
      </c>
      <c r="K1030" s="95"/>
      <c r="L1030" s="97">
        <v>128.16</v>
      </c>
      <c r="M1030" s="116">
        <v>24.79</v>
      </c>
      <c r="N1030" s="115">
        <v>3177.09</v>
      </c>
      <c r="AK1030" s="80"/>
      <c r="AL1030" s="89"/>
      <c r="AN1030" s="43" t="s">
        <v>117</v>
      </c>
      <c r="AQ1030" s="89"/>
      <c r="AT1030" s="89"/>
      <c r="AU1030" s="89"/>
    </row>
    <row r="1031" spans="1:47" customFormat="1" ht="15" x14ac:dyDescent="0.25">
      <c r="A1031" s="92"/>
      <c r="B1031" s="93" t="s">
        <v>28</v>
      </c>
      <c r="C1031" s="225" t="s">
        <v>100</v>
      </c>
      <c r="D1031" s="225"/>
      <c r="E1031" s="225"/>
      <c r="F1031" s="94"/>
      <c r="G1031" s="95"/>
      <c r="H1031" s="95"/>
      <c r="I1031" s="95"/>
      <c r="J1031" s="97">
        <v>2.63</v>
      </c>
      <c r="K1031" s="95"/>
      <c r="L1031" s="97">
        <v>21.04</v>
      </c>
      <c r="M1031" s="116">
        <v>10.53</v>
      </c>
      <c r="N1031" s="98">
        <v>221.55</v>
      </c>
      <c r="AK1031" s="80"/>
      <c r="AL1031" s="89"/>
      <c r="AN1031" s="43" t="s">
        <v>100</v>
      </c>
      <c r="AQ1031" s="89"/>
      <c r="AT1031" s="89"/>
      <c r="AU1031" s="89"/>
    </row>
    <row r="1032" spans="1:47" customFormat="1" ht="15" x14ac:dyDescent="0.25">
      <c r="A1032" s="92"/>
      <c r="B1032" s="93" t="s">
        <v>118</v>
      </c>
      <c r="C1032" s="225" t="s">
        <v>119</v>
      </c>
      <c r="D1032" s="225"/>
      <c r="E1032" s="225"/>
      <c r="F1032" s="94"/>
      <c r="G1032" s="95"/>
      <c r="H1032" s="95"/>
      <c r="I1032" s="95"/>
      <c r="J1032" s="97">
        <v>874.96</v>
      </c>
      <c r="K1032" s="95"/>
      <c r="L1032" s="96">
        <v>6999.68</v>
      </c>
      <c r="M1032" s="116">
        <v>8.0399999999999991</v>
      </c>
      <c r="N1032" s="115">
        <v>56277.43</v>
      </c>
      <c r="AK1032" s="80"/>
      <c r="AL1032" s="89"/>
      <c r="AN1032" s="43" t="s">
        <v>119</v>
      </c>
      <c r="AQ1032" s="89"/>
      <c r="AT1032" s="89"/>
      <c r="AU1032" s="89"/>
    </row>
    <row r="1033" spans="1:47" customFormat="1" ht="15" x14ac:dyDescent="0.25">
      <c r="A1033" s="99"/>
      <c r="B1033" s="93"/>
      <c r="C1033" s="225" t="s">
        <v>120</v>
      </c>
      <c r="D1033" s="225"/>
      <c r="E1033" s="225"/>
      <c r="F1033" s="94" t="s">
        <v>104</v>
      </c>
      <c r="G1033" s="116">
        <v>1.38</v>
      </c>
      <c r="H1033" s="95"/>
      <c r="I1033" s="116">
        <v>11.04</v>
      </c>
      <c r="J1033" s="102"/>
      <c r="K1033" s="95"/>
      <c r="L1033" s="102"/>
      <c r="M1033" s="95"/>
      <c r="N1033" s="103"/>
      <c r="AK1033" s="80"/>
      <c r="AL1033" s="89"/>
      <c r="AO1033" s="43" t="s">
        <v>120</v>
      </c>
      <c r="AQ1033" s="89"/>
      <c r="AT1033" s="89"/>
      <c r="AU1033" s="89"/>
    </row>
    <row r="1034" spans="1:47" customFormat="1" ht="15" x14ac:dyDescent="0.25">
      <c r="A1034" s="90"/>
      <c r="B1034" s="93"/>
      <c r="C1034" s="227" t="s">
        <v>105</v>
      </c>
      <c r="D1034" s="227"/>
      <c r="E1034" s="227"/>
      <c r="F1034" s="104"/>
      <c r="G1034" s="105"/>
      <c r="H1034" s="105"/>
      <c r="I1034" s="105"/>
      <c r="J1034" s="107">
        <v>893.61</v>
      </c>
      <c r="K1034" s="105"/>
      <c r="L1034" s="106">
        <v>7148.88</v>
      </c>
      <c r="M1034" s="105"/>
      <c r="N1034" s="118">
        <v>59676.07</v>
      </c>
      <c r="AK1034" s="80"/>
      <c r="AL1034" s="89"/>
      <c r="AP1034" s="43" t="s">
        <v>105</v>
      </c>
      <c r="AQ1034" s="89"/>
      <c r="AT1034" s="89"/>
      <c r="AU1034" s="89"/>
    </row>
    <row r="1035" spans="1:47" customFormat="1" ht="15" x14ac:dyDescent="0.25">
      <c r="A1035" s="99"/>
      <c r="B1035" s="93"/>
      <c r="C1035" s="225" t="s">
        <v>106</v>
      </c>
      <c r="D1035" s="225"/>
      <c r="E1035" s="225"/>
      <c r="F1035" s="94"/>
      <c r="G1035" s="95"/>
      <c r="H1035" s="95"/>
      <c r="I1035" s="95"/>
      <c r="J1035" s="102"/>
      <c r="K1035" s="95"/>
      <c r="L1035" s="97">
        <v>128.16</v>
      </c>
      <c r="M1035" s="95"/>
      <c r="N1035" s="115">
        <v>3177.09</v>
      </c>
      <c r="AK1035" s="80"/>
      <c r="AL1035" s="89"/>
      <c r="AO1035" s="43" t="s">
        <v>106</v>
      </c>
      <c r="AQ1035" s="89"/>
      <c r="AT1035" s="89"/>
      <c r="AU1035" s="89"/>
    </row>
    <row r="1036" spans="1:47" customFormat="1" ht="23.25" x14ac:dyDescent="0.25">
      <c r="A1036" s="99"/>
      <c r="B1036" s="93" t="s">
        <v>156</v>
      </c>
      <c r="C1036" s="225" t="s">
        <v>157</v>
      </c>
      <c r="D1036" s="225"/>
      <c r="E1036" s="225"/>
      <c r="F1036" s="94" t="s">
        <v>109</v>
      </c>
      <c r="G1036" s="109">
        <v>117</v>
      </c>
      <c r="H1036" s="95"/>
      <c r="I1036" s="109">
        <v>117</v>
      </c>
      <c r="J1036" s="102"/>
      <c r="K1036" s="95"/>
      <c r="L1036" s="97">
        <v>149.94999999999999</v>
      </c>
      <c r="M1036" s="95"/>
      <c r="N1036" s="115">
        <v>3717.2</v>
      </c>
      <c r="AK1036" s="80"/>
      <c r="AL1036" s="89"/>
      <c r="AO1036" s="43" t="s">
        <v>157</v>
      </c>
      <c r="AQ1036" s="89"/>
      <c r="AT1036" s="89"/>
      <c r="AU1036" s="89"/>
    </row>
    <row r="1037" spans="1:47" customFormat="1" ht="23.25" x14ac:dyDescent="0.25">
      <c r="A1037" s="99"/>
      <c r="B1037" s="93" t="s">
        <v>158</v>
      </c>
      <c r="C1037" s="225" t="s">
        <v>159</v>
      </c>
      <c r="D1037" s="225"/>
      <c r="E1037" s="225"/>
      <c r="F1037" s="94" t="s">
        <v>109</v>
      </c>
      <c r="G1037" s="109">
        <v>74</v>
      </c>
      <c r="H1037" s="95"/>
      <c r="I1037" s="109">
        <v>74</v>
      </c>
      <c r="J1037" s="102"/>
      <c r="K1037" s="95"/>
      <c r="L1037" s="97">
        <v>94.84</v>
      </c>
      <c r="M1037" s="95"/>
      <c r="N1037" s="115">
        <v>2351.0500000000002</v>
      </c>
      <c r="AK1037" s="80"/>
      <c r="AL1037" s="89"/>
      <c r="AO1037" s="43" t="s">
        <v>159</v>
      </c>
      <c r="AQ1037" s="89"/>
      <c r="AT1037" s="89"/>
      <c r="AU1037" s="89"/>
    </row>
    <row r="1038" spans="1:47" customFormat="1" ht="15" x14ac:dyDescent="0.25">
      <c r="A1038" s="110"/>
      <c r="B1038" s="111"/>
      <c r="C1038" s="226" t="s">
        <v>112</v>
      </c>
      <c r="D1038" s="226"/>
      <c r="E1038" s="226"/>
      <c r="F1038" s="83"/>
      <c r="G1038" s="84"/>
      <c r="H1038" s="84"/>
      <c r="I1038" s="84"/>
      <c r="J1038" s="87"/>
      <c r="K1038" s="84"/>
      <c r="L1038" s="119">
        <v>7393.67</v>
      </c>
      <c r="M1038" s="105"/>
      <c r="N1038" s="120">
        <v>65744.320000000007</v>
      </c>
      <c r="AK1038" s="80"/>
      <c r="AL1038" s="89"/>
      <c r="AQ1038" s="89" t="s">
        <v>112</v>
      </c>
      <c r="AT1038" s="89"/>
      <c r="AU1038" s="89"/>
    </row>
    <row r="1039" spans="1:47" customFormat="1" ht="90.75" x14ac:dyDescent="0.25">
      <c r="A1039" s="81" t="s">
        <v>613</v>
      </c>
      <c r="B1039" s="82" t="s">
        <v>614</v>
      </c>
      <c r="C1039" s="226" t="s">
        <v>615</v>
      </c>
      <c r="D1039" s="226"/>
      <c r="E1039" s="226"/>
      <c r="F1039" s="83" t="s">
        <v>163</v>
      </c>
      <c r="G1039" s="84">
        <v>-8</v>
      </c>
      <c r="H1039" s="85">
        <v>1</v>
      </c>
      <c r="I1039" s="85">
        <v>-8</v>
      </c>
      <c r="J1039" s="112">
        <v>861.12</v>
      </c>
      <c r="K1039" s="84"/>
      <c r="L1039" s="119">
        <v>-6888.96</v>
      </c>
      <c r="M1039" s="114">
        <v>8.0399999999999991</v>
      </c>
      <c r="N1039" s="120">
        <v>-55387.24</v>
      </c>
      <c r="AK1039" s="80"/>
      <c r="AL1039" s="89" t="s">
        <v>615</v>
      </c>
      <c r="AQ1039" s="89"/>
      <c r="AT1039" s="89"/>
      <c r="AU1039" s="89"/>
    </row>
    <row r="1040" spans="1:47" customFormat="1" ht="15" x14ac:dyDescent="0.25">
      <c r="A1040" s="110"/>
      <c r="B1040" s="111"/>
      <c r="C1040" s="225" t="s">
        <v>128</v>
      </c>
      <c r="D1040" s="225"/>
      <c r="E1040" s="225"/>
      <c r="F1040" s="225"/>
      <c r="G1040" s="225"/>
      <c r="H1040" s="225"/>
      <c r="I1040" s="225"/>
      <c r="J1040" s="225"/>
      <c r="K1040" s="225"/>
      <c r="L1040" s="225"/>
      <c r="M1040" s="225"/>
      <c r="N1040" s="228"/>
      <c r="AK1040" s="80"/>
      <c r="AL1040" s="89"/>
      <c r="AQ1040" s="89"/>
      <c r="AR1040" s="43" t="s">
        <v>128</v>
      </c>
      <c r="AT1040" s="89"/>
      <c r="AU1040" s="89"/>
    </row>
    <row r="1041" spans="1:47" customFormat="1" ht="15" x14ac:dyDescent="0.25">
      <c r="A1041" s="110"/>
      <c r="B1041" s="111"/>
      <c r="C1041" s="226" t="s">
        <v>112</v>
      </c>
      <c r="D1041" s="226"/>
      <c r="E1041" s="226"/>
      <c r="F1041" s="83"/>
      <c r="G1041" s="84"/>
      <c r="H1041" s="84"/>
      <c r="I1041" s="84"/>
      <c r="J1041" s="87"/>
      <c r="K1041" s="84"/>
      <c r="L1041" s="119">
        <v>-6888.96</v>
      </c>
      <c r="M1041" s="105"/>
      <c r="N1041" s="120">
        <v>-55387.24</v>
      </c>
      <c r="AK1041" s="80"/>
      <c r="AL1041" s="89"/>
      <c r="AQ1041" s="89" t="s">
        <v>112</v>
      </c>
      <c r="AT1041" s="89"/>
      <c r="AU1041" s="89"/>
    </row>
    <row r="1042" spans="1:47" customFormat="1" ht="34.5" x14ac:dyDescent="0.25">
      <c r="A1042" s="81" t="s">
        <v>616</v>
      </c>
      <c r="B1042" s="82" t="s">
        <v>617</v>
      </c>
      <c r="C1042" s="226" t="s">
        <v>618</v>
      </c>
      <c r="D1042" s="226"/>
      <c r="E1042" s="226"/>
      <c r="F1042" s="83" t="s">
        <v>163</v>
      </c>
      <c r="G1042" s="84">
        <v>3</v>
      </c>
      <c r="H1042" s="85">
        <v>1</v>
      </c>
      <c r="I1042" s="85">
        <v>3</v>
      </c>
      <c r="J1042" s="112">
        <v>692.48</v>
      </c>
      <c r="K1042" s="84"/>
      <c r="L1042" s="119">
        <v>2077.44</v>
      </c>
      <c r="M1042" s="114">
        <v>8.0399999999999991</v>
      </c>
      <c r="N1042" s="120">
        <v>16702.62</v>
      </c>
      <c r="AK1042" s="80"/>
      <c r="AL1042" s="89" t="s">
        <v>618</v>
      </c>
      <c r="AQ1042" s="89"/>
      <c r="AT1042" s="89"/>
      <c r="AU1042" s="89"/>
    </row>
    <row r="1043" spans="1:47" customFormat="1" ht="15" x14ac:dyDescent="0.25">
      <c r="A1043" s="110"/>
      <c r="B1043" s="111"/>
      <c r="C1043" s="225" t="s">
        <v>128</v>
      </c>
      <c r="D1043" s="225"/>
      <c r="E1043" s="225"/>
      <c r="F1043" s="225"/>
      <c r="G1043" s="225"/>
      <c r="H1043" s="225"/>
      <c r="I1043" s="225"/>
      <c r="J1043" s="225"/>
      <c r="K1043" s="225"/>
      <c r="L1043" s="225"/>
      <c r="M1043" s="225"/>
      <c r="N1043" s="228"/>
      <c r="AK1043" s="80"/>
      <c r="AL1043" s="89"/>
      <c r="AQ1043" s="89"/>
      <c r="AR1043" s="43" t="s">
        <v>128</v>
      </c>
      <c r="AT1043" s="89"/>
      <c r="AU1043" s="89"/>
    </row>
    <row r="1044" spans="1:47" customFormat="1" ht="15" x14ac:dyDescent="0.25">
      <c r="A1044" s="110"/>
      <c r="B1044" s="111"/>
      <c r="C1044" s="226" t="s">
        <v>112</v>
      </c>
      <c r="D1044" s="226"/>
      <c r="E1044" s="226"/>
      <c r="F1044" s="83"/>
      <c r="G1044" s="84"/>
      <c r="H1044" s="84"/>
      <c r="I1044" s="84"/>
      <c r="J1044" s="87"/>
      <c r="K1044" s="84"/>
      <c r="L1044" s="119">
        <v>2077.44</v>
      </c>
      <c r="M1044" s="105"/>
      <c r="N1044" s="120">
        <v>16702.62</v>
      </c>
      <c r="AK1044" s="80"/>
      <c r="AL1044" s="89"/>
      <c r="AQ1044" s="89" t="s">
        <v>112</v>
      </c>
      <c r="AT1044" s="89"/>
      <c r="AU1044" s="89"/>
    </row>
    <row r="1045" spans="1:47" customFormat="1" ht="34.5" x14ac:dyDescent="0.25">
      <c r="A1045" s="81" t="s">
        <v>619</v>
      </c>
      <c r="B1045" s="82" t="s">
        <v>620</v>
      </c>
      <c r="C1045" s="226" t="s">
        <v>621</v>
      </c>
      <c r="D1045" s="226"/>
      <c r="E1045" s="226"/>
      <c r="F1045" s="83" t="s">
        <v>163</v>
      </c>
      <c r="G1045" s="84">
        <v>9</v>
      </c>
      <c r="H1045" s="85">
        <v>1</v>
      </c>
      <c r="I1045" s="85">
        <v>9</v>
      </c>
      <c r="J1045" s="119">
        <v>1074.51</v>
      </c>
      <c r="K1045" s="84"/>
      <c r="L1045" s="119">
        <v>9670.59</v>
      </c>
      <c r="M1045" s="114">
        <v>8.0399999999999991</v>
      </c>
      <c r="N1045" s="120">
        <v>77751.539999999994</v>
      </c>
      <c r="AK1045" s="80"/>
      <c r="AL1045" s="89" t="s">
        <v>621</v>
      </c>
      <c r="AQ1045" s="89"/>
      <c r="AT1045" s="89"/>
      <c r="AU1045" s="89"/>
    </row>
    <row r="1046" spans="1:47" customFormat="1" ht="15" x14ac:dyDescent="0.25">
      <c r="A1046" s="110"/>
      <c r="B1046" s="111"/>
      <c r="C1046" s="225" t="s">
        <v>128</v>
      </c>
      <c r="D1046" s="225"/>
      <c r="E1046" s="225"/>
      <c r="F1046" s="225"/>
      <c r="G1046" s="225"/>
      <c r="H1046" s="225"/>
      <c r="I1046" s="225"/>
      <c r="J1046" s="225"/>
      <c r="K1046" s="225"/>
      <c r="L1046" s="225"/>
      <c r="M1046" s="225"/>
      <c r="N1046" s="228"/>
      <c r="AK1046" s="80"/>
      <c r="AL1046" s="89"/>
      <c r="AQ1046" s="89"/>
      <c r="AR1046" s="43" t="s">
        <v>128</v>
      </c>
      <c r="AT1046" s="89"/>
      <c r="AU1046" s="89"/>
    </row>
    <row r="1047" spans="1:47" customFormat="1" ht="15" x14ac:dyDescent="0.25">
      <c r="A1047" s="110"/>
      <c r="B1047" s="111"/>
      <c r="C1047" s="226" t="s">
        <v>112</v>
      </c>
      <c r="D1047" s="226"/>
      <c r="E1047" s="226"/>
      <c r="F1047" s="83"/>
      <c r="G1047" s="84"/>
      <c r="H1047" s="84"/>
      <c r="I1047" s="84"/>
      <c r="J1047" s="87"/>
      <c r="K1047" s="84"/>
      <c r="L1047" s="119">
        <v>9670.59</v>
      </c>
      <c r="M1047" s="105"/>
      <c r="N1047" s="120">
        <v>77751.539999999994</v>
      </c>
      <c r="AK1047" s="80"/>
      <c r="AL1047" s="89"/>
      <c r="AQ1047" s="89" t="s">
        <v>112</v>
      </c>
      <c r="AT1047" s="89"/>
      <c r="AU1047" s="89"/>
    </row>
    <row r="1048" spans="1:47" customFormat="1" ht="15" x14ac:dyDescent="0.25">
      <c r="A1048" s="81" t="s">
        <v>622</v>
      </c>
      <c r="B1048" s="82" t="s">
        <v>623</v>
      </c>
      <c r="C1048" s="226" t="s">
        <v>624</v>
      </c>
      <c r="D1048" s="226"/>
      <c r="E1048" s="226"/>
      <c r="F1048" s="83" t="s">
        <v>254</v>
      </c>
      <c r="G1048" s="84">
        <v>12</v>
      </c>
      <c r="H1048" s="85">
        <v>1</v>
      </c>
      <c r="I1048" s="85">
        <v>12</v>
      </c>
      <c r="J1048" s="87"/>
      <c r="K1048" s="84"/>
      <c r="L1048" s="87"/>
      <c r="M1048" s="84"/>
      <c r="N1048" s="88"/>
      <c r="AK1048" s="80"/>
      <c r="AL1048" s="89" t="s">
        <v>624</v>
      </c>
      <c r="AQ1048" s="89"/>
      <c r="AT1048" s="89"/>
      <c r="AU1048" s="89"/>
    </row>
    <row r="1049" spans="1:47" customFormat="1" ht="15" x14ac:dyDescent="0.25">
      <c r="A1049" s="92"/>
      <c r="B1049" s="93" t="s">
        <v>22</v>
      </c>
      <c r="C1049" s="225" t="s">
        <v>117</v>
      </c>
      <c r="D1049" s="225"/>
      <c r="E1049" s="225"/>
      <c r="F1049" s="94"/>
      <c r="G1049" s="95"/>
      <c r="H1049" s="95"/>
      <c r="I1049" s="95"/>
      <c r="J1049" s="97">
        <v>19.97</v>
      </c>
      <c r="K1049" s="95"/>
      <c r="L1049" s="97">
        <v>239.64</v>
      </c>
      <c r="M1049" s="116">
        <v>24.79</v>
      </c>
      <c r="N1049" s="115">
        <v>5940.68</v>
      </c>
      <c r="AK1049" s="80"/>
      <c r="AL1049" s="89"/>
      <c r="AN1049" s="43" t="s">
        <v>117</v>
      </c>
      <c r="AQ1049" s="89"/>
      <c r="AT1049" s="89"/>
      <c r="AU1049" s="89"/>
    </row>
    <row r="1050" spans="1:47" customFormat="1" ht="15" x14ac:dyDescent="0.25">
      <c r="A1050" s="92"/>
      <c r="B1050" s="93" t="s">
        <v>28</v>
      </c>
      <c r="C1050" s="225" t="s">
        <v>100</v>
      </c>
      <c r="D1050" s="225"/>
      <c r="E1050" s="225"/>
      <c r="F1050" s="94"/>
      <c r="G1050" s="95"/>
      <c r="H1050" s="95"/>
      <c r="I1050" s="95"/>
      <c r="J1050" s="97">
        <v>8.44</v>
      </c>
      <c r="K1050" s="95"/>
      <c r="L1050" s="97">
        <v>101.28</v>
      </c>
      <c r="M1050" s="116">
        <v>10.53</v>
      </c>
      <c r="N1050" s="115">
        <v>1066.48</v>
      </c>
      <c r="AK1050" s="80"/>
      <c r="AL1050" s="89"/>
      <c r="AN1050" s="43" t="s">
        <v>100</v>
      </c>
      <c r="AQ1050" s="89"/>
      <c r="AT1050" s="89"/>
      <c r="AU1050" s="89"/>
    </row>
    <row r="1051" spans="1:47" customFormat="1" ht="15" x14ac:dyDescent="0.25">
      <c r="A1051" s="92"/>
      <c r="B1051" s="93" t="s">
        <v>101</v>
      </c>
      <c r="C1051" s="225" t="s">
        <v>102</v>
      </c>
      <c r="D1051" s="225"/>
      <c r="E1051" s="225"/>
      <c r="F1051" s="94"/>
      <c r="G1051" s="95"/>
      <c r="H1051" s="95"/>
      <c r="I1051" s="95"/>
      <c r="J1051" s="97">
        <v>0.33</v>
      </c>
      <c r="K1051" s="95"/>
      <c r="L1051" s="97">
        <v>3.96</v>
      </c>
      <c r="M1051" s="116">
        <v>24.79</v>
      </c>
      <c r="N1051" s="98">
        <v>98.17</v>
      </c>
      <c r="AK1051" s="80"/>
      <c r="AL1051" s="89"/>
      <c r="AN1051" s="43" t="s">
        <v>102</v>
      </c>
      <c r="AQ1051" s="89"/>
      <c r="AT1051" s="89"/>
      <c r="AU1051" s="89"/>
    </row>
    <row r="1052" spans="1:47" customFormat="1" ht="15" x14ac:dyDescent="0.25">
      <c r="A1052" s="92"/>
      <c r="B1052" s="93" t="s">
        <v>118</v>
      </c>
      <c r="C1052" s="225" t="s">
        <v>119</v>
      </c>
      <c r="D1052" s="225"/>
      <c r="E1052" s="225"/>
      <c r="F1052" s="94"/>
      <c r="G1052" s="95"/>
      <c r="H1052" s="95"/>
      <c r="I1052" s="95"/>
      <c r="J1052" s="97">
        <v>103.32</v>
      </c>
      <c r="K1052" s="95"/>
      <c r="L1052" s="96">
        <v>1239.8399999999999</v>
      </c>
      <c r="M1052" s="116">
        <v>8.0399999999999991</v>
      </c>
      <c r="N1052" s="115">
        <v>9968.31</v>
      </c>
      <c r="AK1052" s="80"/>
      <c r="AL1052" s="89"/>
      <c r="AN1052" s="43" t="s">
        <v>119</v>
      </c>
      <c r="AQ1052" s="89"/>
      <c r="AT1052" s="89"/>
      <c r="AU1052" s="89"/>
    </row>
    <row r="1053" spans="1:47" customFormat="1" ht="15" x14ac:dyDescent="0.25">
      <c r="A1053" s="99"/>
      <c r="B1053" s="93"/>
      <c r="C1053" s="225" t="s">
        <v>120</v>
      </c>
      <c r="D1053" s="225"/>
      <c r="E1053" s="225"/>
      <c r="F1053" s="94" t="s">
        <v>104</v>
      </c>
      <c r="G1053" s="116">
        <v>1.66</v>
      </c>
      <c r="H1053" s="95"/>
      <c r="I1053" s="116">
        <v>19.920000000000002</v>
      </c>
      <c r="J1053" s="102"/>
      <c r="K1053" s="95"/>
      <c r="L1053" s="102"/>
      <c r="M1053" s="95"/>
      <c r="N1053" s="103"/>
      <c r="AK1053" s="80"/>
      <c r="AL1053" s="89"/>
      <c r="AO1053" s="43" t="s">
        <v>120</v>
      </c>
      <c r="AQ1053" s="89"/>
      <c r="AT1053" s="89"/>
      <c r="AU1053" s="89"/>
    </row>
    <row r="1054" spans="1:47" customFormat="1" ht="15" x14ac:dyDescent="0.25">
      <c r="A1054" s="99"/>
      <c r="B1054" s="93"/>
      <c r="C1054" s="225" t="s">
        <v>103</v>
      </c>
      <c r="D1054" s="225"/>
      <c r="E1054" s="225"/>
      <c r="F1054" s="94" t="s">
        <v>104</v>
      </c>
      <c r="G1054" s="116">
        <v>0.02</v>
      </c>
      <c r="H1054" s="95"/>
      <c r="I1054" s="116">
        <v>0.24</v>
      </c>
      <c r="J1054" s="102"/>
      <c r="K1054" s="95"/>
      <c r="L1054" s="102"/>
      <c r="M1054" s="95"/>
      <c r="N1054" s="103"/>
      <c r="AK1054" s="80"/>
      <c r="AL1054" s="89"/>
      <c r="AO1054" s="43" t="s">
        <v>103</v>
      </c>
      <c r="AQ1054" s="89"/>
      <c r="AT1054" s="89"/>
      <c r="AU1054" s="89"/>
    </row>
    <row r="1055" spans="1:47" customFormat="1" ht="15" x14ac:dyDescent="0.25">
      <c r="A1055" s="90"/>
      <c r="B1055" s="93"/>
      <c r="C1055" s="227" t="s">
        <v>105</v>
      </c>
      <c r="D1055" s="227"/>
      <c r="E1055" s="227"/>
      <c r="F1055" s="104"/>
      <c r="G1055" s="105"/>
      <c r="H1055" s="105"/>
      <c r="I1055" s="105"/>
      <c r="J1055" s="107">
        <v>131.72999999999999</v>
      </c>
      <c r="K1055" s="105"/>
      <c r="L1055" s="106">
        <v>1580.76</v>
      </c>
      <c r="M1055" s="105"/>
      <c r="N1055" s="118">
        <v>16975.47</v>
      </c>
      <c r="AK1055" s="80"/>
      <c r="AL1055" s="89"/>
      <c r="AP1055" s="43" t="s">
        <v>105</v>
      </c>
      <c r="AQ1055" s="89"/>
      <c r="AT1055" s="89"/>
      <c r="AU1055" s="89"/>
    </row>
    <row r="1056" spans="1:47" customFormat="1" ht="15" x14ac:dyDescent="0.25">
      <c r="A1056" s="99"/>
      <c r="B1056" s="93"/>
      <c r="C1056" s="225" t="s">
        <v>106</v>
      </c>
      <c r="D1056" s="225"/>
      <c r="E1056" s="225"/>
      <c r="F1056" s="94"/>
      <c r="G1056" s="95"/>
      <c r="H1056" s="95"/>
      <c r="I1056" s="95"/>
      <c r="J1056" s="102"/>
      <c r="K1056" s="95"/>
      <c r="L1056" s="97">
        <v>243.6</v>
      </c>
      <c r="M1056" s="95"/>
      <c r="N1056" s="115">
        <v>6038.85</v>
      </c>
      <c r="AK1056" s="80"/>
      <c r="AL1056" s="89"/>
      <c r="AO1056" s="43" t="s">
        <v>106</v>
      </c>
      <c r="AQ1056" s="89"/>
      <c r="AT1056" s="89"/>
      <c r="AU1056" s="89"/>
    </row>
    <row r="1057" spans="1:47" customFormat="1" ht="45.75" x14ac:dyDescent="0.25">
      <c r="A1057" s="99"/>
      <c r="B1057" s="93" t="s">
        <v>425</v>
      </c>
      <c r="C1057" s="225" t="s">
        <v>426</v>
      </c>
      <c r="D1057" s="225"/>
      <c r="E1057" s="225"/>
      <c r="F1057" s="94" t="s">
        <v>109</v>
      </c>
      <c r="G1057" s="109">
        <v>121</v>
      </c>
      <c r="H1057" s="95"/>
      <c r="I1057" s="109">
        <v>121</v>
      </c>
      <c r="J1057" s="102"/>
      <c r="K1057" s="95"/>
      <c r="L1057" s="97">
        <v>294.76</v>
      </c>
      <c r="M1057" s="95"/>
      <c r="N1057" s="115">
        <v>7307.01</v>
      </c>
      <c r="AK1057" s="80"/>
      <c r="AL1057" s="89"/>
      <c r="AO1057" s="43" t="s">
        <v>426</v>
      </c>
      <c r="AQ1057" s="89"/>
      <c r="AT1057" s="89"/>
      <c r="AU1057" s="89"/>
    </row>
    <row r="1058" spans="1:47" customFormat="1" ht="45.75" x14ac:dyDescent="0.25">
      <c r="A1058" s="99"/>
      <c r="B1058" s="93" t="s">
        <v>427</v>
      </c>
      <c r="C1058" s="225" t="s">
        <v>428</v>
      </c>
      <c r="D1058" s="225"/>
      <c r="E1058" s="225"/>
      <c r="F1058" s="94" t="s">
        <v>109</v>
      </c>
      <c r="G1058" s="109">
        <v>72</v>
      </c>
      <c r="H1058" s="95"/>
      <c r="I1058" s="109">
        <v>72</v>
      </c>
      <c r="J1058" s="102"/>
      <c r="K1058" s="95"/>
      <c r="L1058" s="97">
        <v>175.39</v>
      </c>
      <c r="M1058" s="95"/>
      <c r="N1058" s="115">
        <v>4347.97</v>
      </c>
      <c r="AK1058" s="80"/>
      <c r="AL1058" s="89"/>
      <c r="AO1058" s="43" t="s">
        <v>428</v>
      </c>
      <c r="AQ1058" s="89"/>
      <c r="AT1058" s="89"/>
      <c r="AU1058" s="89"/>
    </row>
    <row r="1059" spans="1:47" customFormat="1" ht="15" x14ac:dyDescent="0.25">
      <c r="A1059" s="110"/>
      <c r="B1059" s="111"/>
      <c r="C1059" s="226" t="s">
        <v>112</v>
      </c>
      <c r="D1059" s="226"/>
      <c r="E1059" s="226"/>
      <c r="F1059" s="83"/>
      <c r="G1059" s="84"/>
      <c r="H1059" s="84"/>
      <c r="I1059" s="84"/>
      <c r="J1059" s="87"/>
      <c r="K1059" s="84"/>
      <c r="L1059" s="119">
        <v>2050.91</v>
      </c>
      <c r="M1059" s="105"/>
      <c r="N1059" s="120">
        <v>28630.45</v>
      </c>
      <c r="AK1059" s="80"/>
      <c r="AL1059" s="89"/>
      <c r="AQ1059" s="89" t="s">
        <v>112</v>
      </c>
      <c r="AT1059" s="89"/>
      <c r="AU1059" s="89"/>
    </row>
    <row r="1060" spans="1:47" customFormat="1" ht="45.75" x14ac:dyDescent="0.25">
      <c r="A1060" s="81" t="s">
        <v>625</v>
      </c>
      <c r="B1060" s="82" t="s">
        <v>626</v>
      </c>
      <c r="C1060" s="226" t="s">
        <v>627</v>
      </c>
      <c r="D1060" s="226"/>
      <c r="E1060" s="226"/>
      <c r="F1060" s="83" t="s">
        <v>163</v>
      </c>
      <c r="G1060" s="84">
        <v>3</v>
      </c>
      <c r="H1060" s="85">
        <v>1</v>
      </c>
      <c r="I1060" s="85">
        <v>3</v>
      </c>
      <c r="J1060" s="112">
        <v>865.37</v>
      </c>
      <c r="K1060" s="84"/>
      <c r="L1060" s="119">
        <v>2596.11</v>
      </c>
      <c r="M1060" s="114">
        <v>8.0399999999999991</v>
      </c>
      <c r="N1060" s="120">
        <v>20872.72</v>
      </c>
      <c r="AK1060" s="80"/>
      <c r="AL1060" s="89" t="s">
        <v>627</v>
      </c>
      <c r="AQ1060" s="89"/>
      <c r="AT1060" s="89"/>
      <c r="AU1060" s="89"/>
    </row>
    <row r="1061" spans="1:47" customFormat="1" ht="15" x14ac:dyDescent="0.25">
      <c r="A1061" s="110"/>
      <c r="B1061" s="111"/>
      <c r="C1061" s="225" t="s">
        <v>628</v>
      </c>
      <c r="D1061" s="225"/>
      <c r="E1061" s="225"/>
      <c r="F1061" s="225"/>
      <c r="G1061" s="225"/>
      <c r="H1061" s="225"/>
      <c r="I1061" s="225"/>
      <c r="J1061" s="225"/>
      <c r="K1061" s="225"/>
      <c r="L1061" s="225"/>
      <c r="M1061" s="225"/>
      <c r="N1061" s="228"/>
      <c r="AK1061" s="80"/>
      <c r="AL1061" s="89"/>
      <c r="AQ1061" s="89"/>
      <c r="AR1061" s="43" t="s">
        <v>628</v>
      </c>
      <c r="AT1061" s="89"/>
      <c r="AU1061" s="89"/>
    </row>
    <row r="1062" spans="1:47" customFormat="1" ht="15" x14ac:dyDescent="0.25">
      <c r="A1062" s="110"/>
      <c r="B1062" s="111"/>
      <c r="C1062" s="226" t="s">
        <v>112</v>
      </c>
      <c r="D1062" s="226"/>
      <c r="E1062" s="226"/>
      <c r="F1062" s="83"/>
      <c r="G1062" s="84"/>
      <c r="H1062" s="84"/>
      <c r="I1062" s="84"/>
      <c r="J1062" s="87"/>
      <c r="K1062" s="84"/>
      <c r="L1062" s="119">
        <v>2596.11</v>
      </c>
      <c r="M1062" s="105"/>
      <c r="N1062" s="120">
        <v>20872.72</v>
      </c>
      <c r="AK1062" s="80"/>
      <c r="AL1062" s="89"/>
      <c r="AQ1062" s="89" t="s">
        <v>112</v>
      </c>
      <c r="AT1062" s="89"/>
      <c r="AU1062" s="89"/>
    </row>
    <row r="1063" spans="1:47" customFormat="1" ht="45.75" x14ac:dyDescent="0.25">
      <c r="A1063" s="81" t="s">
        <v>629</v>
      </c>
      <c r="B1063" s="82" t="s">
        <v>630</v>
      </c>
      <c r="C1063" s="226" t="s">
        <v>631</v>
      </c>
      <c r="D1063" s="226"/>
      <c r="E1063" s="226"/>
      <c r="F1063" s="83" t="s">
        <v>163</v>
      </c>
      <c r="G1063" s="84">
        <v>9</v>
      </c>
      <c r="H1063" s="85">
        <v>1</v>
      </c>
      <c r="I1063" s="85">
        <v>9</v>
      </c>
      <c r="J1063" s="119">
        <v>1078.76</v>
      </c>
      <c r="K1063" s="84"/>
      <c r="L1063" s="119">
        <v>9708.84</v>
      </c>
      <c r="M1063" s="114">
        <v>8.0399999999999991</v>
      </c>
      <c r="N1063" s="120">
        <v>78059.070000000007</v>
      </c>
      <c r="AK1063" s="80"/>
      <c r="AL1063" s="89" t="s">
        <v>631</v>
      </c>
      <c r="AQ1063" s="89"/>
      <c r="AT1063" s="89"/>
      <c r="AU1063" s="89"/>
    </row>
    <row r="1064" spans="1:47" customFormat="1" ht="15" x14ac:dyDescent="0.25">
      <c r="A1064" s="110"/>
      <c r="B1064" s="111"/>
      <c r="C1064" s="225" t="s">
        <v>628</v>
      </c>
      <c r="D1064" s="225"/>
      <c r="E1064" s="225"/>
      <c r="F1064" s="225"/>
      <c r="G1064" s="225"/>
      <c r="H1064" s="225"/>
      <c r="I1064" s="225"/>
      <c r="J1064" s="225"/>
      <c r="K1064" s="225"/>
      <c r="L1064" s="225"/>
      <c r="M1064" s="225"/>
      <c r="N1064" s="228"/>
      <c r="AK1064" s="80"/>
      <c r="AL1064" s="89"/>
      <c r="AQ1064" s="89"/>
      <c r="AR1064" s="43" t="s">
        <v>628</v>
      </c>
      <c r="AT1064" s="89"/>
      <c r="AU1064" s="89"/>
    </row>
    <row r="1065" spans="1:47" customFormat="1" ht="15" x14ac:dyDescent="0.25">
      <c r="A1065" s="110"/>
      <c r="B1065" s="111"/>
      <c r="C1065" s="226" t="s">
        <v>112</v>
      </c>
      <c r="D1065" s="226"/>
      <c r="E1065" s="226"/>
      <c r="F1065" s="83"/>
      <c r="G1065" s="84"/>
      <c r="H1065" s="84"/>
      <c r="I1065" s="84"/>
      <c r="J1065" s="87"/>
      <c r="K1065" s="84"/>
      <c r="L1065" s="119">
        <v>9708.84</v>
      </c>
      <c r="M1065" s="105"/>
      <c r="N1065" s="120">
        <v>78059.070000000007</v>
      </c>
      <c r="AK1065" s="80"/>
      <c r="AL1065" s="89"/>
      <c r="AQ1065" s="89" t="s">
        <v>112</v>
      </c>
      <c r="AT1065" s="89"/>
      <c r="AU1065" s="89"/>
    </row>
    <row r="1066" spans="1:47" customFormat="1" ht="15" x14ac:dyDescent="0.25">
      <c r="A1066" s="230" t="s">
        <v>632</v>
      </c>
      <c r="B1066" s="231"/>
      <c r="C1066" s="231"/>
      <c r="D1066" s="231"/>
      <c r="E1066" s="231"/>
      <c r="F1066" s="231"/>
      <c r="G1066" s="231"/>
      <c r="H1066" s="231"/>
      <c r="I1066" s="231"/>
      <c r="J1066" s="231"/>
      <c r="K1066" s="231"/>
      <c r="L1066" s="231"/>
      <c r="M1066" s="231"/>
      <c r="N1066" s="232"/>
      <c r="AK1066" s="80"/>
      <c r="AL1066" s="89"/>
      <c r="AQ1066" s="89"/>
      <c r="AT1066" s="89" t="s">
        <v>632</v>
      </c>
      <c r="AU1066" s="89"/>
    </row>
    <row r="1067" spans="1:47" customFormat="1" ht="78.75" x14ac:dyDescent="0.25">
      <c r="A1067" s="81" t="s">
        <v>633</v>
      </c>
      <c r="B1067" s="82" t="s">
        <v>634</v>
      </c>
      <c r="C1067" s="226" t="s">
        <v>635</v>
      </c>
      <c r="D1067" s="226"/>
      <c r="E1067" s="226"/>
      <c r="F1067" s="83" t="s">
        <v>519</v>
      </c>
      <c r="G1067" s="84">
        <v>1.0999999999999999E-2</v>
      </c>
      <c r="H1067" s="85">
        <v>1</v>
      </c>
      <c r="I1067" s="122">
        <v>1.0999999999999999E-2</v>
      </c>
      <c r="J1067" s="87"/>
      <c r="K1067" s="84"/>
      <c r="L1067" s="87"/>
      <c r="M1067" s="84"/>
      <c r="N1067" s="88"/>
      <c r="AK1067" s="80"/>
      <c r="AL1067" s="89" t="s">
        <v>635</v>
      </c>
      <c r="AQ1067" s="89"/>
      <c r="AT1067" s="89"/>
      <c r="AU1067" s="89"/>
    </row>
    <row r="1068" spans="1:47" customFormat="1" ht="15" x14ac:dyDescent="0.25">
      <c r="A1068" s="90"/>
      <c r="B1068" s="91"/>
      <c r="C1068" s="225" t="s">
        <v>636</v>
      </c>
      <c r="D1068" s="225"/>
      <c r="E1068" s="225"/>
      <c r="F1068" s="225"/>
      <c r="G1068" s="225"/>
      <c r="H1068" s="225"/>
      <c r="I1068" s="225"/>
      <c r="J1068" s="225"/>
      <c r="K1068" s="225"/>
      <c r="L1068" s="225"/>
      <c r="M1068" s="225"/>
      <c r="N1068" s="228"/>
      <c r="AK1068" s="80"/>
      <c r="AL1068" s="89"/>
      <c r="AM1068" s="43" t="s">
        <v>636</v>
      </c>
      <c r="AQ1068" s="89"/>
      <c r="AT1068" s="89"/>
      <c r="AU1068" s="89"/>
    </row>
    <row r="1069" spans="1:47" customFormat="1" ht="15" x14ac:dyDescent="0.25">
      <c r="A1069" s="92"/>
      <c r="B1069" s="93" t="s">
        <v>22</v>
      </c>
      <c r="C1069" s="225" t="s">
        <v>117</v>
      </c>
      <c r="D1069" s="225"/>
      <c r="E1069" s="225"/>
      <c r="F1069" s="94"/>
      <c r="G1069" s="95"/>
      <c r="H1069" s="95"/>
      <c r="I1069" s="95"/>
      <c r="J1069" s="96">
        <v>1774.8</v>
      </c>
      <c r="K1069" s="95"/>
      <c r="L1069" s="97">
        <v>19.52</v>
      </c>
      <c r="M1069" s="116">
        <v>24.79</v>
      </c>
      <c r="N1069" s="98">
        <v>483.9</v>
      </c>
      <c r="AK1069" s="80"/>
      <c r="AL1069" s="89"/>
      <c r="AN1069" s="43" t="s">
        <v>117</v>
      </c>
      <c r="AQ1069" s="89"/>
      <c r="AT1069" s="89"/>
      <c r="AU1069" s="89"/>
    </row>
    <row r="1070" spans="1:47" customFormat="1" ht="15" x14ac:dyDescent="0.25">
      <c r="A1070" s="92"/>
      <c r="B1070" s="93" t="s">
        <v>28</v>
      </c>
      <c r="C1070" s="225" t="s">
        <v>100</v>
      </c>
      <c r="D1070" s="225"/>
      <c r="E1070" s="225"/>
      <c r="F1070" s="94"/>
      <c r="G1070" s="95"/>
      <c r="H1070" s="95"/>
      <c r="I1070" s="95"/>
      <c r="J1070" s="96">
        <v>2728.93</v>
      </c>
      <c r="K1070" s="95"/>
      <c r="L1070" s="97">
        <v>30.02</v>
      </c>
      <c r="M1070" s="116">
        <v>10.53</v>
      </c>
      <c r="N1070" s="98">
        <v>316.11</v>
      </c>
      <c r="AK1070" s="80"/>
      <c r="AL1070" s="89"/>
      <c r="AN1070" s="43" t="s">
        <v>100</v>
      </c>
      <c r="AQ1070" s="89"/>
      <c r="AT1070" s="89"/>
      <c r="AU1070" s="89"/>
    </row>
    <row r="1071" spans="1:47" customFormat="1" ht="15" x14ac:dyDescent="0.25">
      <c r="A1071" s="92"/>
      <c r="B1071" s="93" t="s">
        <v>101</v>
      </c>
      <c r="C1071" s="225" t="s">
        <v>102</v>
      </c>
      <c r="D1071" s="225"/>
      <c r="E1071" s="225"/>
      <c r="F1071" s="94"/>
      <c r="G1071" s="95"/>
      <c r="H1071" s="95"/>
      <c r="I1071" s="95"/>
      <c r="J1071" s="97">
        <v>293.94</v>
      </c>
      <c r="K1071" s="95"/>
      <c r="L1071" s="97">
        <v>3.23</v>
      </c>
      <c r="M1071" s="116">
        <v>24.79</v>
      </c>
      <c r="N1071" s="98">
        <v>80.069999999999993</v>
      </c>
      <c r="AK1071" s="80"/>
      <c r="AL1071" s="89"/>
      <c r="AN1071" s="43" t="s">
        <v>102</v>
      </c>
      <c r="AQ1071" s="89"/>
      <c r="AT1071" s="89"/>
      <c r="AU1071" s="89"/>
    </row>
    <row r="1072" spans="1:47" customFormat="1" ht="15" x14ac:dyDescent="0.25">
      <c r="A1072" s="92"/>
      <c r="B1072" s="93" t="s">
        <v>118</v>
      </c>
      <c r="C1072" s="225" t="s">
        <v>119</v>
      </c>
      <c r="D1072" s="225"/>
      <c r="E1072" s="225"/>
      <c r="F1072" s="94"/>
      <c r="G1072" s="95"/>
      <c r="H1072" s="95"/>
      <c r="I1072" s="95"/>
      <c r="J1072" s="96">
        <v>2623.34</v>
      </c>
      <c r="K1072" s="95"/>
      <c r="L1072" s="97">
        <v>28.86</v>
      </c>
      <c r="M1072" s="116">
        <v>8.0399999999999991</v>
      </c>
      <c r="N1072" s="98">
        <v>232.03</v>
      </c>
      <c r="AK1072" s="80"/>
      <c r="AL1072" s="89"/>
      <c r="AN1072" s="43" t="s">
        <v>119</v>
      </c>
      <c r="AQ1072" s="89"/>
      <c r="AT1072" s="89"/>
      <c r="AU1072" s="89"/>
    </row>
    <row r="1073" spans="1:47" customFormat="1" ht="15" x14ac:dyDescent="0.25">
      <c r="A1073" s="99"/>
      <c r="B1073" s="93"/>
      <c r="C1073" s="225" t="s">
        <v>120</v>
      </c>
      <c r="D1073" s="225"/>
      <c r="E1073" s="225"/>
      <c r="F1073" s="94" t="s">
        <v>104</v>
      </c>
      <c r="G1073" s="109">
        <v>180</v>
      </c>
      <c r="H1073" s="95"/>
      <c r="I1073" s="116">
        <v>1.98</v>
      </c>
      <c r="J1073" s="102"/>
      <c r="K1073" s="95"/>
      <c r="L1073" s="102"/>
      <c r="M1073" s="95"/>
      <c r="N1073" s="103"/>
      <c r="AK1073" s="80"/>
      <c r="AL1073" s="89"/>
      <c r="AO1073" s="43" t="s">
        <v>120</v>
      </c>
      <c r="AQ1073" s="89"/>
      <c r="AT1073" s="89"/>
      <c r="AU1073" s="89"/>
    </row>
    <row r="1074" spans="1:47" customFormat="1" ht="15" x14ac:dyDescent="0.25">
      <c r="A1074" s="99"/>
      <c r="B1074" s="93"/>
      <c r="C1074" s="225" t="s">
        <v>103</v>
      </c>
      <c r="D1074" s="225"/>
      <c r="E1074" s="225"/>
      <c r="F1074" s="94" t="s">
        <v>104</v>
      </c>
      <c r="G1074" s="109">
        <v>18</v>
      </c>
      <c r="H1074" s="95"/>
      <c r="I1074" s="117">
        <v>0.19800000000000001</v>
      </c>
      <c r="J1074" s="102"/>
      <c r="K1074" s="95"/>
      <c r="L1074" s="102"/>
      <c r="M1074" s="95"/>
      <c r="N1074" s="103"/>
      <c r="AK1074" s="80"/>
      <c r="AL1074" s="89"/>
      <c r="AO1074" s="43" t="s">
        <v>103</v>
      </c>
      <c r="AQ1074" s="89"/>
      <c r="AT1074" s="89"/>
      <c r="AU1074" s="89"/>
    </row>
    <row r="1075" spans="1:47" customFormat="1" ht="15" x14ac:dyDescent="0.25">
      <c r="A1075" s="90"/>
      <c r="B1075" s="93"/>
      <c r="C1075" s="227" t="s">
        <v>105</v>
      </c>
      <c r="D1075" s="227"/>
      <c r="E1075" s="227"/>
      <c r="F1075" s="104"/>
      <c r="G1075" s="105"/>
      <c r="H1075" s="105"/>
      <c r="I1075" s="105"/>
      <c r="J1075" s="106">
        <v>7127.07</v>
      </c>
      <c r="K1075" s="105"/>
      <c r="L1075" s="107">
        <v>78.400000000000006</v>
      </c>
      <c r="M1075" s="105"/>
      <c r="N1075" s="118">
        <v>1032.04</v>
      </c>
      <c r="AK1075" s="80"/>
      <c r="AL1075" s="89"/>
      <c r="AP1075" s="43" t="s">
        <v>105</v>
      </c>
      <c r="AQ1075" s="89"/>
      <c r="AT1075" s="89"/>
      <c r="AU1075" s="89"/>
    </row>
    <row r="1076" spans="1:47" customFormat="1" ht="15" x14ac:dyDescent="0.25">
      <c r="A1076" s="99"/>
      <c r="B1076" s="93"/>
      <c r="C1076" s="225" t="s">
        <v>106</v>
      </c>
      <c r="D1076" s="225"/>
      <c r="E1076" s="225"/>
      <c r="F1076" s="94"/>
      <c r="G1076" s="95"/>
      <c r="H1076" s="95"/>
      <c r="I1076" s="95"/>
      <c r="J1076" s="102"/>
      <c r="K1076" s="95"/>
      <c r="L1076" s="97">
        <v>22.75</v>
      </c>
      <c r="M1076" s="95"/>
      <c r="N1076" s="98">
        <v>563.97</v>
      </c>
      <c r="AK1076" s="80"/>
      <c r="AL1076" s="89"/>
      <c r="AO1076" s="43" t="s">
        <v>106</v>
      </c>
      <c r="AQ1076" s="89"/>
      <c r="AT1076" s="89"/>
      <c r="AU1076" s="89"/>
    </row>
    <row r="1077" spans="1:47" customFormat="1" ht="34.5" x14ac:dyDescent="0.25">
      <c r="A1077" s="99"/>
      <c r="B1077" s="93" t="s">
        <v>205</v>
      </c>
      <c r="C1077" s="225" t="s">
        <v>206</v>
      </c>
      <c r="D1077" s="225"/>
      <c r="E1077" s="225"/>
      <c r="F1077" s="94" t="s">
        <v>109</v>
      </c>
      <c r="G1077" s="109">
        <v>102</v>
      </c>
      <c r="H1077" s="95"/>
      <c r="I1077" s="109">
        <v>102</v>
      </c>
      <c r="J1077" s="102"/>
      <c r="K1077" s="95"/>
      <c r="L1077" s="97">
        <v>23.21</v>
      </c>
      <c r="M1077" s="95"/>
      <c r="N1077" s="98">
        <v>575.25</v>
      </c>
      <c r="AK1077" s="80"/>
      <c r="AL1077" s="89"/>
      <c r="AO1077" s="43" t="s">
        <v>206</v>
      </c>
      <c r="AQ1077" s="89"/>
      <c r="AT1077" s="89"/>
      <c r="AU1077" s="89"/>
    </row>
    <row r="1078" spans="1:47" customFormat="1" ht="34.5" x14ac:dyDescent="0.25">
      <c r="A1078" s="99"/>
      <c r="B1078" s="93" t="s">
        <v>207</v>
      </c>
      <c r="C1078" s="225" t="s">
        <v>208</v>
      </c>
      <c r="D1078" s="225"/>
      <c r="E1078" s="225"/>
      <c r="F1078" s="94" t="s">
        <v>109</v>
      </c>
      <c r="G1078" s="109">
        <v>58</v>
      </c>
      <c r="H1078" s="95"/>
      <c r="I1078" s="109">
        <v>58</v>
      </c>
      <c r="J1078" s="102"/>
      <c r="K1078" s="95"/>
      <c r="L1078" s="97">
        <v>13.2</v>
      </c>
      <c r="M1078" s="95"/>
      <c r="N1078" s="98">
        <v>327.10000000000002</v>
      </c>
      <c r="AK1078" s="80"/>
      <c r="AL1078" s="89"/>
      <c r="AO1078" s="43" t="s">
        <v>208</v>
      </c>
      <c r="AQ1078" s="89"/>
      <c r="AT1078" s="89"/>
      <c r="AU1078" s="89"/>
    </row>
    <row r="1079" spans="1:47" customFormat="1" ht="15" x14ac:dyDescent="0.25">
      <c r="A1079" s="110"/>
      <c r="B1079" s="111"/>
      <c r="C1079" s="226" t="s">
        <v>112</v>
      </c>
      <c r="D1079" s="226"/>
      <c r="E1079" s="226"/>
      <c r="F1079" s="83"/>
      <c r="G1079" s="84"/>
      <c r="H1079" s="84"/>
      <c r="I1079" s="84"/>
      <c r="J1079" s="87"/>
      <c r="K1079" s="84"/>
      <c r="L1079" s="112">
        <v>114.81</v>
      </c>
      <c r="M1079" s="105"/>
      <c r="N1079" s="120">
        <v>1934.39</v>
      </c>
      <c r="AK1079" s="80"/>
      <c r="AL1079" s="89"/>
      <c r="AQ1079" s="89" t="s">
        <v>112</v>
      </c>
      <c r="AT1079" s="89"/>
      <c r="AU1079" s="89"/>
    </row>
    <row r="1080" spans="1:47" customFormat="1" ht="15" x14ac:dyDescent="0.25">
      <c r="A1080" s="81" t="s">
        <v>637</v>
      </c>
      <c r="B1080" s="82" t="s">
        <v>638</v>
      </c>
      <c r="C1080" s="226" t="s">
        <v>639</v>
      </c>
      <c r="D1080" s="226"/>
      <c r="E1080" s="226"/>
      <c r="F1080" s="83" t="s">
        <v>127</v>
      </c>
      <c r="G1080" s="84">
        <v>1.1220000000000001</v>
      </c>
      <c r="H1080" s="85">
        <v>1</v>
      </c>
      <c r="I1080" s="122">
        <v>1.1220000000000001</v>
      </c>
      <c r="J1080" s="112">
        <v>389.81</v>
      </c>
      <c r="K1080" s="84"/>
      <c r="L1080" s="112">
        <v>437.37</v>
      </c>
      <c r="M1080" s="114">
        <v>8.0399999999999991</v>
      </c>
      <c r="N1080" s="120">
        <v>3516.45</v>
      </c>
      <c r="AK1080" s="80"/>
      <c r="AL1080" s="89" t="s">
        <v>639</v>
      </c>
      <c r="AQ1080" s="89"/>
      <c r="AT1080" s="89"/>
      <c r="AU1080" s="89"/>
    </row>
    <row r="1081" spans="1:47" customFormat="1" ht="15" x14ac:dyDescent="0.25">
      <c r="A1081" s="110"/>
      <c r="B1081" s="111"/>
      <c r="C1081" s="225" t="s">
        <v>213</v>
      </c>
      <c r="D1081" s="225"/>
      <c r="E1081" s="225"/>
      <c r="F1081" s="225"/>
      <c r="G1081" s="225"/>
      <c r="H1081" s="225"/>
      <c r="I1081" s="225"/>
      <c r="J1081" s="225"/>
      <c r="K1081" s="225"/>
      <c r="L1081" s="225"/>
      <c r="M1081" s="225"/>
      <c r="N1081" s="228"/>
      <c r="AK1081" s="80"/>
      <c r="AL1081" s="89"/>
      <c r="AQ1081" s="89"/>
      <c r="AR1081" s="43" t="s">
        <v>213</v>
      </c>
      <c r="AT1081" s="89"/>
      <c r="AU1081" s="89"/>
    </row>
    <row r="1082" spans="1:47" customFormat="1" ht="15" x14ac:dyDescent="0.25">
      <c r="A1082" s="90"/>
      <c r="B1082" s="91"/>
      <c r="C1082" s="225" t="s">
        <v>640</v>
      </c>
      <c r="D1082" s="225"/>
      <c r="E1082" s="225"/>
      <c r="F1082" s="225"/>
      <c r="G1082" s="225"/>
      <c r="H1082" s="225"/>
      <c r="I1082" s="225"/>
      <c r="J1082" s="225"/>
      <c r="K1082" s="225"/>
      <c r="L1082" s="225"/>
      <c r="M1082" s="225"/>
      <c r="N1082" s="228"/>
      <c r="AK1082" s="80"/>
      <c r="AL1082" s="89"/>
      <c r="AM1082" s="43" t="s">
        <v>640</v>
      </c>
      <c r="AQ1082" s="89"/>
      <c r="AT1082" s="89"/>
      <c r="AU1082" s="89"/>
    </row>
    <row r="1083" spans="1:47" customFormat="1" ht="15" x14ac:dyDescent="0.25">
      <c r="A1083" s="110"/>
      <c r="B1083" s="111"/>
      <c r="C1083" s="226" t="s">
        <v>112</v>
      </c>
      <c r="D1083" s="226"/>
      <c r="E1083" s="226"/>
      <c r="F1083" s="83"/>
      <c r="G1083" s="84"/>
      <c r="H1083" s="84"/>
      <c r="I1083" s="84"/>
      <c r="J1083" s="87"/>
      <c r="K1083" s="84"/>
      <c r="L1083" s="112">
        <v>437.37</v>
      </c>
      <c r="M1083" s="105"/>
      <c r="N1083" s="120">
        <v>3516.45</v>
      </c>
      <c r="AK1083" s="80"/>
      <c r="AL1083" s="89"/>
      <c r="AQ1083" s="89" t="s">
        <v>112</v>
      </c>
      <c r="AT1083" s="89"/>
      <c r="AU1083" s="89"/>
    </row>
    <row r="1084" spans="1:47" customFormat="1" ht="78.75" x14ac:dyDescent="0.25">
      <c r="A1084" s="81" t="s">
        <v>641</v>
      </c>
      <c r="B1084" s="82" t="s">
        <v>642</v>
      </c>
      <c r="C1084" s="226" t="s">
        <v>643</v>
      </c>
      <c r="D1084" s="226"/>
      <c r="E1084" s="226"/>
      <c r="F1084" s="83" t="s">
        <v>644</v>
      </c>
      <c r="G1084" s="84">
        <v>8.2199999999999995E-2</v>
      </c>
      <c r="H1084" s="85">
        <v>1</v>
      </c>
      <c r="I1084" s="86">
        <v>8.2199999999999995E-2</v>
      </c>
      <c r="J1084" s="87"/>
      <c r="K1084" s="84"/>
      <c r="L1084" s="87"/>
      <c r="M1084" s="84"/>
      <c r="N1084" s="88"/>
      <c r="AK1084" s="80"/>
      <c r="AL1084" s="89" t="s">
        <v>643</v>
      </c>
      <c r="AQ1084" s="89"/>
      <c r="AT1084" s="89"/>
      <c r="AU1084" s="89"/>
    </row>
    <row r="1085" spans="1:47" customFormat="1" ht="15" x14ac:dyDescent="0.25">
      <c r="A1085" s="90"/>
      <c r="B1085" s="91"/>
      <c r="C1085" s="225" t="s">
        <v>645</v>
      </c>
      <c r="D1085" s="225"/>
      <c r="E1085" s="225"/>
      <c r="F1085" s="225"/>
      <c r="G1085" s="225"/>
      <c r="H1085" s="225"/>
      <c r="I1085" s="225"/>
      <c r="J1085" s="225"/>
      <c r="K1085" s="225"/>
      <c r="L1085" s="225"/>
      <c r="M1085" s="225"/>
      <c r="N1085" s="228"/>
      <c r="AK1085" s="80"/>
      <c r="AL1085" s="89"/>
      <c r="AM1085" s="43" t="s">
        <v>645</v>
      </c>
      <c r="AQ1085" s="89"/>
      <c r="AT1085" s="89"/>
      <c r="AU1085" s="89"/>
    </row>
    <row r="1086" spans="1:47" customFormat="1" ht="15" x14ac:dyDescent="0.25">
      <c r="A1086" s="92"/>
      <c r="B1086" s="93" t="s">
        <v>22</v>
      </c>
      <c r="C1086" s="225" t="s">
        <v>117</v>
      </c>
      <c r="D1086" s="225"/>
      <c r="E1086" s="225"/>
      <c r="F1086" s="94"/>
      <c r="G1086" s="95"/>
      <c r="H1086" s="95"/>
      <c r="I1086" s="95"/>
      <c r="J1086" s="96">
        <v>10116.370000000001</v>
      </c>
      <c r="K1086" s="95"/>
      <c r="L1086" s="97">
        <v>831.57</v>
      </c>
      <c r="M1086" s="116">
        <v>24.79</v>
      </c>
      <c r="N1086" s="115">
        <v>20614.62</v>
      </c>
      <c r="AK1086" s="80"/>
      <c r="AL1086" s="89"/>
      <c r="AN1086" s="43" t="s">
        <v>117</v>
      </c>
      <c r="AQ1086" s="89"/>
      <c r="AT1086" s="89"/>
      <c r="AU1086" s="89"/>
    </row>
    <row r="1087" spans="1:47" customFormat="1" ht="15" x14ac:dyDescent="0.25">
      <c r="A1087" s="92"/>
      <c r="B1087" s="93" t="s">
        <v>28</v>
      </c>
      <c r="C1087" s="225" t="s">
        <v>100</v>
      </c>
      <c r="D1087" s="225"/>
      <c r="E1087" s="225"/>
      <c r="F1087" s="94"/>
      <c r="G1087" s="95"/>
      <c r="H1087" s="95"/>
      <c r="I1087" s="95"/>
      <c r="J1087" s="96">
        <v>2477.5500000000002</v>
      </c>
      <c r="K1087" s="95"/>
      <c r="L1087" s="97">
        <v>203.65</v>
      </c>
      <c r="M1087" s="116">
        <v>10.53</v>
      </c>
      <c r="N1087" s="115">
        <v>2144.4299999999998</v>
      </c>
      <c r="AK1087" s="80"/>
      <c r="AL1087" s="89"/>
      <c r="AN1087" s="43" t="s">
        <v>100</v>
      </c>
      <c r="AQ1087" s="89"/>
      <c r="AT1087" s="89"/>
      <c r="AU1087" s="89"/>
    </row>
    <row r="1088" spans="1:47" customFormat="1" ht="15" x14ac:dyDescent="0.25">
      <c r="A1088" s="92"/>
      <c r="B1088" s="93" t="s">
        <v>101</v>
      </c>
      <c r="C1088" s="225" t="s">
        <v>102</v>
      </c>
      <c r="D1088" s="225"/>
      <c r="E1088" s="225"/>
      <c r="F1088" s="94"/>
      <c r="G1088" s="95"/>
      <c r="H1088" s="95"/>
      <c r="I1088" s="95"/>
      <c r="J1088" s="97">
        <v>174.08</v>
      </c>
      <c r="K1088" s="95"/>
      <c r="L1088" s="97">
        <v>14.31</v>
      </c>
      <c r="M1088" s="116">
        <v>24.79</v>
      </c>
      <c r="N1088" s="98">
        <v>354.74</v>
      </c>
      <c r="AK1088" s="80"/>
      <c r="AL1088" s="89"/>
      <c r="AN1088" s="43" t="s">
        <v>102</v>
      </c>
      <c r="AQ1088" s="89"/>
      <c r="AT1088" s="89"/>
      <c r="AU1088" s="89"/>
    </row>
    <row r="1089" spans="1:47" customFormat="1" ht="15" x14ac:dyDescent="0.25">
      <c r="A1089" s="92"/>
      <c r="B1089" s="93" t="s">
        <v>118</v>
      </c>
      <c r="C1089" s="225" t="s">
        <v>119</v>
      </c>
      <c r="D1089" s="225"/>
      <c r="E1089" s="225"/>
      <c r="F1089" s="94"/>
      <c r="G1089" s="95"/>
      <c r="H1089" s="95"/>
      <c r="I1089" s="95"/>
      <c r="J1089" s="96">
        <v>2753.79</v>
      </c>
      <c r="K1089" s="95"/>
      <c r="L1089" s="97">
        <v>226.36</v>
      </c>
      <c r="M1089" s="116">
        <v>8.0399999999999991</v>
      </c>
      <c r="N1089" s="115">
        <v>1819.93</v>
      </c>
      <c r="AK1089" s="80"/>
      <c r="AL1089" s="89"/>
      <c r="AN1089" s="43" t="s">
        <v>119</v>
      </c>
      <c r="AQ1089" s="89"/>
      <c r="AT1089" s="89"/>
      <c r="AU1089" s="89"/>
    </row>
    <row r="1090" spans="1:47" customFormat="1" ht="15" x14ac:dyDescent="0.25">
      <c r="A1090" s="99"/>
      <c r="B1090" s="93"/>
      <c r="C1090" s="225" t="s">
        <v>120</v>
      </c>
      <c r="D1090" s="225"/>
      <c r="E1090" s="225"/>
      <c r="F1090" s="94" t="s">
        <v>104</v>
      </c>
      <c r="G1090" s="116">
        <v>871.35</v>
      </c>
      <c r="H1090" s="95"/>
      <c r="I1090" s="101">
        <v>71.624970000000005</v>
      </c>
      <c r="J1090" s="102"/>
      <c r="K1090" s="95"/>
      <c r="L1090" s="102"/>
      <c r="M1090" s="95"/>
      <c r="N1090" s="103"/>
      <c r="AK1090" s="80"/>
      <c r="AL1090" s="89"/>
      <c r="AO1090" s="43" t="s">
        <v>120</v>
      </c>
      <c r="AQ1090" s="89"/>
      <c r="AT1090" s="89"/>
      <c r="AU1090" s="89"/>
    </row>
    <row r="1091" spans="1:47" customFormat="1" ht="15" x14ac:dyDescent="0.25">
      <c r="A1091" s="99"/>
      <c r="B1091" s="93"/>
      <c r="C1091" s="225" t="s">
        <v>103</v>
      </c>
      <c r="D1091" s="225"/>
      <c r="E1091" s="225"/>
      <c r="F1091" s="94" t="s">
        <v>104</v>
      </c>
      <c r="G1091" s="116">
        <v>10.66</v>
      </c>
      <c r="H1091" s="95"/>
      <c r="I1091" s="125">
        <v>0.87625200000000003</v>
      </c>
      <c r="J1091" s="102"/>
      <c r="K1091" s="95"/>
      <c r="L1091" s="102"/>
      <c r="M1091" s="95"/>
      <c r="N1091" s="103"/>
      <c r="AK1091" s="80"/>
      <c r="AL1091" s="89"/>
      <c r="AO1091" s="43" t="s">
        <v>103</v>
      </c>
      <c r="AQ1091" s="89"/>
      <c r="AT1091" s="89"/>
      <c r="AU1091" s="89"/>
    </row>
    <row r="1092" spans="1:47" customFormat="1" ht="15" x14ac:dyDescent="0.25">
      <c r="A1092" s="90"/>
      <c r="B1092" s="93"/>
      <c r="C1092" s="227" t="s">
        <v>105</v>
      </c>
      <c r="D1092" s="227"/>
      <c r="E1092" s="227"/>
      <c r="F1092" s="104"/>
      <c r="G1092" s="105"/>
      <c r="H1092" s="105"/>
      <c r="I1092" s="105"/>
      <c r="J1092" s="106">
        <v>15347.71</v>
      </c>
      <c r="K1092" s="105"/>
      <c r="L1092" s="106">
        <v>1261.58</v>
      </c>
      <c r="M1092" s="105"/>
      <c r="N1092" s="118">
        <v>24578.98</v>
      </c>
      <c r="AK1092" s="80"/>
      <c r="AL1092" s="89"/>
      <c r="AP1092" s="43" t="s">
        <v>105</v>
      </c>
      <c r="AQ1092" s="89"/>
      <c r="AT1092" s="89"/>
      <c r="AU1092" s="89"/>
    </row>
    <row r="1093" spans="1:47" customFormat="1" ht="15" x14ac:dyDescent="0.25">
      <c r="A1093" s="99"/>
      <c r="B1093" s="93"/>
      <c r="C1093" s="225" t="s">
        <v>106</v>
      </c>
      <c r="D1093" s="225"/>
      <c r="E1093" s="225"/>
      <c r="F1093" s="94"/>
      <c r="G1093" s="95"/>
      <c r="H1093" s="95"/>
      <c r="I1093" s="95"/>
      <c r="J1093" s="102"/>
      <c r="K1093" s="95"/>
      <c r="L1093" s="97">
        <v>845.88</v>
      </c>
      <c r="M1093" s="95"/>
      <c r="N1093" s="115">
        <v>20969.36</v>
      </c>
      <c r="AK1093" s="80"/>
      <c r="AL1093" s="89"/>
      <c r="AO1093" s="43" t="s">
        <v>106</v>
      </c>
      <c r="AQ1093" s="89"/>
      <c r="AT1093" s="89"/>
      <c r="AU1093" s="89"/>
    </row>
    <row r="1094" spans="1:47" customFormat="1" ht="23.25" x14ac:dyDescent="0.25">
      <c r="A1094" s="99"/>
      <c r="B1094" s="93" t="s">
        <v>646</v>
      </c>
      <c r="C1094" s="225" t="s">
        <v>647</v>
      </c>
      <c r="D1094" s="225"/>
      <c r="E1094" s="225"/>
      <c r="F1094" s="94" t="s">
        <v>109</v>
      </c>
      <c r="G1094" s="109">
        <v>110</v>
      </c>
      <c r="H1094" s="95"/>
      <c r="I1094" s="109">
        <v>110</v>
      </c>
      <c r="J1094" s="102"/>
      <c r="K1094" s="95"/>
      <c r="L1094" s="97">
        <v>930.47</v>
      </c>
      <c r="M1094" s="95"/>
      <c r="N1094" s="115">
        <v>23066.3</v>
      </c>
      <c r="AK1094" s="80"/>
      <c r="AL1094" s="89"/>
      <c r="AO1094" s="43" t="s">
        <v>647</v>
      </c>
      <c r="AQ1094" s="89"/>
      <c r="AT1094" s="89"/>
      <c r="AU1094" s="89"/>
    </row>
    <row r="1095" spans="1:47" customFormat="1" ht="23.25" x14ac:dyDescent="0.25">
      <c r="A1095" s="99"/>
      <c r="B1095" s="93" t="s">
        <v>648</v>
      </c>
      <c r="C1095" s="225" t="s">
        <v>649</v>
      </c>
      <c r="D1095" s="225"/>
      <c r="E1095" s="225"/>
      <c r="F1095" s="94" t="s">
        <v>109</v>
      </c>
      <c r="G1095" s="109">
        <v>73</v>
      </c>
      <c r="H1095" s="95"/>
      <c r="I1095" s="109">
        <v>73</v>
      </c>
      <c r="J1095" s="102"/>
      <c r="K1095" s="95"/>
      <c r="L1095" s="97">
        <v>617.49</v>
      </c>
      <c r="M1095" s="95"/>
      <c r="N1095" s="115">
        <v>15307.63</v>
      </c>
      <c r="AK1095" s="80"/>
      <c r="AL1095" s="89"/>
      <c r="AO1095" s="43" t="s">
        <v>649</v>
      </c>
      <c r="AQ1095" s="89"/>
      <c r="AT1095" s="89"/>
      <c r="AU1095" s="89"/>
    </row>
    <row r="1096" spans="1:47" customFormat="1" ht="15" x14ac:dyDescent="0.25">
      <c r="A1096" s="110"/>
      <c r="B1096" s="111"/>
      <c r="C1096" s="226" t="s">
        <v>112</v>
      </c>
      <c r="D1096" s="226"/>
      <c r="E1096" s="226"/>
      <c r="F1096" s="83"/>
      <c r="G1096" s="84"/>
      <c r="H1096" s="84"/>
      <c r="I1096" s="84"/>
      <c r="J1096" s="87"/>
      <c r="K1096" s="84"/>
      <c r="L1096" s="119">
        <v>2809.54</v>
      </c>
      <c r="M1096" s="105"/>
      <c r="N1096" s="120">
        <v>62952.91</v>
      </c>
      <c r="AK1096" s="80"/>
      <c r="AL1096" s="89"/>
      <c r="AQ1096" s="89" t="s">
        <v>112</v>
      </c>
      <c r="AT1096" s="89"/>
      <c r="AU1096" s="89"/>
    </row>
    <row r="1097" spans="1:47" customFormat="1" ht="15" x14ac:dyDescent="0.25">
      <c r="A1097" s="81" t="s">
        <v>650</v>
      </c>
      <c r="B1097" s="82" t="s">
        <v>651</v>
      </c>
      <c r="C1097" s="226" t="s">
        <v>652</v>
      </c>
      <c r="D1097" s="226"/>
      <c r="E1097" s="226"/>
      <c r="F1097" s="83" t="s">
        <v>127</v>
      </c>
      <c r="G1097" s="84">
        <v>7.5130800000000004</v>
      </c>
      <c r="H1097" s="85">
        <v>1</v>
      </c>
      <c r="I1097" s="126">
        <v>7.5130800000000004</v>
      </c>
      <c r="J1097" s="112">
        <v>455.09</v>
      </c>
      <c r="K1097" s="122">
        <v>1.0149999999999999</v>
      </c>
      <c r="L1097" s="119">
        <v>3470.41</v>
      </c>
      <c r="M1097" s="114">
        <v>8.0399999999999991</v>
      </c>
      <c r="N1097" s="120">
        <v>27902.1</v>
      </c>
      <c r="AK1097" s="80"/>
      <c r="AL1097" s="89" t="s">
        <v>652</v>
      </c>
      <c r="AQ1097" s="89"/>
      <c r="AT1097" s="89"/>
      <c r="AU1097" s="89"/>
    </row>
    <row r="1098" spans="1:47" customFormat="1" ht="15" x14ac:dyDescent="0.25">
      <c r="A1098" s="110"/>
      <c r="B1098" s="111"/>
      <c r="C1098" s="225" t="s">
        <v>213</v>
      </c>
      <c r="D1098" s="225"/>
      <c r="E1098" s="225"/>
      <c r="F1098" s="225"/>
      <c r="G1098" s="225"/>
      <c r="H1098" s="225"/>
      <c r="I1098" s="225"/>
      <c r="J1098" s="225"/>
      <c r="K1098" s="225"/>
      <c r="L1098" s="225"/>
      <c r="M1098" s="225"/>
      <c r="N1098" s="228"/>
      <c r="AK1098" s="80"/>
      <c r="AL1098" s="89"/>
      <c r="AQ1098" s="89"/>
      <c r="AR1098" s="43" t="s">
        <v>213</v>
      </c>
      <c r="AT1098" s="89"/>
      <c r="AU1098" s="89"/>
    </row>
    <row r="1099" spans="1:47" customFormat="1" ht="15" x14ac:dyDescent="0.25">
      <c r="A1099" s="124"/>
      <c r="B1099" s="93" t="s">
        <v>653</v>
      </c>
      <c r="C1099" s="223" t="s">
        <v>654</v>
      </c>
      <c r="D1099" s="223"/>
      <c r="E1099" s="223"/>
      <c r="F1099" s="223"/>
      <c r="G1099" s="223"/>
      <c r="H1099" s="223"/>
      <c r="I1099" s="223"/>
      <c r="J1099" s="223"/>
      <c r="K1099" s="223"/>
      <c r="L1099" s="223"/>
      <c r="M1099" s="223"/>
      <c r="N1099" s="229"/>
      <c r="AK1099" s="80"/>
      <c r="AL1099" s="89"/>
      <c r="AQ1099" s="89"/>
      <c r="AS1099" s="43" t="s">
        <v>654</v>
      </c>
      <c r="AT1099" s="89"/>
      <c r="AU1099" s="89"/>
    </row>
    <row r="1100" spans="1:47" customFormat="1" ht="15" x14ac:dyDescent="0.25">
      <c r="A1100" s="110"/>
      <c r="B1100" s="111"/>
      <c r="C1100" s="226" t="s">
        <v>112</v>
      </c>
      <c r="D1100" s="226"/>
      <c r="E1100" s="226"/>
      <c r="F1100" s="83"/>
      <c r="G1100" s="84"/>
      <c r="H1100" s="84"/>
      <c r="I1100" s="84"/>
      <c r="J1100" s="87"/>
      <c r="K1100" s="84"/>
      <c r="L1100" s="119">
        <v>3470.41</v>
      </c>
      <c r="M1100" s="105"/>
      <c r="N1100" s="120">
        <v>27902.1</v>
      </c>
      <c r="AK1100" s="80"/>
      <c r="AL1100" s="89"/>
      <c r="AQ1100" s="89" t="s">
        <v>112</v>
      </c>
      <c r="AT1100" s="89"/>
      <c r="AU1100" s="89"/>
    </row>
    <row r="1101" spans="1:47" customFormat="1" ht="23.25" x14ac:dyDescent="0.25">
      <c r="A1101" s="81" t="s">
        <v>655</v>
      </c>
      <c r="B1101" s="82" t="s">
        <v>656</v>
      </c>
      <c r="C1101" s="226" t="s">
        <v>657</v>
      </c>
      <c r="D1101" s="226"/>
      <c r="E1101" s="226"/>
      <c r="F1101" s="83" t="s">
        <v>212</v>
      </c>
      <c r="G1101" s="84">
        <v>0.48159000000000002</v>
      </c>
      <c r="H1101" s="85">
        <v>1</v>
      </c>
      <c r="I1101" s="126">
        <v>0.48159000000000002</v>
      </c>
      <c r="J1101" s="119">
        <v>8010.4</v>
      </c>
      <c r="K1101" s="84"/>
      <c r="L1101" s="119">
        <v>3857.73</v>
      </c>
      <c r="M1101" s="114">
        <v>8.0399999999999991</v>
      </c>
      <c r="N1101" s="120">
        <v>31016.15</v>
      </c>
      <c r="AK1101" s="80"/>
      <c r="AL1101" s="89" t="s">
        <v>657</v>
      </c>
      <c r="AQ1101" s="89"/>
      <c r="AT1101" s="89"/>
      <c r="AU1101" s="89"/>
    </row>
    <row r="1102" spans="1:47" customFormat="1" ht="15" x14ac:dyDescent="0.25">
      <c r="A1102" s="110"/>
      <c r="B1102" s="111"/>
      <c r="C1102" s="225" t="s">
        <v>658</v>
      </c>
      <c r="D1102" s="225"/>
      <c r="E1102" s="225"/>
      <c r="F1102" s="225"/>
      <c r="G1102" s="225"/>
      <c r="H1102" s="225"/>
      <c r="I1102" s="225"/>
      <c r="J1102" s="225"/>
      <c r="K1102" s="225"/>
      <c r="L1102" s="225"/>
      <c r="M1102" s="225"/>
      <c r="N1102" s="228"/>
      <c r="AK1102" s="80"/>
      <c r="AL1102" s="89"/>
      <c r="AQ1102" s="89"/>
      <c r="AR1102" s="43" t="s">
        <v>658</v>
      </c>
      <c r="AT1102" s="89"/>
      <c r="AU1102" s="89"/>
    </row>
    <row r="1103" spans="1:47" customFormat="1" ht="15" x14ac:dyDescent="0.25">
      <c r="A1103" s="110"/>
      <c r="B1103" s="111"/>
      <c r="C1103" s="226" t="s">
        <v>112</v>
      </c>
      <c r="D1103" s="226"/>
      <c r="E1103" s="226"/>
      <c r="F1103" s="83"/>
      <c r="G1103" s="84"/>
      <c r="H1103" s="84"/>
      <c r="I1103" s="84"/>
      <c r="J1103" s="87"/>
      <c r="K1103" s="84"/>
      <c r="L1103" s="119">
        <v>3857.73</v>
      </c>
      <c r="M1103" s="105"/>
      <c r="N1103" s="120">
        <v>31016.15</v>
      </c>
      <c r="AK1103" s="80"/>
      <c r="AL1103" s="89"/>
      <c r="AQ1103" s="89" t="s">
        <v>112</v>
      </c>
      <c r="AT1103" s="89"/>
      <c r="AU1103" s="89"/>
    </row>
    <row r="1104" spans="1:47" customFormat="1" ht="56.25" x14ac:dyDescent="0.25">
      <c r="A1104" s="81" t="s">
        <v>659</v>
      </c>
      <c r="B1104" s="82" t="s">
        <v>395</v>
      </c>
      <c r="C1104" s="226" t="s">
        <v>396</v>
      </c>
      <c r="D1104" s="226"/>
      <c r="E1104" s="226"/>
      <c r="F1104" s="83" t="s">
        <v>397</v>
      </c>
      <c r="G1104" s="84">
        <v>0.14799999999999999</v>
      </c>
      <c r="H1104" s="85">
        <v>1</v>
      </c>
      <c r="I1104" s="122">
        <v>0.14799999999999999</v>
      </c>
      <c r="J1104" s="87"/>
      <c r="K1104" s="84"/>
      <c r="L1104" s="87"/>
      <c r="M1104" s="84"/>
      <c r="N1104" s="88"/>
      <c r="AK1104" s="80"/>
      <c r="AL1104" s="89" t="s">
        <v>396</v>
      </c>
      <c r="AQ1104" s="89"/>
      <c r="AT1104" s="89"/>
      <c r="AU1104" s="89"/>
    </row>
    <row r="1105" spans="1:49" customFormat="1" ht="15" x14ac:dyDescent="0.25">
      <c r="A1105" s="90"/>
      <c r="B1105" s="91"/>
      <c r="C1105" s="225" t="s">
        <v>660</v>
      </c>
      <c r="D1105" s="225"/>
      <c r="E1105" s="225"/>
      <c r="F1105" s="225"/>
      <c r="G1105" s="225"/>
      <c r="H1105" s="225"/>
      <c r="I1105" s="225"/>
      <c r="J1105" s="225"/>
      <c r="K1105" s="225"/>
      <c r="L1105" s="225"/>
      <c r="M1105" s="225"/>
      <c r="N1105" s="228"/>
      <c r="AK1105" s="80"/>
      <c r="AL1105" s="89"/>
      <c r="AM1105" s="43" t="s">
        <v>660</v>
      </c>
      <c r="AQ1105" s="89"/>
      <c r="AT1105" s="89"/>
      <c r="AU1105" s="89"/>
    </row>
    <row r="1106" spans="1:49" customFormat="1" ht="15" x14ac:dyDescent="0.25">
      <c r="A1106" s="92"/>
      <c r="B1106" s="93" t="s">
        <v>22</v>
      </c>
      <c r="C1106" s="225" t="s">
        <v>117</v>
      </c>
      <c r="D1106" s="225"/>
      <c r="E1106" s="225"/>
      <c r="F1106" s="94"/>
      <c r="G1106" s="95"/>
      <c r="H1106" s="95"/>
      <c r="I1106" s="95"/>
      <c r="J1106" s="97">
        <v>255.04</v>
      </c>
      <c r="K1106" s="95"/>
      <c r="L1106" s="97">
        <v>37.75</v>
      </c>
      <c r="M1106" s="116">
        <v>24.79</v>
      </c>
      <c r="N1106" s="98">
        <v>935.82</v>
      </c>
      <c r="AK1106" s="80"/>
      <c r="AL1106" s="89"/>
      <c r="AN1106" s="43" t="s">
        <v>117</v>
      </c>
      <c r="AQ1106" s="89"/>
      <c r="AT1106" s="89"/>
      <c r="AU1106" s="89"/>
    </row>
    <row r="1107" spans="1:49" customFormat="1" ht="15" x14ac:dyDescent="0.25">
      <c r="A1107" s="92"/>
      <c r="B1107" s="93" t="s">
        <v>28</v>
      </c>
      <c r="C1107" s="225" t="s">
        <v>100</v>
      </c>
      <c r="D1107" s="225"/>
      <c r="E1107" s="225"/>
      <c r="F1107" s="94"/>
      <c r="G1107" s="95"/>
      <c r="H1107" s="95"/>
      <c r="I1107" s="95"/>
      <c r="J1107" s="97">
        <v>66.55</v>
      </c>
      <c r="K1107" s="95"/>
      <c r="L1107" s="97">
        <v>9.85</v>
      </c>
      <c r="M1107" s="116">
        <v>10.53</v>
      </c>
      <c r="N1107" s="98">
        <v>103.72</v>
      </c>
      <c r="AK1107" s="80"/>
      <c r="AL1107" s="89"/>
      <c r="AN1107" s="43" t="s">
        <v>100</v>
      </c>
      <c r="AQ1107" s="89"/>
      <c r="AT1107" s="89"/>
      <c r="AU1107" s="89"/>
    </row>
    <row r="1108" spans="1:49" customFormat="1" ht="15" x14ac:dyDescent="0.25">
      <c r="A1108" s="92"/>
      <c r="B1108" s="93" t="s">
        <v>118</v>
      </c>
      <c r="C1108" s="225" t="s">
        <v>119</v>
      </c>
      <c r="D1108" s="225"/>
      <c r="E1108" s="225"/>
      <c r="F1108" s="94"/>
      <c r="G1108" s="95"/>
      <c r="H1108" s="95"/>
      <c r="I1108" s="95"/>
      <c r="J1108" s="96">
        <v>1067.8900000000001</v>
      </c>
      <c r="K1108" s="95"/>
      <c r="L1108" s="97">
        <v>158.05000000000001</v>
      </c>
      <c r="M1108" s="116">
        <v>8.0399999999999991</v>
      </c>
      <c r="N1108" s="115">
        <v>1270.72</v>
      </c>
      <c r="AK1108" s="80"/>
      <c r="AL1108" s="89"/>
      <c r="AN1108" s="43" t="s">
        <v>119</v>
      </c>
      <c r="AQ1108" s="89"/>
      <c r="AT1108" s="89"/>
      <c r="AU1108" s="89"/>
    </row>
    <row r="1109" spans="1:49" customFormat="1" ht="15" x14ac:dyDescent="0.25">
      <c r="A1109" s="99"/>
      <c r="B1109" s="93"/>
      <c r="C1109" s="225" t="s">
        <v>120</v>
      </c>
      <c r="D1109" s="225"/>
      <c r="E1109" s="225"/>
      <c r="F1109" s="94" t="s">
        <v>104</v>
      </c>
      <c r="G1109" s="100">
        <v>21.2</v>
      </c>
      <c r="H1109" s="95"/>
      <c r="I1109" s="123">
        <v>3.1375999999999999</v>
      </c>
      <c r="J1109" s="102"/>
      <c r="K1109" s="95"/>
      <c r="L1109" s="102"/>
      <c r="M1109" s="95"/>
      <c r="N1109" s="103"/>
      <c r="AK1109" s="80"/>
      <c r="AL1109" s="89"/>
      <c r="AO1109" s="43" t="s">
        <v>120</v>
      </c>
      <c r="AQ1109" s="89"/>
      <c r="AT1109" s="89"/>
      <c r="AU1109" s="89"/>
    </row>
    <row r="1110" spans="1:49" customFormat="1" ht="15" x14ac:dyDescent="0.25">
      <c r="A1110" s="90"/>
      <c r="B1110" s="93"/>
      <c r="C1110" s="227" t="s">
        <v>105</v>
      </c>
      <c r="D1110" s="227"/>
      <c r="E1110" s="227"/>
      <c r="F1110" s="104"/>
      <c r="G1110" s="105"/>
      <c r="H1110" s="105"/>
      <c r="I1110" s="105"/>
      <c r="J1110" s="106">
        <v>1389.48</v>
      </c>
      <c r="K1110" s="105"/>
      <c r="L1110" s="107">
        <v>205.65</v>
      </c>
      <c r="M1110" s="105"/>
      <c r="N1110" s="118">
        <v>2310.2600000000002</v>
      </c>
      <c r="AK1110" s="80"/>
      <c r="AL1110" s="89"/>
      <c r="AP1110" s="43" t="s">
        <v>105</v>
      </c>
      <c r="AQ1110" s="89"/>
      <c r="AT1110" s="89"/>
      <c r="AU1110" s="89"/>
    </row>
    <row r="1111" spans="1:49" customFormat="1" ht="15" x14ac:dyDescent="0.25">
      <c r="A1111" s="99"/>
      <c r="B1111" s="93"/>
      <c r="C1111" s="225" t="s">
        <v>106</v>
      </c>
      <c r="D1111" s="225"/>
      <c r="E1111" s="225"/>
      <c r="F1111" s="94"/>
      <c r="G1111" s="95"/>
      <c r="H1111" s="95"/>
      <c r="I1111" s="95"/>
      <c r="J1111" s="102"/>
      <c r="K1111" s="95"/>
      <c r="L1111" s="97">
        <v>37.75</v>
      </c>
      <c r="M1111" s="95"/>
      <c r="N1111" s="98">
        <v>935.82</v>
      </c>
      <c r="AK1111" s="80"/>
      <c r="AL1111" s="89"/>
      <c r="AO1111" s="43" t="s">
        <v>106</v>
      </c>
      <c r="AQ1111" s="89"/>
      <c r="AT1111" s="89"/>
      <c r="AU1111" s="89"/>
    </row>
    <row r="1112" spans="1:49" customFormat="1" ht="15" x14ac:dyDescent="0.25">
      <c r="A1112" s="99"/>
      <c r="B1112" s="93" t="s">
        <v>399</v>
      </c>
      <c r="C1112" s="225" t="s">
        <v>400</v>
      </c>
      <c r="D1112" s="225"/>
      <c r="E1112" s="225"/>
      <c r="F1112" s="94" t="s">
        <v>109</v>
      </c>
      <c r="G1112" s="109">
        <v>110</v>
      </c>
      <c r="H1112" s="95"/>
      <c r="I1112" s="109">
        <v>110</v>
      </c>
      <c r="J1112" s="102"/>
      <c r="K1112" s="95"/>
      <c r="L1112" s="97">
        <v>41.53</v>
      </c>
      <c r="M1112" s="95"/>
      <c r="N1112" s="115">
        <v>1029.4000000000001</v>
      </c>
      <c r="AK1112" s="80"/>
      <c r="AL1112" s="89"/>
      <c r="AO1112" s="43" t="s">
        <v>400</v>
      </c>
      <c r="AQ1112" s="89"/>
      <c r="AT1112" s="89"/>
      <c r="AU1112" s="89"/>
    </row>
    <row r="1113" spans="1:49" customFormat="1" ht="15" x14ac:dyDescent="0.25">
      <c r="A1113" s="99"/>
      <c r="B1113" s="93" t="s">
        <v>401</v>
      </c>
      <c r="C1113" s="225" t="s">
        <v>402</v>
      </c>
      <c r="D1113" s="225"/>
      <c r="E1113" s="225"/>
      <c r="F1113" s="94" t="s">
        <v>109</v>
      </c>
      <c r="G1113" s="109">
        <v>69</v>
      </c>
      <c r="H1113" s="95"/>
      <c r="I1113" s="109">
        <v>69</v>
      </c>
      <c r="J1113" s="102"/>
      <c r="K1113" s="95"/>
      <c r="L1113" s="97">
        <v>26.05</v>
      </c>
      <c r="M1113" s="95"/>
      <c r="N1113" s="98">
        <v>645.72</v>
      </c>
      <c r="AK1113" s="80"/>
      <c r="AL1113" s="89"/>
      <c r="AO1113" s="43" t="s">
        <v>402</v>
      </c>
      <c r="AQ1113" s="89"/>
      <c r="AT1113" s="89"/>
      <c r="AU1113" s="89"/>
    </row>
    <row r="1114" spans="1:49" customFormat="1" ht="15" x14ac:dyDescent="0.25">
      <c r="A1114" s="110"/>
      <c r="B1114" s="111"/>
      <c r="C1114" s="226" t="s">
        <v>112</v>
      </c>
      <c r="D1114" s="226"/>
      <c r="E1114" s="226"/>
      <c r="F1114" s="83"/>
      <c r="G1114" s="84"/>
      <c r="H1114" s="84"/>
      <c r="I1114" s="84"/>
      <c r="J1114" s="87"/>
      <c r="K1114" s="84"/>
      <c r="L1114" s="112">
        <v>273.23</v>
      </c>
      <c r="M1114" s="105"/>
      <c r="N1114" s="120">
        <v>3985.38</v>
      </c>
      <c r="AK1114" s="80"/>
      <c r="AL1114" s="89"/>
      <c r="AQ1114" s="89" t="s">
        <v>112</v>
      </c>
      <c r="AT1114" s="89"/>
      <c r="AU1114" s="89"/>
    </row>
    <row r="1115" spans="1:49" customFormat="1" ht="0" hidden="1" customHeight="1" x14ac:dyDescent="0.25">
      <c r="A1115" s="127"/>
      <c r="B1115" s="128"/>
      <c r="C1115" s="128"/>
      <c r="D1115" s="128"/>
      <c r="E1115" s="128"/>
      <c r="F1115" s="129"/>
      <c r="G1115" s="129"/>
      <c r="H1115" s="129"/>
      <c r="I1115" s="129"/>
      <c r="J1115" s="130"/>
      <c r="K1115" s="129"/>
      <c r="L1115" s="130"/>
      <c r="M1115" s="95"/>
      <c r="N1115" s="130"/>
      <c r="AK1115" s="80"/>
      <c r="AL1115" s="89"/>
      <c r="AQ1115" s="89"/>
      <c r="AT1115" s="89"/>
      <c r="AU1115" s="89"/>
    </row>
    <row r="1116" spans="1:49" customFormat="1" ht="15" x14ac:dyDescent="0.25">
      <c r="A1116" s="131"/>
      <c r="B1116" s="132"/>
      <c r="C1116" s="226" t="s">
        <v>661</v>
      </c>
      <c r="D1116" s="226"/>
      <c r="E1116" s="226"/>
      <c r="F1116" s="226"/>
      <c r="G1116" s="226"/>
      <c r="H1116" s="226"/>
      <c r="I1116" s="226"/>
      <c r="J1116" s="226"/>
      <c r="K1116" s="226"/>
      <c r="L1116" s="133">
        <v>104544.3</v>
      </c>
      <c r="M1116" s="134"/>
      <c r="N1116" s="135">
        <v>1104379.48</v>
      </c>
      <c r="AK1116" s="80"/>
      <c r="AL1116" s="89"/>
      <c r="AQ1116" s="89"/>
      <c r="AT1116" s="89"/>
      <c r="AU1116" s="89" t="s">
        <v>661</v>
      </c>
    </row>
    <row r="1117" spans="1:49" customFormat="1" ht="11.25" hidden="1" customHeight="1" x14ac:dyDescent="0.25">
      <c r="B1117" s="139"/>
      <c r="C1117" s="139"/>
      <c r="D1117" s="139"/>
      <c r="E1117" s="139"/>
      <c r="F1117" s="139"/>
      <c r="G1117" s="139"/>
      <c r="H1117" s="139"/>
      <c r="I1117" s="139"/>
      <c r="J1117" s="139"/>
      <c r="K1117" s="139"/>
      <c r="L1117" s="140"/>
      <c r="M1117" s="140"/>
      <c r="N1117" s="140"/>
    </row>
    <row r="1118" spans="1:49" customFormat="1" ht="15" x14ac:dyDescent="0.25">
      <c r="A1118" s="131"/>
      <c r="B1118" s="132"/>
      <c r="C1118" s="226" t="s">
        <v>662</v>
      </c>
      <c r="D1118" s="226"/>
      <c r="E1118" s="226"/>
      <c r="F1118" s="226"/>
      <c r="G1118" s="226"/>
      <c r="H1118" s="226"/>
      <c r="I1118" s="226"/>
      <c r="J1118" s="226"/>
      <c r="K1118" s="226"/>
      <c r="L1118" s="141"/>
      <c r="M1118" s="134"/>
      <c r="N1118" s="142"/>
      <c r="AV1118" s="89" t="s">
        <v>662</v>
      </c>
    </row>
    <row r="1119" spans="1:49" customFormat="1" ht="16.5" x14ac:dyDescent="0.3">
      <c r="A1119" s="143"/>
      <c r="B1119" s="93"/>
      <c r="C1119" s="225" t="s">
        <v>663</v>
      </c>
      <c r="D1119" s="225"/>
      <c r="E1119" s="225"/>
      <c r="F1119" s="225"/>
      <c r="G1119" s="225"/>
      <c r="H1119" s="225"/>
      <c r="I1119" s="225"/>
      <c r="J1119" s="225"/>
      <c r="K1119" s="225"/>
      <c r="L1119" s="144">
        <v>348166.29</v>
      </c>
      <c r="M1119" s="145"/>
      <c r="N1119" s="146">
        <v>2688680.64</v>
      </c>
      <c r="O1119" s="147"/>
      <c r="P1119" s="147"/>
      <c r="Q1119" s="147"/>
      <c r="AV1119" s="89"/>
      <c r="AW1119" s="43" t="s">
        <v>663</v>
      </c>
    </row>
    <row r="1120" spans="1:49" customFormat="1" ht="16.5" x14ac:dyDescent="0.3">
      <c r="A1120" s="143"/>
      <c r="B1120" s="93"/>
      <c r="C1120" s="225" t="s">
        <v>664</v>
      </c>
      <c r="D1120" s="225"/>
      <c r="E1120" s="225"/>
      <c r="F1120" s="225"/>
      <c r="G1120" s="225"/>
      <c r="H1120" s="225"/>
      <c r="I1120" s="225"/>
      <c r="J1120" s="225"/>
      <c r="K1120" s="225"/>
      <c r="L1120" s="148"/>
      <c r="M1120" s="145"/>
      <c r="N1120" s="149"/>
      <c r="O1120" s="147"/>
      <c r="P1120" s="147"/>
      <c r="Q1120" s="147"/>
      <c r="AV1120" s="89"/>
      <c r="AW1120" s="43" t="s">
        <v>664</v>
      </c>
    </row>
    <row r="1121" spans="1:49" customFormat="1" ht="16.5" x14ac:dyDescent="0.3">
      <c r="A1121" s="143"/>
      <c r="B1121" s="93"/>
      <c r="C1121" s="225" t="s">
        <v>665</v>
      </c>
      <c r="D1121" s="225"/>
      <c r="E1121" s="225"/>
      <c r="F1121" s="225"/>
      <c r="G1121" s="225"/>
      <c r="H1121" s="225"/>
      <c r="I1121" s="225"/>
      <c r="J1121" s="225"/>
      <c r="K1121" s="225"/>
      <c r="L1121" s="144">
        <v>16994.12</v>
      </c>
      <c r="M1121" s="145"/>
      <c r="N1121" s="146">
        <v>331878.58</v>
      </c>
      <c r="O1121" s="147"/>
      <c r="P1121" s="147"/>
      <c r="Q1121" s="147"/>
      <c r="AV1121" s="89"/>
      <c r="AW1121" s="43" t="s">
        <v>665</v>
      </c>
    </row>
    <row r="1122" spans="1:49" customFormat="1" ht="16.5" x14ac:dyDescent="0.3">
      <c r="A1122" s="143"/>
      <c r="B1122" s="93"/>
      <c r="C1122" s="225" t="s">
        <v>666</v>
      </c>
      <c r="D1122" s="225"/>
      <c r="E1122" s="225"/>
      <c r="F1122" s="225"/>
      <c r="G1122" s="225"/>
      <c r="H1122" s="225"/>
      <c r="I1122" s="225"/>
      <c r="J1122" s="225"/>
      <c r="K1122" s="225"/>
      <c r="L1122" s="144">
        <v>25281.73</v>
      </c>
      <c r="M1122" s="145"/>
      <c r="N1122" s="146">
        <v>177998.29</v>
      </c>
      <c r="O1122" s="147"/>
      <c r="P1122" s="147"/>
      <c r="Q1122" s="147"/>
      <c r="AV1122" s="89"/>
      <c r="AW1122" s="43" t="s">
        <v>666</v>
      </c>
    </row>
    <row r="1123" spans="1:49" customFormat="1" ht="16.5" x14ac:dyDescent="0.3">
      <c r="A1123" s="143"/>
      <c r="B1123" s="93"/>
      <c r="C1123" s="225" t="s">
        <v>667</v>
      </c>
      <c r="D1123" s="225"/>
      <c r="E1123" s="225"/>
      <c r="F1123" s="225"/>
      <c r="G1123" s="225"/>
      <c r="H1123" s="225"/>
      <c r="I1123" s="225"/>
      <c r="J1123" s="225"/>
      <c r="K1123" s="225"/>
      <c r="L1123" s="144">
        <v>2762.61</v>
      </c>
      <c r="M1123" s="145"/>
      <c r="N1123" s="146">
        <v>46425.32</v>
      </c>
      <c r="O1123" s="147"/>
      <c r="P1123" s="147"/>
      <c r="Q1123" s="147"/>
      <c r="AV1123" s="89"/>
      <c r="AW1123" s="43" t="s">
        <v>667</v>
      </c>
    </row>
    <row r="1124" spans="1:49" customFormat="1" ht="16.5" x14ac:dyDescent="0.3">
      <c r="A1124" s="143"/>
      <c r="B1124" s="93"/>
      <c r="C1124" s="225" t="s">
        <v>668</v>
      </c>
      <c r="D1124" s="225"/>
      <c r="E1124" s="225"/>
      <c r="F1124" s="225"/>
      <c r="G1124" s="225"/>
      <c r="H1124" s="225"/>
      <c r="I1124" s="225"/>
      <c r="J1124" s="225"/>
      <c r="K1124" s="225"/>
      <c r="L1124" s="144">
        <v>305890.44</v>
      </c>
      <c r="M1124" s="145"/>
      <c r="N1124" s="146">
        <v>2178803.77</v>
      </c>
      <c r="O1124" s="147"/>
      <c r="P1124" s="147"/>
      <c r="Q1124" s="147"/>
      <c r="AV1124" s="89"/>
      <c r="AW1124" s="43" t="s">
        <v>668</v>
      </c>
    </row>
    <row r="1125" spans="1:49" customFormat="1" ht="16.5" x14ac:dyDescent="0.3">
      <c r="A1125" s="143"/>
      <c r="B1125" s="93"/>
      <c r="C1125" s="225" t="s">
        <v>669</v>
      </c>
      <c r="D1125" s="225"/>
      <c r="E1125" s="225"/>
      <c r="F1125" s="225"/>
      <c r="G1125" s="225"/>
      <c r="H1125" s="225"/>
      <c r="I1125" s="225"/>
      <c r="J1125" s="225"/>
      <c r="K1125" s="225"/>
      <c r="L1125" s="144">
        <v>324733.90999999997</v>
      </c>
      <c r="M1125" s="145"/>
      <c r="N1125" s="146">
        <v>3062299.19</v>
      </c>
      <c r="O1125" s="147"/>
      <c r="P1125" s="147"/>
      <c r="Q1125" s="147"/>
      <c r="AV1125" s="89"/>
      <c r="AW1125" s="43" t="s">
        <v>669</v>
      </c>
    </row>
    <row r="1126" spans="1:49" customFormat="1" ht="16.5" x14ac:dyDescent="0.3">
      <c r="A1126" s="143"/>
      <c r="B1126" s="93"/>
      <c r="C1126" s="225" t="s">
        <v>664</v>
      </c>
      <c r="D1126" s="225"/>
      <c r="E1126" s="225"/>
      <c r="F1126" s="225"/>
      <c r="G1126" s="225"/>
      <c r="H1126" s="225"/>
      <c r="I1126" s="225"/>
      <c r="J1126" s="225"/>
      <c r="K1126" s="225"/>
      <c r="L1126" s="148"/>
      <c r="M1126" s="145"/>
      <c r="N1126" s="149"/>
      <c r="O1126" s="147"/>
      <c r="P1126" s="147"/>
      <c r="Q1126" s="147"/>
      <c r="AV1126" s="89"/>
      <c r="AW1126" s="43" t="s">
        <v>664</v>
      </c>
    </row>
    <row r="1127" spans="1:49" customFormat="1" ht="16.5" x14ac:dyDescent="0.3">
      <c r="A1127" s="143"/>
      <c r="B1127" s="93"/>
      <c r="C1127" s="225" t="s">
        <v>670</v>
      </c>
      <c r="D1127" s="225"/>
      <c r="E1127" s="225"/>
      <c r="F1127" s="225"/>
      <c r="G1127" s="225"/>
      <c r="H1127" s="225"/>
      <c r="I1127" s="225"/>
      <c r="J1127" s="225"/>
      <c r="K1127" s="225"/>
      <c r="L1127" s="144">
        <v>15118.34</v>
      </c>
      <c r="M1127" s="145"/>
      <c r="N1127" s="146">
        <v>328215.7</v>
      </c>
      <c r="O1127" s="147"/>
      <c r="P1127" s="147"/>
      <c r="Q1127" s="147"/>
      <c r="AV1127" s="89"/>
      <c r="AW1127" s="43" t="s">
        <v>670</v>
      </c>
    </row>
    <row r="1128" spans="1:49" customFormat="1" ht="16.5" x14ac:dyDescent="0.3">
      <c r="A1128" s="143"/>
      <c r="B1128" s="93"/>
      <c r="C1128" s="225" t="s">
        <v>671</v>
      </c>
      <c r="D1128" s="225"/>
      <c r="E1128" s="225"/>
      <c r="F1128" s="225"/>
      <c r="G1128" s="225"/>
      <c r="H1128" s="225"/>
      <c r="I1128" s="225"/>
      <c r="J1128" s="225"/>
      <c r="K1128" s="225"/>
      <c r="L1128" s="144">
        <v>20777.39</v>
      </c>
      <c r="M1128" s="145"/>
      <c r="N1128" s="146">
        <v>173375.21</v>
      </c>
      <c r="O1128" s="147"/>
      <c r="P1128" s="147"/>
      <c r="Q1128" s="147"/>
      <c r="AV1128" s="89"/>
      <c r="AW1128" s="43" t="s">
        <v>671</v>
      </c>
    </row>
    <row r="1129" spans="1:49" customFormat="1" ht="16.5" x14ac:dyDescent="0.3">
      <c r="A1129" s="143"/>
      <c r="B1129" s="93"/>
      <c r="C1129" s="225" t="s">
        <v>672</v>
      </c>
      <c r="D1129" s="225"/>
      <c r="E1129" s="225"/>
      <c r="F1129" s="225"/>
      <c r="G1129" s="225"/>
      <c r="H1129" s="225"/>
      <c r="I1129" s="225"/>
      <c r="J1129" s="225"/>
      <c r="K1129" s="225"/>
      <c r="L1129" s="144">
        <v>2356.4499999999998</v>
      </c>
      <c r="M1129" s="145"/>
      <c r="N1129" s="146">
        <v>46019.16</v>
      </c>
      <c r="O1129" s="147"/>
      <c r="P1129" s="147"/>
      <c r="Q1129" s="147"/>
      <c r="AV1129" s="89"/>
      <c r="AW1129" s="43" t="s">
        <v>672</v>
      </c>
    </row>
    <row r="1130" spans="1:49" customFormat="1" ht="16.5" x14ac:dyDescent="0.3">
      <c r="A1130" s="143"/>
      <c r="B1130" s="93"/>
      <c r="C1130" s="225" t="s">
        <v>673</v>
      </c>
      <c r="D1130" s="225"/>
      <c r="E1130" s="225"/>
      <c r="F1130" s="225"/>
      <c r="G1130" s="225"/>
      <c r="H1130" s="225"/>
      <c r="I1130" s="225"/>
      <c r="J1130" s="225"/>
      <c r="K1130" s="225"/>
      <c r="L1130" s="144">
        <v>259388.6</v>
      </c>
      <c r="M1130" s="145"/>
      <c r="N1130" s="146">
        <v>1921816.81</v>
      </c>
      <c r="O1130" s="147"/>
      <c r="P1130" s="147"/>
      <c r="Q1130" s="147"/>
      <c r="AV1130" s="89"/>
      <c r="AW1130" s="43" t="s">
        <v>673</v>
      </c>
    </row>
    <row r="1131" spans="1:49" customFormat="1" ht="16.5" x14ac:dyDescent="0.3">
      <c r="A1131" s="143"/>
      <c r="B1131" s="93"/>
      <c r="C1131" s="225" t="s">
        <v>674</v>
      </c>
      <c r="D1131" s="225"/>
      <c r="E1131" s="225"/>
      <c r="F1131" s="225"/>
      <c r="G1131" s="225"/>
      <c r="H1131" s="225"/>
      <c r="I1131" s="225"/>
      <c r="J1131" s="225"/>
      <c r="K1131" s="225"/>
      <c r="L1131" s="144">
        <v>18581.560000000001</v>
      </c>
      <c r="M1131" s="145"/>
      <c r="N1131" s="146">
        <v>402081.87</v>
      </c>
      <c r="O1131" s="147"/>
      <c r="P1131" s="147"/>
      <c r="Q1131" s="147"/>
      <c r="AV1131" s="89"/>
      <c r="AW1131" s="43" t="s">
        <v>674</v>
      </c>
    </row>
    <row r="1132" spans="1:49" customFormat="1" ht="16.5" x14ac:dyDescent="0.3">
      <c r="A1132" s="143"/>
      <c r="B1132" s="93"/>
      <c r="C1132" s="225" t="s">
        <v>675</v>
      </c>
      <c r="D1132" s="225"/>
      <c r="E1132" s="225"/>
      <c r="F1132" s="225"/>
      <c r="G1132" s="225"/>
      <c r="H1132" s="225"/>
      <c r="I1132" s="225"/>
      <c r="J1132" s="225"/>
      <c r="K1132" s="225"/>
      <c r="L1132" s="144">
        <v>10868.02</v>
      </c>
      <c r="M1132" s="145"/>
      <c r="N1132" s="146">
        <v>236809.60000000001</v>
      </c>
      <c r="O1132" s="147"/>
      <c r="P1132" s="147"/>
      <c r="Q1132" s="147"/>
      <c r="AV1132" s="89"/>
      <c r="AW1132" s="43" t="s">
        <v>675</v>
      </c>
    </row>
    <row r="1133" spans="1:49" customFormat="1" ht="16.5" x14ac:dyDescent="0.3">
      <c r="A1133" s="143"/>
      <c r="B1133" s="93"/>
      <c r="C1133" s="225" t="s">
        <v>676</v>
      </c>
      <c r="D1133" s="225"/>
      <c r="E1133" s="225"/>
      <c r="F1133" s="225"/>
      <c r="G1133" s="225"/>
      <c r="H1133" s="225"/>
      <c r="I1133" s="225"/>
      <c r="J1133" s="225"/>
      <c r="K1133" s="225"/>
      <c r="L1133" s="144">
        <v>56248.68</v>
      </c>
      <c r="M1133" s="145"/>
      <c r="N1133" s="146">
        <v>271034.36</v>
      </c>
      <c r="O1133" s="147"/>
      <c r="P1133" s="147"/>
      <c r="Q1133" s="147"/>
      <c r="AV1133" s="89"/>
      <c r="AW1133" s="43" t="s">
        <v>676</v>
      </c>
    </row>
    <row r="1134" spans="1:49" customFormat="1" ht="16.5" x14ac:dyDescent="0.3">
      <c r="A1134" s="143"/>
      <c r="B1134" s="93"/>
      <c r="C1134" s="225" t="s">
        <v>664</v>
      </c>
      <c r="D1134" s="225"/>
      <c r="E1134" s="225"/>
      <c r="F1134" s="225"/>
      <c r="G1134" s="225"/>
      <c r="H1134" s="225"/>
      <c r="I1134" s="225"/>
      <c r="J1134" s="225"/>
      <c r="K1134" s="225"/>
      <c r="L1134" s="148"/>
      <c r="M1134" s="145"/>
      <c r="N1134" s="149"/>
      <c r="O1134" s="147"/>
      <c r="P1134" s="147"/>
      <c r="Q1134" s="147"/>
      <c r="AV1134" s="89"/>
      <c r="AW1134" s="43" t="s">
        <v>664</v>
      </c>
    </row>
    <row r="1135" spans="1:49" customFormat="1" ht="16.5" x14ac:dyDescent="0.3">
      <c r="A1135" s="143"/>
      <c r="B1135" s="93"/>
      <c r="C1135" s="225" t="s">
        <v>670</v>
      </c>
      <c r="D1135" s="225"/>
      <c r="E1135" s="225"/>
      <c r="F1135" s="225"/>
      <c r="G1135" s="225"/>
      <c r="H1135" s="225"/>
      <c r="I1135" s="225"/>
      <c r="J1135" s="225"/>
      <c r="K1135" s="225"/>
      <c r="L1135" s="144">
        <v>1875.78</v>
      </c>
      <c r="M1135" s="145"/>
      <c r="N1135" s="146">
        <v>3662.88</v>
      </c>
      <c r="O1135" s="147"/>
      <c r="P1135" s="147"/>
      <c r="Q1135" s="147"/>
      <c r="AV1135" s="89"/>
      <c r="AW1135" s="43" t="s">
        <v>670</v>
      </c>
    </row>
    <row r="1136" spans="1:49" customFormat="1" ht="16.5" x14ac:dyDescent="0.3">
      <c r="A1136" s="143"/>
      <c r="B1136" s="93"/>
      <c r="C1136" s="225" t="s">
        <v>671</v>
      </c>
      <c r="D1136" s="225"/>
      <c r="E1136" s="225"/>
      <c r="F1136" s="225"/>
      <c r="G1136" s="225"/>
      <c r="H1136" s="225"/>
      <c r="I1136" s="225"/>
      <c r="J1136" s="225"/>
      <c r="K1136" s="225"/>
      <c r="L1136" s="144">
        <v>4504.34</v>
      </c>
      <c r="M1136" s="145"/>
      <c r="N1136" s="146">
        <v>4623.08</v>
      </c>
      <c r="O1136" s="147"/>
      <c r="P1136" s="147"/>
      <c r="Q1136" s="147"/>
      <c r="AV1136" s="89"/>
      <c r="AW1136" s="43" t="s">
        <v>671</v>
      </c>
    </row>
    <row r="1137" spans="1:56" customFormat="1" ht="16.5" x14ac:dyDescent="0.3">
      <c r="A1137" s="143"/>
      <c r="B1137" s="93"/>
      <c r="C1137" s="225" t="s">
        <v>672</v>
      </c>
      <c r="D1137" s="225"/>
      <c r="E1137" s="225"/>
      <c r="F1137" s="225"/>
      <c r="G1137" s="225"/>
      <c r="H1137" s="225"/>
      <c r="I1137" s="225"/>
      <c r="J1137" s="225"/>
      <c r="K1137" s="225"/>
      <c r="L1137" s="150">
        <v>406.16</v>
      </c>
      <c r="M1137" s="145"/>
      <c r="N1137" s="151">
        <v>406.16</v>
      </c>
      <c r="O1137" s="147"/>
      <c r="P1137" s="147"/>
      <c r="Q1137" s="147"/>
      <c r="AV1137" s="89"/>
      <c r="AW1137" s="43" t="s">
        <v>672</v>
      </c>
    </row>
    <row r="1138" spans="1:56" customFormat="1" ht="16.5" x14ac:dyDescent="0.3">
      <c r="A1138" s="143"/>
      <c r="B1138" s="93"/>
      <c r="C1138" s="225" t="s">
        <v>673</v>
      </c>
      <c r="D1138" s="225"/>
      <c r="E1138" s="225"/>
      <c r="F1138" s="225"/>
      <c r="G1138" s="225"/>
      <c r="H1138" s="225"/>
      <c r="I1138" s="225"/>
      <c r="J1138" s="225"/>
      <c r="K1138" s="225"/>
      <c r="L1138" s="144">
        <v>46501.84</v>
      </c>
      <c r="M1138" s="145"/>
      <c r="N1138" s="146">
        <v>256986.96</v>
      </c>
      <c r="O1138" s="147"/>
      <c r="P1138" s="147"/>
      <c r="Q1138" s="147"/>
      <c r="AV1138" s="89"/>
      <c r="AW1138" s="43" t="s">
        <v>673</v>
      </c>
    </row>
    <row r="1139" spans="1:56" customFormat="1" ht="16.5" x14ac:dyDescent="0.3">
      <c r="A1139" s="143"/>
      <c r="B1139" s="93"/>
      <c r="C1139" s="225" t="s">
        <v>674</v>
      </c>
      <c r="D1139" s="225"/>
      <c r="E1139" s="225"/>
      <c r="F1139" s="225"/>
      <c r="G1139" s="225"/>
      <c r="H1139" s="225"/>
      <c r="I1139" s="225"/>
      <c r="J1139" s="225"/>
      <c r="K1139" s="225"/>
      <c r="L1139" s="144">
        <v>2207.46</v>
      </c>
      <c r="M1139" s="145"/>
      <c r="N1139" s="146">
        <v>3797.98</v>
      </c>
      <c r="O1139" s="147"/>
      <c r="P1139" s="147"/>
      <c r="Q1139" s="147"/>
      <c r="AV1139" s="89"/>
      <c r="AW1139" s="43" t="s">
        <v>674</v>
      </c>
    </row>
    <row r="1140" spans="1:56" customFormat="1" ht="16.5" x14ac:dyDescent="0.3">
      <c r="A1140" s="143"/>
      <c r="B1140" s="93"/>
      <c r="C1140" s="225" t="s">
        <v>675</v>
      </c>
      <c r="D1140" s="225"/>
      <c r="E1140" s="225"/>
      <c r="F1140" s="225"/>
      <c r="G1140" s="225"/>
      <c r="H1140" s="225"/>
      <c r="I1140" s="225"/>
      <c r="J1140" s="225"/>
      <c r="K1140" s="225"/>
      <c r="L1140" s="144">
        <v>1159.26</v>
      </c>
      <c r="M1140" s="145"/>
      <c r="N1140" s="146">
        <v>1963.46</v>
      </c>
      <c r="O1140" s="147"/>
      <c r="P1140" s="147"/>
      <c r="Q1140" s="147"/>
      <c r="AV1140" s="89"/>
      <c r="AW1140" s="43" t="s">
        <v>675</v>
      </c>
    </row>
    <row r="1141" spans="1:56" customFormat="1" ht="16.5" x14ac:dyDescent="0.3">
      <c r="A1141" s="143"/>
      <c r="B1141" s="152"/>
      <c r="C1141" s="224" t="s">
        <v>677</v>
      </c>
      <c r="D1141" s="224"/>
      <c r="E1141" s="224"/>
      <c r="F1141" s="224"/>
      <c r="G1141" s="224"/>
      <c r="H1141" s="224"/>
      <c r="I1141" s="224"/>
      <c r="J1141" s="224"/>
      <c r="K1141" s="224"/>
      <c r="L1141" s="153">
        <v>380982.59</v>
      </c>
      <c r="M1141" s="154"/>
      <c r="N1141" s="155">
        <v>3333333.33</v>
      </c>
      <c r="O1141" s="147"/>
      <c r="P1141" s="147"/>
      <c r="Q1141" s="147"/>
      <c r="AV1141" s="89"/>
      <c r="AX1141" s="89" t="s">
        <v>677</v>
      </c>
    </row>
    <row r="1142" spans="1:56" customFormat="1" ht="16.5" x14ac:dyDescent="0.3">
      <c r="A1142" s="143"/>
      <c r="B1142" s="93"/>
      <c r="C1142" s="225" t="s">
        <v>678</v>
      </c>
      <c r="D1142" s="225"/>
      <c r="E1142" s="225"/>
      <c r="F1142" s="225"/>
      <c r="G1142" s="225"/>
      <c r="H1142" s="225"/>
      <c r="I1142" s="225"/>
      <c r="J1142" s="225"/>
      <c r="K1142" s="225"/>
      <c r="L1142" s="144">
        <v>19756.73</v>
      </c>
      <c r="M1142" s="145"/>
      <c r="N1142" s="146">
        <v>378303.9</v>
      </c>
      <c r="O1142" s="147"/>
      <c r="P1142" s="147"/>
      <c r="Q1142" s="147"/>
      <c r="AV1142" s="89"/>
      <c r="AW1142" s="43" t="s">
        <v>678</v>
      </c>
      <c r="AX1142" s="89"/>
    </row>
    <row r="1143" spans="1:56" customFormat="1" ht="16.5" x14ac:dyDescent="0.3">
      <c r="A1143" s="143"/>
      <c r="B1143" s="93"/>
      <c r="C1143" s="225" t="s">
        <v>679</v>
      </c>
      <c r="D1143" s="225"/>
      <c r="E1143" s="225"/>
      <c r="F1143" s="225"/>
      <c r="G1143" s="225"/>
      <c r="H1143" s="225"/>
      <c r="I1143" s="225"/>
      <c r="J1143" s="225"/>
      <c r="K1143" s="225"/>
      <c r="L1143" s="144">
        <v>20789.02</v>
      </c>
      <c r="M1143" s="145"/>
      <c r="N1143" s="146">
        <v>405879.85</v>
      </c>
      <c r="O1143" s="147"/>
      <c r="P1143" s="147"/>
      <c r="Q1143" s="147"/>
      <c r="AV1143" s="89"/>
      <c r="AW1143" s="43" t="s">
        <v>679</v>
      </c>
      <c r="AX1143" s="89"/>
    </row>
    <row r="1144" spans="1:56" customFormat="1" ht="16.5" x14ac:dyDescent="0.3">
      <c r="A1144" s="143"/>
      <c r="B1144" s="93"/>
      <c r="C1144" s="225" t="s">
        <v>680</v>
      </c>
      <c r="D1144" s="225"/>
      <c r="E1144" s="225"/>
      <c r="F1144" s="225"/>
      <c r="G1144" s="225"/>
      <c r="H1144" s="225"/>
      <c r="I1144" s="225"/>
      <c r="J1144" s="225"/>
      <c r="K1144" s="225"/>
      <c r="L1144" s="144">
        <v>12027.28</v>
      </c>
      <c r="M1144" s="145"/>
      <c r="N1144" s="146">
        <v>238773.06</v>
      </c>
      <c r="O1144" s="147"/>
      <c r="P1144" s="147"/>
      <c r="Q1144" s="147"/>
      <c r="AV1144" s="89"/>
      <c r="AW1144" s="43" t="s">
        <v>680</v>
      </c>
      <c r="AX1144" s="89"/>
    </row>
    <row r="1145" spans="1:56" customFormat="1" ht="16.5" x14ac:dyDescent="0.3">
      <c r="A1145" s="143"/>
      <c r="B1145" s="93"/>
      <c r="C1145" s="225" t="s">
        <v>681</v>
      </c>
      <c r="D1145" s="225"/>
      <c r="E1145" s="225"/>
      <c r="F1145" s="225"/>
      <c r="G1145" s="225"/>
      <c r="H1145" s="225"/>
      <c r="I1145" s="225"/>
      <c r="J1145" s="225"/>
      <c r="K1145" s="225"/>
      <c r="L1145" s="144">
        <v>76196.52</v>
      </c>
      <c r="M1145" s="145"/>
      <c r="N1145" s="146">
        <f>N1141*20/100</f>
        <v>666666.66599999997</v>
      </c>
      <c r="O1145" s="147"/>
      <c r="P1145" s="147"/>
      <c r="Q1145" s="147"/>
      <c r="AV1145" s="89"/>
      <c r="AX1145" s="89"/>
      <c r="AY1145" s="43" t="s">
        <v>681</v>
      </c>
    </row>
    <row r="1146" spans="1:56" customFormat="1" ht="16.5" x14ac:dyDescent="0.3">
      <c r="A1146" s="143"/>
      <c r="B1146" s="152"/>
      <c r="C1146" s="224" t="s">
        <v>682</v>
      </c>
      <c r="D1146" s="224"/>
      <c r="E1146" s="224"/>
      <c r="F1146" s="224"/>
      <c r="G1146" s="224"/>
      <c r="H1146" s="224"/>
      <c r="I1146" s="224"/>
      <c r="J1146" s="224"/>
      <c r="K1146" s="224"/>
      <c r="L1146" s="153">
        <v>457179.11</v>
      </c>
      <c r="M1146" s="154"/>
      <c r="N1146" s="155">
        <f>N1141+N1145</f>
        <v>3999999.9960000003</v>
      </c>
      <c r="O1146" s="147"/>
      <c r="P1146" s="147"/>
      <c r="Q1146" s="147"/>
      <c r="AV1146" s="89"/>
      <c r="AX1146" s="89"/>
      <c r="AZ1146" s="89" t="s">
        <v>682</v>
      </c>
    </row>
    <row r="1147" spans="1:56" customFormat="1" ht="16.5" x14ac:dyDescent="0.3">
      <c r="A1147" s="143"/>
      <c r="B1147" s="93"/>
      <c r="C1147" s="225" t="s">
        <v>664</v>
      </c>
      <c r="D1147" s="225"/>
      <c r="E1147" s="225"/>
      <c r="F1147" s="225"/>
      <c r="G1147" s="225"/>
      <c r="H1147" s="225"/>
      <c r="I1147" s="225"/>
      <c r="J1147" s="225"/>
      <c r="K1147" s="225"/>
      <c r="L1147" s="148"/>
      <c r="M1147" s="145"/>
      <c r="N1147" s="149"/>
      <c r="O1147" s="147"/>
      <c r="P1147" s="147"/>
      <c r="Q1147" s="147"/>
      <c r="AV1147" s="89"/>
      <c r="AW1147" s="43" t="s">
        <v>664</v>
      </c>
      <c r="AX1147" s="89"/>
      <c r="AZ1147" s="89"/>
    </row>
    <row r="1148" spans="1:56" customFormat="1" ht="16.5" x14ac:dyDescent="0.3">
      <c r="A1148" s="143"/>
      <c r="B1148" s="93"/>
      <c r="C1148" s="225" t="s">
        <v>683</v>
      </c>
      <c r="D1148" s="225"/>
      <c r="E1148" s="225"/>
      <c r="F1148" s="225"/>
      <c r="G1148" s="225"/>
      <c r="H1148" s="225"/>
      <c r="I1148" s="225"/>
      <c r="J1148" s="225"/>
      <c r="K1148" s="225"/>
      <c r="L1148" s="144">
        <v>40621.25</v>
      </c>
      <c r="M1148" s="145"/>
      <c r="N1148" s="146">
        <v>326594.82</v>
      </c>
      <c r="O1148" s="147"/>
      <c r="P1148" s="147"/>
      <c r="Q1148" s="147"/>
      <c r="AV1148" s="89"/>
      <c r="AW1148" s="43" t="s">
        <v>683</v>
      </c>
      <c r="AX1148" s="89"/>
      <c r="AZ1148" s="89"/>
    </row>
    <row r="1149" spans="1:56" customFormat="1" ht="1.5" customHeight="1" x14ac:dyDescent="0.25">
      <c r="B1149" s="130"/>
      <c r="C1149" s="128"/>
      <c r="D1149" s="128"/>
      <c r="E1149" s="128"/>
      <c r="F1149" s="128"/>
      <c r="G1149" s="128"/>
      <c r="H1149" s="128"/>
      <c r="I1149" s="128"/>
      <c r="J1149" s="128"/>
      <c r="K1149" s="128"/>
      <c r="L1149" s="153"/>
      <c r="M1149" s="156"/>
      <c r="N1149" s="157"/>
    </row>
    <row r="1150" spans="1:56" customFormat="1" ht="26.25" customHeight="1" x14ac:dyDescent="0.25">
      <c r="A1150" s="158"/>
      <c r="B1150" s="159"/>
      <c r="C1150" s="159"/>
      <c r="D1150" s="159"/>
      <c r="E1150" s="159"/>
      <c r="F1150" s="159"/>
      <c r="G1150" s="159"/>
      <c r="H1150" s="159"/>
      <c r="I1150" s="159"/>
      <c r="J1150" s="159"/>
      <c r="K1150" s="159"/>
      <c r="L1150" s="159"/>
      <c r="M1150" s="159"/>
      <c r="N1150" s="159"/>
    </row>
    <row r="1151" spans="1:56" s="65" customFormat="1" ht="15" x14ac:dyDescent="0.25">
      <c r="A1151" s="40"/>
      <c r="B1151" s="160" t="s">
        <v>684</v>
      </c>
      <c r="C1151" s="220"/>
      <c r="D1151" s="220"/>
      <c r="E1151" s="220"/>
      <c r="F1151" s="220"/>
      <c r="G1151" s="220"/>
      <c r="H1151" s="221"/>
      <c r="I1151" s="221"/>
      <c r="J1151" s="221"/>
      <c r="K1151" s="221"/>
      <c r="L1151" s="221"/>
      <c r="M1151"/>
      <c r="N1151"/>
      <c r="O1151"/>
      <c r="P1151"/>
      <c r="Q1151"/>
      <c r="R1151"/>
      <c r="S1151"/>
      <c r="T1151"/>
      <c r="U1151"/>
      <c r="V1151"/>
      <c r="W1151"/>
      <c r="X1151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 t="s">
        <v>42</v>
      </c>
      <c r="BB1151" s="52" t="s">
        <v>42</v>
      </c>
      <c r="BC1151" s="52"/>
      <c r="BD1151" s="52"/>
    </row>
    <row r="1152" spans="1:56" s="161" customFormat="1" ht="16.5" customHeight="1" x14ac:dyDescent="0.25">
      <c r="A1152" s="47"/>
      <c r="B1152" s="160"/>
      <c r="C1152" s="222" t="s">
        <v>37</v>
      </c>
      <c r="D1152" s="222"/>
      <c r="E1152" s="222"/>
      <c r="F1152" s="222"/>
      <c r="G1152" s="222"/>
      <c r="H1152" s="222"/>
      <c r="I1152" s="222"/>
      <c r="J1152" s="222"/>
      <c r="K1152" s="222"/>
      <c r="L1152" s="222"/>
      <c r="Y1152" s="162"/>
      <c r="Z1152" s="162"/>
      <c r="AA1152" s="162"/>
      <c r="AB1152" s="162"/>
      <c r="AC1152" s="162"/>
      <c r="AD1152" s="162"/>
      <c r="AE1152" s="162"/>
      <c r="AF1152" s="162"/>
      <c r="AG1152" s="162"/>
      <c r="AH1152" s="162"/>
      <c r="AI1152" s="162"/>
      <c r="AJ1152" s="162"/>
      <c r="AK1152" s="162"/>
      <c r="AL1152" s="162"/>
      <c r="AM1152" s="162"/>
      <c r="AN1152" s="162"/>
      <c r="AO1152" s="162"/>
      <c r="AP1152" s="162"/>
      <c r="AQ1152" s="162"/>
      <c r="AR1152" s="162"/>
      <c r="AS1152" s="162"/>
      <c r="AT1152" s="162"/>
      <c r="AU1152" s="162"/>
      <c r="AV1152" s="162"/>
      <c r="AW1152" s="162"/>
      <c r="AX1152" s="162"/>
      <c r="AY1152" s="162"/>
      <c r="AZ1152" s="162"/>
      <c r="BA1152" s="162"/>
      <c r="BB1152" s="162"/>
      <c r="BC1152" s="162"/>
      <c r="BD1152" s="162"/>
    </row>
    <row r="1153" spans="1:56" s="65" customFormat="1" ht="15" x14ac:dyDescent="0.25">
      <c r="A1153" s="40"/>
      <c r="B1153" s="160" t="s">
        <v>685</v>
      </c>
      <c r="C1153" s="220"/>
      <c r="D1153" s="220"/>
      <c r="E1153" s="220"/>
      <c r="F1153" s="220"/>
      <c r="G1153" s="220"/>
      <c r="H1153" s="221"/>
      <c r="I1153" s="221"/>
      <c r="J1153" s="221"/>
      <c r="K1153" s="221"/>
      <c r="L1153" s="221"/>
      <c r="M1153"/>
      <c r="N1153"/>
      <c r="O1153"/>
      <c r="P1153"/>
      <c r="Q1153"/>
      <c r="R1153"/>
      <c r="S1153"/>
      <c r="T1153"/>
      <c r="U1153"/>
      <c r="V1153"/>
      <c r="W1153"/>
      <c r="X1153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 t="s">
        <v>42</v>
      </c>
      <c r="BD1153" s="52" t="s">
        <v>42</v>
      </c>
    </row>
    <row r="1154" spans="1:56" s="161" customFormat="1" ht="16.5" customHeight="1" x14ac:dyDescent="0.25">
      <c r="A1154" s="47"/>
      <c r="C1154" s="222" t="s">
        <v>37</v>
      </c>
      <c r="D1154" s="222"/>
      <c r="E1154" s="222"/>
      <c r="F1154" s="222"/>
      <c r="G1154" s="222"/>
      <c r="H1154" s="222"/>
      <c r="I1154" s="222"/>
      <c r="J1154" s="222"/>
      <c r="K1154" s="222"/>
      <c r="L1154" s="222"/>
      <c r="Y1154" s="162"/>
      <c r="Z1154" s="162"/>
      <c r="AA1154" s="162"/>
      <c r="AB1154" s="162"/>
      <c r="AC1154" s="162"/>
      <c r="AD1154" s="162"/>
      <c r="AE1154" s="162"/>
      <c r="AF1154" s="162"/>
      <c r="AG1154" s="162"/>
      <c r="AH1154" s="162"/>
      <c r="AI1154" s="162"/>
      <c r="AJ1154" s="162"/>
      <c r="AK1154" s="162"/>
      <c r="AL1154" s="162"/>
      <c r="AM1154" s="162"/>
      <c r="AN1154" s="162"/>
      <c r="AO1154" s="162"/>
      <c r="AP1154" s="162"/>
      <c r="AQ1154" s="162"/>
      <c r="AR1154" s="162"/>
      <c r="AS1154" s="162"/>
      <c r="AT1154" s="162"/>
      <c r="AU1154" s="162"/>
      <c r="AV1154" s="162"/>
      <c r="AW1154" s="162"/>
      <c r="AX1154" s="162"/>
      <c r="AY1154" s="162"/>
      <c r="AZ1154" s="162"/>
      <c r="BA1154" s="162"/>
      <c r="BB1154" s="162"/>
      <c r="BC1154" s="162"/>
      <c r="BD1154" s="162"/>
    </row>
    <row r="1155" spans="1:56" customFormat="1" ht="21" customHeight="1" x14ac:dyDescent="0.25"/>
    <row r="1156" spans="1:56" s="65" customFormat="1" ht="22.5" customHeight="1" x14ac:dyDescent="0.25">
      <c r="A1156" s="223" t="s">
        <v>686</v>
      </c>
      <c r="B1156" s="223"/>
      <c r="C1156" s="223"/>
      <c r="D1156" s="223"/>
      <c r="E1156" s="223"/>
      <c r="F1156" s="223"/>
      <c r="G1156" s="223"/>
      <c r="H1156" s="223"/>
      <c r="I1156" s="223"/>
      <c r="J1156" s="223"/>
      <c r="K1156" s="223"/>
      <c r="L1156" s="223"/>
      <c r="M1156" s="223"/>
      <c r="N1156" s="223"/>
      <c r="O1156" s="139"/>
      <c r="P1156" s="139"/>
      <c r="Q1156"/>
      <c r="R1156"/>
      <c r="S1156"/>
      <c r="T1156"/>
      <c r="U1156"/>
      <c r="V1156"/>
      <c r="W1156"/>
      <c r="X1156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</row>
    <row r="1157" spans="1:56" s="65" customFormat="1" ht="12.75" customHeight="1" x14ac:dyDescent="0.25">
      <c r="A1157" s="223" t="s">
        <v>687</v>
      </c>
      <c r="B1157" s="223"/>
      <c r="C1157" s="223"/>
      <c r="D1157" s="223"/>
      <c r="E1157" s="223"/>
      <c r="F1157" s="223"/>
      <c r="G1157" s="223"/>
      <c r="H1157" s="223"/>
      <c r="I1157" s="223"/>
      <c r="J1157" s="223"/>
      <c r="K1157" s="223"/>
      <c r="L1157" s="223"/>
      <c r="M1157" s="223"/>
      <c r="N1157" s="223"/>
      <c r="O1157" s="139"/>
      <c r="P1157" s="139"/>
      <c r="Q1157"/>
      <c r="R1157"/>
      <c r="S1157"/>
      <c r="T1157"/>
      <c r="U1157"/>
      <c r="V1157"/>
      <c r="W1157"/>
      <c r="X1157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</row>
    <row r="1158" spans="1:56" s="65" customFormat="1" ht="12.75" customHeight="1" x14ac:dyDescent="0.25">
      <c r="A1158" s="223" t="s">
        <v>688</v>
      </c>
      <c r="B1158" s="223"/>
      <c r="C1158" s="223"/>
      <c r="D1158" s="223"/>
      <c r="E1158" s="223"/>
      <c r="F1158" s="223"/>
      <c r="G1158" s="223"/>
      <c r="H1158" s="223"/>
      <c r="I1158" s="223"/>
      <c r="J1158" s="223"/>
      <c r="K1158" s="223"/>
      <c r="L1158" s="223"/>
      <c r="M1158" s="223"/>
      <c r="N1158" s="223"/>
      <c r="O1158" s="139"/>
      <c r="P1158" s="139"/>
      <c r="Q1158"/>
      <c r="R1158"/>
      <c r="S1158"/>
      <c r="T1158"/>
      <c r="U1158"/>
      <c r="V1158"/>
      <c r="W1158"/>
      <c r="X1158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</row>
    <row r="1159" spans="1:56" s="65" customFormat="1" ht="20.25" customHeight="1" x14ac:dyDescent="0.25">
      <c r="A1159" s="91"/>
      <c r="B1159" s="91"/>
      <c r="C1159" s="91"/>
      <c r="D1159" s="91"/>
      <c r="E1159" s="91"/>
      <c r="F1159" s="91"/>
      <c r="G1159" s="91"/>
      <c r="H1159" s="91"/>
      <c r="I1159" s="91"/>
      <c r="J1159" s="91"/>
      <c r="K1159" s="91"/>
      <c r="L1159" s="91"/>
      <c r="M1159" s="91"/>
      <c r="N1159" s="91"/>
      <c r="O1159" s="139"/>
      <c r="P1159" s="139"/>
      <c r="Q1159"/>
      <c r="R1159"/>
      <c r="S1159"/>
      <c r="T1159"/>
      <c r="U1159"/>
      <c r="V1159"/>
      <c r="W1159"/>
      <c r="X1159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</row>
    <row r="1160" spans="1:56" customFormat="1" ht="15" x14ac:dyDescent="0.25">
      <c r="B1160" s="163"/>
      <c r="D1160" s="163"/>
      <c r="F1160" s="163"/>
    </row>
  </sheetData>
  <mergeCells count="1148">
    <mergeCell ref="G11:N11"/>
    <mergeCell ref="G12:N12"/>
    <mergeCell ref="A13:F13"/>
    <mergeCell ref="G13:N13"/>
    <mergeCell ref="A14:F14"/>
    <mergeCell ref="G14:N14"/>
    <mergeCell ref="A4:C4"/>
    <mergeCell ref="K4:N4"/>
    <mergeCell ref="A5:D5"/>
    <mergeCell ref="J5:N5"/>
    <mergeCell ref="A6:D6"/>
    <mergeCell ref="J6:N6"/>
    <mergeCell ref="A27:N27"/>
    <mergeCell ref="B29:F29"/>
    <mergeCell ref="B30:F30"/>
    <mergeCell ref="D32:F32"/>
    <mergeCell ref="L37:M37"/>
    <mergeCell ref="L38:M38"/>
    <mergeCell ref="A19:N19"/>
    <mergeCell ref="A20:N20"/>
    <mergeCell ref="A22:N22"/>
    <mergeCell ref="A23:N23"/>
    <mergeCell ref="A24:N24"/>
    <mergeCell ref="A26:N26"/>
    <mergeCell ref="A15:F15"/>
    <mergeCell ref="G15:N15"/>
    <mergeCell ref="A16:F16"/>
    <mergeCell ref="G16:N16"/>
    <mergeCell ref="A17:F17"/>
    <mergeCell ref="G17:N17"/>
    <mergeCell ref="C49:E49"/>
    <mergeCell ref="C50:E50"/>
    <mergeCell ref="C51:E51"/>
    <mergeCell ref="C52:E52"/>
    <mergeCell ref="C53:E53"/>
    <mergeCell ref="C54:E54"/>
    <mergeCell ref="N41:N43"/>
    <mergeCell ref="C44:E44"/>
    <mergeCell ref="A45:N45"/>
    <mergeCell ref="C46:E46"/>
    <mergeCell ref="C47:N47"/>
    <mergeCell ref="C48:E48"/>
    <mergeCell ref="L39:M39"/>
    <mergeCell ref="A41:A43"/>
    <mergeCell ref="B41:B43"/>
    <mergeCell ref="C41:E43"/>
    <mergeCell ref="F41:F43"/>
    <mergeCell ref="G41:I42"/>
    <mergeCell ref="J41:L42"/>
    <mergeCell ref="M41:M43"/>
    <mergeCell ref="C67:E67"/>
    <mergeCell ref="C68:N68"/>
    <mergeCell ref="C69:E69"/>
    <mergeCell ref="C70:E70"/>
    <mergeCell ref="C71:N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N57"/>
    <mergeCell ref="C58:E58"/>
    <mergeCell ref="C59:E59"/>
    <mergeCell ref="C60:E60"/>
    <mergeCell ref="C85:E85"/>
    <mergeCell ref="C86:E86"/>
    <mergeCell ref="C87:E87"/>
    <mergeCell ref="C88:E88"/>
    <mergeCell ref="C89:E89"/>
    <mergeCell ref="C90:E90"/>
    <mergeCell ref="C79:E79"/>
    <mergeCell ref="C80:N80"/>
    <mergeCell ref="C81:N81"/>
    <mergeCell ref="C82:E82"/>
    <mergeCell ref="C83:E83"/>
    <mergeCell ref="C84:N84"/>
    <mergeCell ref="C73:E73"/>
    <mergeCell ref="C74:E74"/>
    <mergeCell ref="C75:E75"/>
    <mergeCell ref="C76:E76"/>
    <mergeCell ref="C77:E77"/>
    <mergeCell ref="C78:E78"/>
    <mergeCell ref="C103:E103"/>
    <mergeCell ref="C104:E104"/>
    <mergeCell ref="C105:E105"/>
    <mergeCell ref="C106:N106"/>
    <mergeCell ref="C107:N107"/>
    <mergeCell ref="C108:E108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N94"/>
    <mergeCell ref="C95:E95"/>
    <mergeCell ref="C96:E96"/>
    <mergeCell ref="C121:N121"/>
    <mergeCell ref="C122:E122"/>
    <mergeCell ref="A123:N123"/>
    <mergeCell ref="C124:E124"/>
    <mergeCell ref="C125:N125"/>
    <mergeCell ref="C126:E126"/>
    <mergeCell ref="C115:E115"/>
    <mergeCell ref="C116:E116"/>
    <mergeCell ref="C117:E117"/>
    <mergeCell ref="C118:E118"/>
    <mergeCell ref="C119:E119"/>
    <mergeCell ref="C120:N120"/>
    <mergeCell ref="C109:E109"/>
    <mergeCell ref="C110:E110"/>
    <mergeCell ref="C111:E111"/>
    <mergeCell ref="C112:E112"/>
    <mergeCell ref="C113:E113"/>
    <mergeCell ref="C114:E114"/>
    <mergeCell ref="C139:E139"/>
    <mergeCell ref="C140:E140"/>
    <mergeCell ref="C141:N141"/>
    <mergeCell ref="C142:E142"/>
    <mergeCell ref="C143:E143"/>
    <mergeCell ref="C144:E144"/>
    <mergeCell ref="C133:E133"/>
    <mergeCell ref="C134:E134"/>
    <mergeCell ref="C135:N135"/>
    <mergeCell ref="C136:E136"/>
    <mergeCell ref="C137:E137"/>
    <mergeCell ref="C138:N138"/>
    <mergeCell ref="C127:E127"/>
    <mergeCell ref="C128:E128"/>
    <mergeCell ref="C129:E129"/>
    <mergeCell ref="C130:E130"/>
    <mergeCell ref="C131:E131"/>
    <mergeCell ref="C132:E132"/>
    <mergeCell ref="A157:N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N154"/>
    <mergeCell ref="C155:N155"/>
    <mergeCell ref="C156:E156"/>
    <mergeCell ref="C145:E145"/>
    <mergeCell ref="C146:E146"/>
    <mergeCell ref="C147:E147"/>
    <mergeCell ref="C148:E148"/>
    <mergeCell ref="C149:E149"/>
    <mergeCell ref="C150:E150"/>
    <mergeCell ref="C175:E175"/>
    <mergeCell ref="C176:E176"/>
    <mergeCell ref="C177:E177"/>
    <mergeCell ref="C178:E178"/>
    <mergeCell ref="C179:E179"/>
    <mergeCell ref="C180:E180"/>
    <mergeCell ref="C169:E169"/>
    <mergeCell ref="C170:N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193:E193"/>
    <mergeCell ref="C194:E194"/>
    <mergeCell ref="C195:E195"/>
    <mergeCell ref="C196:E196"/>
    <mergeCell ref="C197:E197"/>
    <mergeCell ref="C198:E198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N183"/>
    <mergeCell ref="C184:N184"/>
    <mergeCell ref="C185:E185"/>
    <mergeCell ref="C186:E186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199:N199"/>
    <mergeCell ref="C200:E200"/>
    <mergeCell ref="C201:E201"/>
    <mergeCell ref="C202:N202"/>
    <mergeCell ref="C203:N203"/>
    <mergeCell ref="C204:E204"/>
    <mergeCell ref="C229:E229"/>
    <mergeCell ref="C230:E230"/>
    <mergeCell ref="C231:E231"/>
    <mergeCell ref="C232:E232"/>
    <mergeCell ref="C233:E233"/>
    <mergeCell ref="C234:E234"/>
    <mergeCell ref="C223:E223"/>
    <mergeCell ref="C224:E224"/>
    <mergeCell ref="C225:N225"/>
    <mergeCell ref="C226:E226"/>
    <mergeCell ref="C227:E227"/>
    <mergeCell ref="C228:E228"/>
    <mergeCell ref="C217:E217"/>
    <mergeCell ref="C218:N218"/>
    <mergeCell ref="C219:E219"/>
    <mergeCell ref="C220:E220"/>
    <mergeCell ref="C221:N221"/>
    <mergeCell ref="C222:N222"/>
    <mergeCell ref="C247:E247"/>
    <mergeCell ref="C248:E248"/>
    <mergeCell ref="C249:E249"/>
    <mergeCell ref="C250:E250"/>
    <mergeCell ref="C251:E251"/>
    <mergeCell ref="C252:E252"/>
    <mergeCell ref="C241:E241"/>
    <mergeCell ref="C242:E242"/>
    <mergeCell ref="C243:E243"/>
    <mergeCell ref="C244:E244"/>
    <mergeCell ref="C245:E245"/>
    <mergeCell ref="C246:E246"/>
    <mergeCell ref="C235:E235"/>
    <mergeCell ref="C236:E236"/>
    <mergeCell ref="C237:E237"/>
    <mergeCell ref="C238:N238"/>
    <mergeCell ref="C239:N239"/>
    <mergeCell ref="C240:E240"/>
    <mergeCell ref="C265:E265"/>
    <mergeCell ref="C266:E266"/>
    <mergeCell ref="C267:E267"/>
    <mergeCell ref="C268:E268"/>
    <mergeCell ref="C269:N269"/>
    <mergeCell ref="C270:E270"/>
    <mergeCell ref="C259:E259"/>
    <mergeCell ref="C260:E260"/>
    <mergeCell ref="C261:E261"/>
    <mergeCell ref="C262:E262"/>
    <mergeCell ref="C263:E263"/>
    <mergeCell ref="C264:E264"/>
    <mergeCell ref="C253:E253"/>
    <mergeCell ref="C254:N254"/>
    <mergeCell ref="C255:E255"/>
    <mergeCell ref="C256:E256"/>
    <mergeCell ref="C257:E257"/>
    <mergeCell ref="C258:E258"/>
    <mergeCell ref="C283:E283"/>
    <mergeCell ref="C284:E284"/>
    <mergeCell ref="C285:N285"/>
    <mergeCell ref="C286:E286"/>
    <mergeCell ref="C288:K288"/>
    <mergeCell ref="A289:N289"/>
    <mergeCell ref="C277:E277"/>
    <mergeCell ref="C278:E278"/>
    <mergeCell ref="C279:E279"/>
    <mergeCell ref="C280:E280"/>
    <mergeCell ref="C281:E281"/>
    <mergeCell ref="C282:E282"/>
    <mergeCell ref="C271:E271"/>
    <mergeCell ref="C272:N272"/>
    <mergeCell ref="C273:E273"/>
    <mergeCell ref="C274:E274"/>
    <mergeCell ref="C275:E275"/>
    <mergeCell ref="C276:E276"/>
    <mergeCell ref="C302:E302"/>
    <mergeCell ref="C303:E303"/>
    <mergeCell ref="C304:E304"/>
    <mergeCell ref="C305:E305"/>
    <mergeCell ref="C306:E306"/>
    <mergeCell ref="C307:E307"/>
    <mergeCell ref="C296:E296"/>
    <mergeCell ref="C297:E297"/>
    <mergeCell ref="C298:E298"/>
    <mergeCell ref="C299:E299"/>
    <mergeCell ref="C300:E300"/>
    <mergeCell ref="C301:N301"/>
    <mergeCell ref="C290:E290"/>
    <mergeCell ref="C291:N291"/>
    <mergeCell ref="C292:E292"/>
    <mergeCell ref="C293:E293"/>
    <mergeCell ref="C294:E294"/>
    <mergeCell ref="C295:E295"/>
    <mergeCell ref="C320:E320"/>
    <mergeCell ref="C321:E321"/>
    <mergeCell ref="C322:E322"/>
    <mergeCell ref="C323:E323"/>
    <mergeCell ref="C324:N324"/>
    <mergeCell ref="C325:N325"/>
    <mergeCell ref="C314:E314"/>
    <mergeCell ref="C315:N315"/>
    <mergeCell ref="C316:E316"/>
    <mergeCell ref="C317:E317"/>
    <mergeCell ref="C318:E318"/>
    <mergeCell ref="C319:E319"/>
    <mergeCell ref="C308:E308"/>
    <mergeCell ref="C309:E309"/>
    <mergeCell ref="C310:E310"/>
    <mergeCell ref="C311:E311"/>
    <mergeCell ref="C312:N312"/>
    <mergeCell ref="C313:E313"/>
    <mergeCell ref="C338:N338"/>
    <mergeCell ref="C339:E339"/>
    <mergeCell ref="C340:E340"/>
    <mergeCell ref="C341:E341"/>
    <mergeCell ref="C342:E342"/>
    <mergeCell ref="C343:E343"/>
    <mergeCell ref="C332:E332"/>
    <mergeCell ref="C333:E333"/>
    <mergeCell ref="C334:E334"/>
    <mergeCell ref="C335:E335"/>
    <mergeCell ref="C336:E336"/>
    <mergeCell ref="C337:E337"/>
    <mergeCell ref="C326:E326"/>
    <mergeCell ref="C327:E327"/>
    <mergeCell ref="C328:N328"/>
    <mergeCell ref="C329:E329"/>
    <mergeCell ref="C330:E330"/>
    <mergeCell ref="C331:E331"/>
    <mergeCell ref="C356:E356"/>
    <mergeCell ref="C357:E357"/>
    <mergeCell ref="C358:E358"/>
    <mergeCell ref="C359:E359"/>
    <mergeCell ref="C360:E360"/>
    <mergeCell ref="C361:E361"/>
    <mergeCell ref="C350:N350"/>
    <mergeCell ref="C351:N351"/>
    <mergeCell ref="C352:E352"/>
    <mergeCell ref="C353:E353"/>
    <mergeCell ref="C354:E354"/>
    <mergeCell ref="C355:E355"/>
    <mergeCell ref="C344:E344"/>
    <mergeCell ref="C345:E345"/>
    <mergeCell ref="C346:E346"/>
    <mergeCell ref="C347:E347"/>
    <mergeCell ref="C348:E348"/>
    <mergeCell ref="C349:E349"/>
    <mergeCell ref="C374:E374"/>
    <mergeCell ref="C375:E375"/>
    <mergeCell ref="C376:E376"/>
    <mergeCell ref="C377:E377"/>
    <mergeCell ref="C378:E378"/>
    <mergeCell ref="C379:N379"/>
    <mergeCell ref="C368:E368"/>
    <mergeCell ref="C369:N369"/>
    <mergeCell ref="C370:E370"/>
    <mergeCell ref="C371:E371"/>
    <mergeCell ref="C372:E372"/>
    <mergeCell ref="C373:E373"/>
    <mergeCell ref="C362:E362"/>
    <mergeCell ref="C363:E363"/>
    <mergeCell ref="C364:N364"/>
    <mergeCell ref="C365:N365"/>
    <mergeCell ref="C366:E366"/>
    <mergeCell ref="A367:N367"/>
    <mergeCell ref="C392:E392"/>
    <mergeCell ref="C393:E393"/>
    <mergeCell ref="C394:E394"/>
    <mergeCell ref="C395:E395"/>
    <mergeCell ref="C396:E396"/>
    <mergeCell ref="C397:E397"/>
    <mergeCell ref="C386:E386"/>
    <mergeCell ref="C387:E387"/>
    <mergeCell ref="C388:E388"/>
    <mergeCell ref="C389:E389"/>
    <mergeCell ref="C390:E390"/>
    <mergeCell ref="C391:E391"/>
    <mergeCell ref="C380:E380"/>
    <mergeCell ref="C381:E381"/>
    <mergeCell ref="C382:N382"/>
    <mergeCell ref="C383:E383"/>
    <mergeCell ref="C384:E384"/>
    <mergeCell ref="C385:N385"/>
    <mergeCell ref="C411:E411"/>
    <mergeCell ref="C412:E412"/>
    <mergeCell ref="C413:E413"/>
    <mergeCell ref="C414:E414"/>
    <mergeCell ref="C415:E415"/>
    <mergeCell ref="C416:N416"/>
    <mergeCell ref="C405:E405"/>
    <mergeCell ref="C406:N406"/>
    <mergeCell ref="C407:E407"/>
    <mergeCell ref="C408:E408"/>
    <mergeCell ref="C409:E409"/>
    <mergeCell ref="C410:E410"/>
    <mergeCell ref="C398:N398"/>
    <mergeCell ref="C399:N399"/>
    <mergeCell ref="C400:E400"/>
    <mergeCell ref="C402:K402"/>
    <mergeCell ref="A403:N403"/>
    <mergeCell ref="A404:N404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A425:N425"/>
    <mergeCell ref="C426:E426"/>
    <mergeCell ref="C427:N427"/>
    <mergeCell ref="C428:E428"/>
    <mergeCell ref="C417:N417"/>
    <mergeCell ref="C418:E418"/>
    <mergeCell ref="C419:E419"/>
    <mergeCell ref="C420:E420"/>
    <mergeCell ref="C421:E421"/>
    <mergeCell ref="C422:E422"/>
    <mergeCell ref="C447:E447"/>
    <mergeCell ref="C448:E448"/>
    <mergeCell ref="C449:E449"/>
    <mergeCell ref="C450:E450"/>
    <mergeCell ref="C451:E451"/>
    <mergeCell ref="C452:E452"/>
    <mergeCell ref="C441:N441"/>
    <mergeCell ref="C442:E442"/>
    <mergeCell ref="A443:N443"/>
    <mergeCell ref="C444:E444"/>
    <mergeCell ref="C445:N445"/>
    <mergeCell ref="C446:E446"/>
    <mergeCell ref="C435:E435"/>
    <mergeCell ref="C436:E436"/>
    <mergeCell ref="C437:E437"/>
    <mergeCell ref="C438:E438"/>
    <mergeCell ref="C439:E439"/>
    <mergeCell ref="C440:N440"/>
    <mergeCell ref="C465:E465"/>
    <mergeCell ref="C466:E466"/>
    <mergeCell ref="C467:E467"/>
    <mergeCell ref="C468:E468"/>
    <mergeCell ref="C469:N469"/>
    <mergeCell ref="C470:E470"/>
    <mergeCell ref="C459:N459"/>
    <mergeCell ref="C460:E460"/>
    <mergeCell ref="C461:E461"/>
    <mergeCell ref="C462:E462"/>
    <mergeCell ref="C463:E463"/>
    <mergeCell ref="C464:E464"/>
    <mergeCell ref="C453:E453"/>
    <mergeCell ref="C454:N454"/>
    <mergeCell ref="C455:N455"/>
    <mergeCell ref="C456:E456"/>
    <mergeCell ref="A457:N457"/>
    <mergeCell ref="C458:E458"/>
    <mergeCell ref="C483:N483"/>
    <mergeCell ref="C484:E484"/>
    <mergeCell ref="C485:E485"/>
    <mergeCell ref="C486:E486"/>
    <mergeCell ref="C487:E487"/>
    <mergeCell ref="C488:E488"/>
    <mergeCell ref="C477:E477"/>
    <mergeCell ref="C478:E478"/>
    <mergeCell ref="C479:E479"/>
    <mergeCell ref="A480:N480"/>
    <mergeCell ref="A481:N481"/>
    <mergeCell ref="C482:E482"/>
    <mergeCell ref="C471:E471"/>
    <mergeCell ref="C472:E472"/>
    <mergeCell ref="C473:E473"/>
    <mergeCell ref="C474:E474"/>
    <mergeCell ref="C475:E475"/>
    <mergeCell ref="C476:E476"/>
    <mergeCell ref="C501:N501"/>
    <mergeCell ref="C502:E502"/>
    <mergeCell ref="C503:E503"/>
    <mergeCell ref="C504:E504"/>
    <mergeCell ref="C505:E505"/>
    <mergeCell ref="C506:E506"/>
    <mergeCell ref="C495:E495"/>
    <mergeCell ref="C496:N496"/>
    <mergeCell ref="C497:N497"/>
    <mergeCell ref="C498:E498"/>
    <mergeCell ref="A499:N499"/>
    <mergeCell ref="C500:E500"/>
    <mergeCell ref="C489:E489"/>
    <mergeCell ref="C490:E490"/>
    <mergeCell ref="C491:E491"/>
    <mergeCell ref="C492:E492"/>
    <mergeCell ref="C493:E493"/>
    <mergeCell ref="C494:E494"/>
    <mergeCell ref="C519:E519"/>
    <mergeCell ref="C520:N520"/>
    <mergeCell ref="C521:N521"/>
    <mergeCell ref="C522:E522"/>
    <mergeCell ref="C523:E523"/>
    <mergeCell ref="C524:N524"/>
    <mergeCell ref="C513:E513"/>
    <mergeCell ref="C514:N514"/>
    <mergeCell ref="C515:E515"/>
    <mergeCell ref="C516:E516"/>
    <mergeCell ref="C517:N517"/>
    <mergeCell ref="C518:E518"/>
    <mergeCell ref="C507:E507"/>
    <mergeCell ref="C508:E508"/>
    <mergeCell ref="C509:E509"/>
    <mergeCell ref="C510:E510"/>
    <mergeCell ref="C511:E511"/>
    <mergeCell ref="C512:E512"/>
    <mergeCell ref="C537:N537"/>
    <mergeCell ref="C538:E538"/>
    <mergeCell ref="C539:E539"/>
    <mergeCell ref="C540:N540"/>
    <mergeCell ref="C541:N541"/>
    <mergeCell ref="C542:E542"/>
    <mergeCell ref="C531:E531"/>
    <mergeCell ref="C532:N532"/>
    <mergeCell ref="C533:N533"/>
    <mergeCell ref="C534:E534"/>
    <mergeCell ref="C535:E535"/>
    <mergeCell ref="C536:N536"/>
    <mergeCell ref="C525:N525"/>
    <mergeCell ref="C526:E526"/>
    <mergeCell ref="C527:E527"/>
    <mergeCell ref="C528:N528"/>
    <mergeCell ref="C529:N529"/>
    <mergeCell ref="C530:E530"/>
    <mergeCell ref="C555:E555"/>
    <mergeCell ref="C556:E556"/>
    <mergeCell ref="C557:E557"/>
    <mergeCell ref="C558:E558"/>
    <mergeCell ref="C559:E559"/>
    <mergeCell ref="C560:E560"/>
    <mergeCell ref="C549:E549"/>
    <mergeCell ref="C550:E550"/>
    <mergeCell ref="C551:E551"/>
    <mergeCell ref="C552:E552"/>
    <mergeCell ref="C553:E553"/>
    <mergeCell ref="C554:E554"/>
    <mergeCell ref="C543:E543"/>
    <mergeCell ref="C544:N544"/>
    <mergeCell ref="C545:N545"/>
    <mergeCell ref="C546:E546"/>
    <mergeCell ref="C547:E547"/>
    <mergeCell ref="C548:N548"/>
    <mergeCell ref="C573:E573"/>
    <mergeCell ref="C574:E574"/>
    <mergeCell ref="C575:E575"/>
    <mergeCell ref="C576:N576"/>
    <mergeCell ref="C577:E577"/>
    <mergeCell ref="C578:E578"/>
    <mergeCell ref="C567:E567"/>
    <mergeCell ref="C568:E568"/>
    <mergeCell ref="C569:E569"/>
    <mergeCell ref="C570:E570"/>
    <mergeCell ref="C571:E571"/>
    <mergeCell ref="C572:E572"/>
    <mergeCell ref="C561:N561"/>
    <mergeCell ref="C562:N562"/>
    <mergeCell ref="C563:E563"/>
    <mergeCell ref="C564:E564"/>
    <mergeCell ref="C565:N565"/>
    <mergeCell ref="C566:E566"/>
    <mergeCell ref="C591:E591"/>
    <mergeCell ref="C592:E592"/>
    <mergeCell ref="C593:E593"/>
    <mergeCell ref="C594:E594"/>
    <mergeCell ref="C595:E595"/>
    <mergeCell ref="C596:N596"/>
    <mergeCell ref="C585:E585"/>
    <mergeCell ref="C586:E586"/>
    <mergeCell ref="C587:E587"/>
    <mergeCell ref="C588:E588"/>
    <mergeCell ref="C589:E589"/>
    <mergeCell ref="C590:E590"/>
    <mergeCell ref="C579:N579"/>
    <mergeCell ref="C580:N580"/>
    <mergeCell ref="C581:E581"/>
    <mergeCell ref="A582:N582"/>
    <mergeCell ref="C583:E583"/>
    <mergeCell ref="C584:N584"/>
    <mergeCell ref="C609:E609"/>
    <mergeCell ref="C610:E610"/>
    <mergeCell ref="C611:E611"/>
    <mergeCell ref="C612:E612"/>
    <mergeCell ref="C613:E613"/>
    <mergeCell ref="C614:E614"/>
    <mergeCell ref="C603:E603"/>
    <mergeCell ref="C604:E604"/>
    <mergeCell ref="C605:E605"/>
    <mergeCell ref="C606:N606"/>
    <mergeCell ref="C607:E607"/>
    <mergeCell ref="C608:E608"/>
    <mergeCell ref="C597:E597"/>
    <mergeCell ref="C598:E598"/>
    <mergeCell ref="C599:E599"/>
    <mergeCell ref="C600:E600"/>
    <mergeCell ref="C601:E601"/>
    <mergeCell ref="C602:E602"/>
    <mergeCell ref="C627:E627"/>
    <mergeCell ref="C628:E628"/>
    <mergeCell ref="C629:E629"/>
    <mergeCell ref="C630:E630"/>
    <mergeCell ref="C631:E631"/>
    <mergeCell ref="C632:E632"/>
    <mergeCell ref="C621:E621"/>
    <mergeCell ref="C622:E622"/>
    <mergeCell ref="C623:N623"/>
    <mergeCell ref="C624:E624"/>
    <mergeCell ref="C625:E625"/>
    <mergeCell ref="C626:E626"/>
    <mergeCell ref="C615:E615"/>
    <mergeCell ref="C616:E616"/>
    <mergeCell ref="C617:E617"/>
    <mergeCell ref="C618:E618"/>
    <mergeCell ref="C619:N619"/>
    <mergeCell ref="C620:N620"/>
    <mergeCell ref="C645:E645"/>
    <mergeCell ref="C646:E646"/>
    <mergeCell ref="C647:E647"/>
    <mergeCell ref="C648:E648"/>
    <mergeCell ref="C649:E649"/>
    <mergeCell ref="C650:E650"/>
    <mergeCell ref="A639:N639"/>
    <mergeCell ref="C640:E640"/>
    <mergeCell ref="C641:N641"/>
    <mergeCell ref="C642:E642"/>
    <mergeCell ref="C643:E643"/>
    <mergeCell ref="C644:E644"/>
    <mergeCell ref="C633:E633"/>
    <mergeCell ref="C634:E634"/>
    <mergeCell ref="C635:E635"/>
    <mergeCell ref="C636:N636"/>
    <mergeCell ref="C637:N637"/>
    <mergeCell ref="C638:E638"/>
    <mergeCell ref="C663:N663"/>
    <mergeCell ref="C664:N664"/>
    <mergeCell ref="C665:E665"/>
    <mergeCell ref="C666:E666"/>
    <mergeCell ref="C667:E667"/>
    <mergeCell ref="C668:E668"/>
    <mergeCell ref="C657:E657"/>
    <mergeCell ref="C658:E658"/>
    <mergeCell ref="C659:E659"/>
    <mergeCell ref="C660:E660"/>
    <mergeCell ref="A661:N661"/>
    <mergeCell ref="C662:E662"/>
    <mergeCell ref="C651:N651"/>
    <mergeCell ref="C652:N652"/>
    <mergeCell ref="C653:N653"/>
    <mergeCell ref="C654:E654"/>
    <mergeCell ref="C655:E655"/>
    <mergeCell ref="C656:E656"/>
    <mergeCell ref="C681:E681"/>
    <mergeCell ref="C682:E682"/>
    <mergeCell ref="C683:E683"/>
    <mergeCell ref="C684:E684"/>
    <mergeCell ref="C685:E685"/>
    <mergeCell ref="C686:N686"/>
    <mergeCell ref="C675:E675"/>
    <mergeCell ref="C676:E676"/>
    <mergeCell ref="C677:N677"/>
    <mergeCell ref="C678:E678"/>
    <mergeCell ref="C679:E679"/>
    <mergeCell ref="C680:E680"/>
    <mergeCell ref="C669:E669"/>
    <mergeCell ref="C670:E670"/>
    <mergeCell ref="C671:E671"/>
    <mergeCell ref="C672:E672"/>
    <mergeCell ref="C673:E673"/>
    <mergeCell ref="C674:E674"/>
    <mergeCell ref="C699:E699"/>
    <mergeCell ref="C700:E700"/>
    <mergeCell ref="C701:E701"/>
    <mergeCell ref="C702:E702"/>
    <mergeCell ref="C703:E703"/>
    <mergeCell ref="C704:E704"/>
    <mergeCell ref="C693:E693"/>
    <mergeCell ref="A694:N694"/>
    <mergeCell ref="A695:N695"/>
    <mergeCell ref="A696:N696"/>
    <mergeCell ref="C697:E697"/>
    <mergeCell ref="C698:N698"/>
    <mergeCell ref="C687:E687"/>
    <mergeCell ref="C688:E688"/>
    <mergeCell ref="C689:E689"/>
    <mergeCell ref="C690:E690"/>
    <mergeCell ref="C691:E691"/>
    <mergeCell ref="C692:E692"/>
    <mergeCell ref="A717:N717"/>
    <mergeCell ref="C718:E718"/>
    <mergeCell ref="C719:N719"/>
    <mergeCell ref="C720:E720"/>
    <mergeCell ref="C721:E721"/>
    <mergeCell ref="C722:E722"/>
    <mergeCell ref="C711:E711"/>
    <mergeCell ref="C712:E712"/>
    <mergeCell ref="C713:E713"/>
    <mergeCell ref="C714:E714"/>
    <mergeCell ref="C715:E715"/>
    <mergeCell ref="C716:E716"/>
    <mergeCell ref="C705:E705"/>
    <mergeCell ref="C706:E706"/>
    <mergeCell ref="C707:E707"/>
    <mergeCell ref="C708:N708"/>
    <mergeCell ref="C709:E709"/>
    <mergeCell ref="C710:E710"/>
    <mergeCell ref="C735:E735"/>
    <mergeCell ref="C736:E736"/>
    <mergeCell ref="C737:E737"/>
    <mergeCell ref="C738:E738"/>
    <mergeCell ref="C739:E739"/>
    <mergeCell ref="C740:E740"/>
    <mergeCell ref="C729:E729"/>
    <mergeCell ref="C730:E730"/>
    <mergeCell ref="A731:N731"/>
    <mergeCell ref="C732:E732"/>
    <mergeCell ref="C733:N733"/>
    <mergeCell ref="C734:E734"/>
    <mergeCell ref="C723:E723"/>
    <mergeCell ref="C724:E724"/>
    <mergeCell ref="C725:E725"/>
    <mergeCell ref="C726:E726"/>
    <mergeCell ref="C727:E727"/>
    <mergeCell ref="C728:E728"/>
    <mergeCell ref="A753:N753"/>
    <mergeCell ref="C754:E754"/>
    <mergeCell ref="C755:N755"/>
    <mergeCell ref="C756:E756"/>
    <mergeCell ref="C757:E757"/>
    <mergeCell ref="C758:E758"/>
    <mergeCell ref="C747:E747"/>
    <mergeCell ref="C748:E748"/>
    <mergeCell ref="C749:E749"/>
    <mergeCell ref="C750:E750"/>
    <mergeCell ref="C751:E751"/>
    <mergeCell ref="A752:N752"/>
    <mergeCell ref="A741:N741"/>
    <mergeCell ref="C742:E742"/>
    <mergeCell ref="C743:N743"/>
    <mergeCell ref="C744:E744"/>
    <mergeCell ref="C745:E745"/>
    <mergeCell ref="C746:E746"/>
    <mergeCell ref="C771:N771"/>
    <mergeCell ref="C772:E772"/>
    <mergeCell ref="C773:E773"/>
    <mergeCell ref="C774:N774"/>
    <mergeCell ref="C775:E775"/>
    <mergeCell ref="C776:E776"/>
    <mergeCell ref="C765:E765"/>
    <mergeCell ref="C766:E766"/>
    <mergeCell ref="C767:E767"/>
    <mergeCell ref="C768:N768"/>
    <mergeCell ref="C769:E769"/>
    <mergeCell ref="C770:E770"/>
    <mergeCell ref="C759:E759"/>
    <mergeCell ref="C760:E760"/>
    <mergeCell ref="C761:E761"/>
    <mergeCell ref="C762:E762"/>
    <mergeCell ref="C763:E763"/>
    <mergeCell ref="C764:E764"/>
    <mergeCell ref="C789:N789"/>
    <mergeCell ref="C790:E790"/>
    <mergeCell ref="C791:E791"/>
    <mergeCell ref="C792:N792"/>
    <mergeCell ref="C793:E793"/>
    <mergeCell ref="C794:E794"/>
    <mergeCell ref="C783:N783"/>
    <mergeCell ref="C784:E784"/>
    <mergeCell ref="C785:E785"/>
    <mergeCell ref="C786:N786"/>
    <mergeCell ref="C787:E787"/>
    <mergeCell ref="C788:E788"/>
    <mergeCell ref="C777:N777"/>
    <mergeCell ref="C778:E778"/>
    <mergeCell ref="C779:E779"/>
    <mergeCell ref="C780:N780"/>
    <mergeCell ref="C781:E781"/>
    <mergeCell ref="C782:E782"/>
    <mergeCell ref="C807:E807"/>
    <mergeCell ref="C808:N808"/>
    <mergeCell ref="C809:E809"/>
    <mergeCell ref="A810:N810"/>
    <mergeCell ref="C811:E811"/>
    <mergeCell ref="C812:N812"/>
    <mergeCell ref="C801:E801"/>
    <mergeCell ref="C802:N802"/>
    <mergeCell ref="C803:E803"/>
    <mergeCell ref="C804:E804"/>
    <mergeCell ref="C805:N805"/>
    <mergeCell ref="C806:E806"/>
    <mergeCell ref="C795:N795"/>
    <mergeCell ref="C796:E796"/>
    <mergeCell ref="C797:E797"/>
    <mergeCell ref="C798:N798"/>
    <mergeCell ref="C799:N799"/>
    <mergeCell ref="C800:E800"/>
    <mergeCell ref="C825:N825"/>
    <mergeCell ref="C826:E826"/>
    <mergeCell ref="C827:E827"/>
    <mergeCell ref="C828:N828"/>
    <mergeCell ref="C829:N829"/>
    <mergeCell ref="C830:E830"/>
    <mergeCell ref="C819:E819"/>
    <mergeCell ref="C820:E820"/>
    <mergeCell ref="C821:E821"/>
    <mergeCell ref="C822:E822"/>
    <mergeCell ref="C823:E823"/>
    <mergeCell ref="C824:E824"/>
    <mergeCell ref="C813:E813"/>
    <mergeCell ref="C814:E814"/>
    <mergeCell ref="C815:E815"/>
    <mergeCell ref="C816:E816"/>
    <mergeCell ref="C817:E817"/>
    <mergeCell ref="C818:E818"/>
    <mergeCell ref="C843:E843"/>
    <mergeCell ref="C844:E844"/>
    <mergeCell ref="C845:E845"/>
    <mergeCell ref="C846:E846"/>
    <mergeCell ref="C847:E847"/>
    <mergeCell ref="C848:E848"/>
    <mergeCell ref="C837:N837"/>
    <mergeCell ref="C838:E838"/>
    <mergeCell ref="C839:E839"/>
    <mergeCell ref="C840:E840"/>
    <mergeCell ref="C841:E841"/>
    <mergeCell ref="C842:E842"/>
    <mergeCell ref="C831:E831"/>
    <mergeCell ref="C832:N832"/>
    <mergeCell ref="C833:N833"/>
    <mergeCell ref="C834:E834"/>
    <mergeCell ref="A835:N835"/>
    <mergeCell ref="C836:E836"/>
    <mergeCell ref="C861:N861"/>
    <mergeCell ref="C862:E862"/>
    <mergeCell ref="C863:E863"/>
    <mergeCell ref="C864:N864"/>
    <mergeCell ref="C865:E865"/>
    <mergeCell ref="C867:K867"/>
    <mergeCell ref="C855:E855"/>
    <mergeCell ref="C856:E856"/>
    <mergeCell ref="C857:E857"/>
    <mergeCell ref="C858:E858"/>
    <mergeCell ref="C859:E859"/>
    <mergeCell ref="C860:E860"/>
    <mergeCell ref="C849:E849"/>
    <mergeCell ref="C850:N850"/>
    <mergeCell ref="C851:E851"/>
    <mergeCell ref="C852:E852"/>
    <mergeCell ref="C853:E853"/>
    <mergeCell ref="C854:E854"/>
    <mergeCell ref="C880:E880"/>
    <mergeCell ref="C881:N881"/>
    <mergeCell ref="C882:N882"/>
    <mergeCell ref="C883:E883"/>
    <mergeCell ref="C884:E884"/>
    <mergeCell ref="C885:E885"/>
    <mergeCell ref="C874:E874"/>
    <mergeCell ref="C875:E875"/>
    <mergeCell ref="C876:E876"/>
    <mergeCell ref="C877:E877"/>
    <mergeCell ref="C878:E878"/>
    <mergeCell ref="C879:E879"/>
    <mergeCell ref="A868:N868"/>
    <mergeCell ref="A869:N869"/>
    <mergeCell ref="C870:E870"/>
    <mergeCell ref="C871:N871"/>
    <mergeCell ref="C872:E872"/>
    <mergeCell ref="C873:E873"/>
    <mergeCell ref="C898:E898"/>
    <mergeCell ref="C899:E899"/>
    <mergeCell ref="C900:E900"/>
    <mergeCell ref="C901:E901"/>
    <mergeCell ref="C902:E902"/>
    <mergeCell ref="C903:E903"/>
    <mergeCell ref="C892:N892"/>
    <mergeCell ref="C893:E893"/>
    <mergeCell ref="C894:E894"/>
    <mergeCell ref="C895:E895"/>
    <mergeCell ref="C896:E896"/>
    <mergeCell ref="C897:E897"/>
    <mergeCell ref="C886:E886"/>
    <mergeCell ref="C887:E887"/>
    <mergeCell ref="C888:E888"/>
    <mergeCell ref="C889:E889"/>
    <mergeCell ref="A890:N890"/>
    <mergeCell ref="C891:E891"/>
    <mergeCell ref="C916:E916"/>
    <mergeCell ref="C917:E917"/>
    <mergeCell ref="C918:E918"/>
    <mergeCell ref="C919:N919"/>
    <mergeCell ref="C920:N920"/>
    <mergeCell ref="C921:E921"/>
    <mergeCell ref="C910:N910"/>
    <mergeCell ref="C911:E911"/>
    <mergeCell ref="C912:E912"/>
    <mergeCell ref="C913:E913"/>
    <mergeCell ref="C914:E914"/>
    <mergeCell ref="C915:E915"/>
    <mergeCell ref="C904:E904"/>
    <mergeCell ref="C905:N905"/>
    <mergeCell ref="C906:N906"/>
    <mergeCell ref="C907:E907"/>
    <mergeCell ref="A908:N908"/>
    <mergeCell ref="C909:E909"/>
    <mergeCell ref="C934:N934"/>
    <mergeCell ref="C935:E935"/>
    <mergeCell ref="C936:E936"/>
    <mergeCell ref="C937:E937"/>
    <mergeCell ref="C938:E938"/>
    <mergeCell ref="C939:E939"/>
    <mergeCell ref="C928:E928"/>
    <mergeCell ref="C929:E929"/>
    <mergeCell ref="C930:E930"/>
    <mergeCell ref="C931:E931"/>
    <mergeCell ref="C932:E932"/>
    <mergeCell ref="C933:E933"/>
    <mergeCell ref="A922:N922"/>
    <mergeCell ref="C923:E923"/>
    <mergeCell ref="C924:N924"/>
    <mergeCell ref="C925:E925"/>
    <mergeCell ref="C926:E926"/>
    <mergeCell ref="C927:E927"/>
    <mergeCell ref="C952:E952"/>
    <mergeCell ref="C953:E953"/>
    <mergeCell ref="C954:E954"/>
    <mergeCell ref="C955:E955"/>
    <mergeCell ref="C956:E956"/>
    <mergeCell ref="C957:E957"/>
    <mergeCell ref="C946:E946"/>
    <mergeCell ref="C947:N947"/>
    <mergeCell ref="C948:N948"/>
    <mergeCell ref="C949:E949"/>
    <mergeCell ref="C950:E950"/>
    <mergeCell ref="C951:E951"/>
    <mergeCell ref="C940:E940"/>
    <mergeCell ref="C941:E941"/>
    <mergeCell ref="C942:E942"/>
    <mergeCell ref="C943:E943"/>
    <mergeCell ref="C944:E944"/>
    <mergeCell ref="A945:N945"/>
    <mergeCell ref="C970:E970"/>
    <mergeCell ref="C971:E971"/>
    <mergeCell ref="C972:E972"/>
    <mergeCell ref="C973:E973"/>
    <mergeCell ref="C974:E974"/>
    <mergeCell ref="C975:E975"/>
    <mergeCell ref="A964:N964"/>
    <mergeCell ref="A965:N965"/>
    <mergeCell ref="C966:E966"/>
    <mergeCell ref="C967:N967"/>
    <mergeCell ref="C968:E968"/>
    <mergeCell ref="C969:E969"/>
    <mergeCell ref="C958:E958"/>
    <mergeCell ref="C959:E959"/>
    <mergeCell ref="C960:E960"/>
    <mergeCell ref="C961:N961"/>
    <mergeCell ref="C962:N962"/>
    <mergeCell ref="C963:E963"/>
    <mergeCell ref="C988:E988"/>
    <mergeCell ref="C989:E989"/>
    <mergeCell ref="C990:E990"/>
    <mergeCell ref="C991:E991"/>
    <mergeCell ref="C992:E992"/>
    <mergeCell ref="C993:E993"/>
    <mergeCell ref="C982:E982"/>
    <mergeCell ref="C983:N983"/>
    <mergeCell ref="C984:E984"/>
    <mergeCell ref="C985:E985"/>
    <mergeCell ref="C986:N986"/>
    <mergeCell ref="C987:E987"/>
    <mergeCell ref="C976:E976"/>
    <mergeCell ref="C977:E977"/>
    <mergeCell ref="C978:E978"/>
    <mergeCell ref="C979:E979"/>
    <mergeCell ref="C980:N980"/>
    <mergeCell ref="C981:E981"/>
    <mergeCell ref="C1006:E1006"/>
    <mergeCell ref="C1007:E1007"/>
    <mergeCell ref="C1008:E1008"/>
    <mergeCell ref="C1009:E1009"/>
    <mergeCell ref="C1010:E1010"/>
    <mergeCell ref="C1011:E1011"/>
    <mergeCell ref="C1000:E1000"/>
    <mergeCell ref="C1001:E1001"/>
    <mergeCell ref="C1002:E1002"/>
    <mergeCell ref="C1003:E1003"/>
    <mergeCell ref="C1004:E1004"/>
    <mergeCell ref="C1005:E1005"/>
    <mergeCell ref="C994:E994"/>
    <mergeCell ref="C995:E995"/>
    <mergeCell ref="C996:E996"/>
    <mergeCell ref="C997:E997"/>
    <mergeCell ref="C998:E998"/>
    <mergeCell ref="C999:E999"/>
    <mergeCell ref="C1024:E1024"/>
    <mergeCell ref="C1025:E1025"/>
    <mergeCell ref="C1026:N1026"/>
    <mergeCell ref="C1027:E1027"/>
    <mergeCell ref="C1028:E1028"/>
    <mergeCell ref="C1029:N1029"/>
    <mergeCell ref="A1018:N1018"/>
    <mergeCell ref="C1019:E1019"/>
    <mergeCell ref="C1020:N1020"/>
    <mergeCell ref="C1021:E1021"/>
    <mergeCell ref="C1022:E1022"/>
    <mergeCell ref="C1023:N1023"/>
    <mergeCell ref="C1012:E1012"/>
    <mergeCell ref="C1013:E1013"/>
    <mergeCell ref="C1014:E1014"/>
    <mergeCell ref="C1015:E1015"/>
    <mergeCell ref="C1016:E1016"/>
    <mergeCell ref="C1017:E1017"/>
    <mergeCell ref="C1042:E1042"/>
    <mergeCell ref="C1043:N1043"/>
    <mergeCell ref="C1044:E1044"/>
    <mergeCell ref="C1045:E1045"/>
    <mergeCell ref="C1046:N1046"/>
    <mergeCell ref="C1047:E1047"/>
    <mergeCell ref="C1036:E1036"/>
    <mergeCell ref="C1037:E1037"/>
    <mergeCell ref="C1038:E1038"/>
    <mergeCell ref="C1039:E1039"/>
    <mergeCell ref="C1040:N1040"/>
    <mergeCell ref="C1041:E1041"/>
    <mergeCell ref="C1030:E1030"/>
    <mergeCell ref="C1031:E1031"/>
    <mergeCell ref="C1032:E1032"/>
    <mergeCell ref="C1033:E1033"/>
    <mergeCell ref="C1034:E1034"/>
    <mergeCell ref="C1035:E1035"/>
    <mergeCell ref="C1060:E1060"/>
    <mergeCell ref="C1061:N1061"/>
    <mergeCell ref="C1062:E1062"/>
    <mergeCell ref="C1063:E1063"/>
    <mergeCell ref="C1064:N1064"/>
    <mergeCell ref="C1065:E1065"/>
    <mergeCell ref="C1054:E1054"/>
    <mergeCell ref="C1055:E1055"/>
    <mergeCell ref="C1056:E1056"/>
    <mergeCell ref="C1057:E1057"/>
    <mergeCell ref="C1058:E1058"/>
    <mergeCell ref="C1059:E1059"/>
    <mergeCell ref="C1048:E1048"/>
    <mergeCell ref="C1049:E1049"/>
    <mergeCell ref="C1050:E1050"/>
    <mergeCell ref="C1051:E1051"/>
    <mergeCell ref="C1052:E1052"/>
    <mergeCell ref="C1053:E1053"/>
    <mergeCell ref="C1078:E1078"/>
    <mergeCell ref="C1079:E1079"/>
    <mergeCell ref="C1080:E1080"/>
    <mergeCell ref="C1081:N1081"/>
    <mergeCell ref="C1082:N1082"/>
    <mergeCell ref="C1083:E1083"/>
    <mergeCell ref="C1072:E1072"/>
    <mergeCell ref="C1073:E1073"/>
    <mergeCell ref="C1074:E1074"/>
    <mergeCell ref="C1075:E1075"/>
    <mergeCell ref="C1076:E1076"/>
    <mergeCell ref="C1077:E1077"/>
    <mergeCell ref="A1066:N1066"/>
    <mergeCell ref="C1067:E1067"/>
    <mergeCell ref="C1068:N1068"/>
    <mergeCell ref="C1069:E1069"/>
    <mergeCell ref="C1070:E1070"/>
    <mergeCell ref="C1071:E1071"/>
    <mergeCell ref="C1096:E1096"/>
    <mergeCell ref="C1097:E1097"/>
    <mergeCell ref="C1098:N1098"/>
    <mergeCell ref="C1099:N1099"/>
    <mergeCell ref="C1100:E1100"/>
    <mergeCell ref="C1101:E1101"/>
    <mergeCell ref="C1090:E1090"/>
    <mergeCell ref="C1091:E1091"/>
    <mergeCell ref="C1092:E1092"/>
    <mergeCell ref="C1093:E1093"/>
    <mergeCell ref="C1094:E1094"/>
    <mergeCell ref="C1095:E1095"/>
    <mergeCell ref="C1084:E1084"/>
    <mergeCell ref="C1085:N1085"/>
    <mergeCell ref="C1086:E1086"/>
    <mergeCell ref="C1087:E1087"/>
    <mergeCell ref="C1088:E1088"/>
    <mergeCell ref="C1089:E1089"/>
    <mergeCell ref="C1114:E1114"/>
    <mergeCell ref="C1116:K1116"/>
    <mergeCell ref="C1118:K1118"/>
    <mergeCell ref="C1119:K1119"/>
    <mergeCell ref="C1120:K1120"/>
    <mergeCell ref="C1121:K1121"/>
    <mergeCell ref="C1108:E1108"/>
    <mergeCell ref="C1109:E1109"/>
    <mergeCell ref="C1110:E1110"/>
    <mergeCell ref="C1111:E1111"/>
    <mergeCell ref="C1112:E1112"/>
    <mergeCell ref="C1113:E1113"/>
    <mergeCell ref="C1102:N1102"/>
    <mergeCell ref="C1103:E1103"/>
    <mergeCell ref="C1104:E1104"/>
    <mergeCell ref="C1105:N1105"/>
    <mergeCell ref="C1106:E1106"/>
    <mergeCell ref="C1107:E1107"/>
    <mergeCell ref="C1134:K1134"/>
    <mergeCell ref="C1135:K1135"/>
    <mergeCell ref="C1136:K1136"/>
    <mergeCell ref="C1137:K1137"/>
    <mergeCell ref="C1138:K1138"/>
    <mergeCell ref="C1139:K1139"/>
    <mergeCell ref="C1128:K1128"/>
    <mergeCell ref="C1129:K1129"/>
    <mergeCell ref="C1130:K1130"/>
    <mergeCell ref="C1131:K1131"/>
    <mergeCell ref="C1132:K1132"/>
    <mergeCell ref="C1133:K1133"/>
    <mergeCell ref="C1122:K1122"/>
    <mergeCell ref="C1123:K1123"/>
    <mergeCell ref="C1124:K1124"/>
    <mergeCell ref="C1125:K1125"/>
    <mergeCell ref="C1126:K1126"/>
    <mergeCell ref="C1127:K1127"/>
    <mergeCell ref="C1153:G1153"/>
    <mergeCell ref="H1153:L1153"/>
    <mergeCell ref="C1154:L1154"/>
    <mergeCell ref="A1156:N1156"/>
    <mergeCell ref="A1157:N1157"/>
    <mergeCell ref="A1158:N1158"/>
    <mergeCell ref="C1146:K1146"/>
    <mergeCell ref="C1147:K1147"/>
    <mergeCell ref="C1148:K1148"/>
    <mergeCell ref="C1151:G1151"/>
    <mergeCell ref="H1151:L1151"/>
    <mergeCell ref="C1152:L1152"/>
    <mergeCell ref="C1140:K1140"/>
    <mergeCell ref="C1141:K1141"/>
    <mergeCell ref="C1142:K1142"/>
    <mergeCell ref="C1143:K1143"/>
    <mergeCell ref="C1144:K1144"/>
    <mergeCell ref="C1145:K11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2"/>
  <sheetViews>
    <sheetView workbookViewId="0">
      <selection activeCell="E11" sqref="E11"/>
    </sheetView>
  </sheetViews>
  <sheetFormatPr defaultColWidth="9.140625" defaultRowHeight="11.25" x14ac:dyDescent="0.2"/>
  <cols>
    <col min="1" max="1" width="6.140625" style="164" customWidth="1"/>
    <col min="2" max="2" width="31" style="164" customWidth="1"/>
    <col min="3" max="3" width="8.42578125" style="164" customWidth="1"/>
    <col min="4" max="4" width="10.7109375" style="164" customWidth="1"/>
    <col min="5" max="5" width="19.7109375" style="164" customWidth="1"/>
    <col min="6" max="6" width="19" style="164" customWidth="1"/>
    <col min="7" max="8" width="12.5703125" style="164" customWidth="1"/>
    <col min="9" max="11" width="9.140625" style="164"/>
    <col min="12" max="13" width="95" style="43" hidden="1" customWidth="1"/>
    <col min="14" max="16384" width="9.140625" style="164"/>
  </cols>
  <sheetData>
    <row r="1" spans="1:12" customFormat="1" ht="15" x14ac:dyDescent="0.25">
      <c r="A1" s="165" t="s">
        <v>689</v>
      </c>
      <c r="B1" s="165"/>
    </row>
    <row r="2" spans="1:12" customFormat="1" ht="15" x14ac:dyDescent="0.25">
      <c r="A2" s="166"/>
      <c r="E2" s="167"/>
      <c r="F2" s="167"/>
    </row>
    <row r="3" spans="1:12" customFormat="1" ht="15" x14ac:dyDescent="0.25">
      <c r="A3" s="166"/>
      <c r="E3" s="167"/>
      <c r="F3" s="167"/>
    </row>
    <row r="4" spans="1:12" customFormat="1" ht="15" x14ac:dyDescent="0.25">
      <c r="A4" s="166" t="s">
        <v>690</v>
      </c>
      <c r="E4" s="167"/>
      <c r="F4" s="167"/>
    </row>
    <row r="5" spans="1:12" customFormat="1" ht="15" x14ac:dyDescent="0.25">
      <c r="A5" s="166" t="s">
        <v>691</v>
      </c>
      <c r="E5" s="167"/>
      <c r="F5" s="167"/>
    </row>
    <row r="7" spans="1:12" customFormat="1" ht="39" customHeight="1" x14ac:dyDescent="0.25">
      <c r="A7" s="265" t="s">
        <v>692</v>
      </c>
      <c r="B7" s="265"/>
      <c r="C7" s="265"/>
      <c r="D7" s="265"/>
      <c r="E7" s="265"/>
      <c r="F7" s="265"/>
    </row>
    <row r="8" spans="1:12" customFormat="1" ht="25.5" customHeight="1" x14ac:dyDescent="0.25">
      <c r="A8" s="266" t="s">
        <v>720</v>
      </c>
      <c r="B8" s="266"/>
      <c r="C8" s="266"/>
      <c r="D8" s="266"/>
      <c r="E8" s="266"/>
      <c r="F8" s="266"/>
    </row>
    <row r="9" spans="1:12" customFormat="1" ht="25.5" customHeight="1" x14ac:dyDescent="0.25">
      <c r="A9" s="266"/>
      <c r="B9" s="266"/>
      <c r="C9" s="266"/>
      <c r="D9" s="266"/>
      <c r="E9" s="266"/>
      <c r="F9" s="266"/>
    </row>
    <row r="10" spans="1:12" customFormat="1" ht="28.5" customHeight="1" x14ac:dyDescent="0.25">
      <c r="A10" s="168"/>
    </row>
    <row r="11" spans="1:12" customFormat="1" ht="36" customHeight="1" x14ac:dyDescent="0.25">
      <c r="A11" s="76" t="s">
        <v>12</v>
      </c>
      <c r="B11" s="76" t="s">
        <v>693</v>
      </c>
      <c r="C11" s="76" t="s">
        <v>694</v>
      </c>
      <c r="D11" s="76" t="s">
        <v>695</v>
      </c>
      <c r="E11" s="76" t="s">
        <v>84</v>
      </c>
      <c r="F11" s="78" t="s">
        <v>696</v>
      </c>
      <c r="G11" s="169"/>
      <c r="H11" s="169"/>
      <c r="I11" s="169"/>
    </row>
    <row r="12" spans="1:12" customFormat="1" ht="12" customHeight="1" x14ac:dyDescent="0.25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169"/>
      <c r="H12" s="169"/>
      <c r="I12" s="169"/>
    </row>
    <row r="13" spans="1:12" customFormat="1" ht="15" x14ac:dyDescent="0.25">
      <c r="A13" s="262" t="s">
        <v>95</v>
      </c>
      <c r="B13" s="263"/>
      <c r="C13" s="263"/>
      <c r="D13" s="263"/>
      <c r="E13" s="263"/>
      <c r="F13" s="264"/>
      <c r="G13" s="169"/>
      <c r="H13" s="169"/>
      <c r="I13" s="169"/>
      <c r="L13" s="80" t="s">
        <v>95</v>
      </c>
    </row>
    <row r="14" spans="1:12" customFormat="1" ht="45" x14ac:dyDescent="0.25">
      <c r="A14" s="170">
        <v>1</v>
      </c>
      <c r="B14" s="171" t="s">
        <v>97</v>
      </c>
      <c r="C14" s="172" t="s">
        <v>697</v>
      </c>
      <c r="D14" s="173">
        <v>127.2</v>
      </c>
      <c r="E14" s="174" t="s">
        <v>96</v>
      </c>
      <c r="F14" s="171"/>
      <c r="G14" s="169"/>
      <c r="H14" s="169"/>
      <c r="I14" s="169"/>
      <c r="L14" s="80"/>
    </row>
    <row r="15" spans="1:12" customFormat="1" ht="22.5" x14ac:dyDescent="0.25">
      <c r="A15" s="170">
        <v>2</v>
      </c>
      <c r="B15" s="171" t="s">
        <v>114</v>
      </c>
      <c r="C15" s="172" t="s">
        <v>698</v>
      </c>
      <c r="D15" s="175">
        <v>303</v>
      </c>
      <c r="E15" s="174" t="s">
        <v>113</v>
      </c>
      <c r="F15" s="171"/>
      <c r="G15" s="169"/>
      <c r="H15" s="169"/>
      <c r="I15" s="169"/>
      <c r="L15" s="80"/>
    </row>
    <row r="16" spans="1:12" customFormat="1" ht="15" x14ac:dyDescent="0.25">
      <c r="A16" s="170">
        <v>3</v>
      </c>
      <c r="B16" s="171" t="s">
        <v>126</v>
      </c>
      <c r="C16" s="172" t="s">
        <v>127</v>
      </c>
      <c r="D16" s="173">
        <v>18.2</v>
      </c>
      <c r="E16" s="174" t="s">
        <v>125</v>
      </c>
      <c r="F16" s="171"/>
      <c r="G16" s="169"/>
      <c r="H16" s="169"/>
      <c r="I16" s="169"/>
      <c r="L16" s="80"/>
    </row>
    <row r="17" spans="1:13" customFormat="1" ht="22.5" x14ac:dyDescent="0.25">
      <c r="A17" s="170">
        <v>4</v>
      </c>
      <c r="B17" s="171" t="s">
        <v>130</v>
      </c>
      <c r="C17" s="172" t="s">
        <v>697</v>
      </c>
      <c r="D17" s="173">
        <v>36.4</v>
      </c>
      <c r="E17" s="174" t="s">
        <v>129</v>
      </c>
      <c r="F17" s="171"/>
      <c r="G17" s="169"/>
      <c r="H17" s="169"/>
      <c r="I17" s="169"/>
      <c r="L17" s="80"/>
    </row>
    <row r="18" spans="1:13" customFormat="1" ht="15" x14ac:dyDescent="0.25">
      <c r="A18" s="170">
        <v>5</v>
      </c>
      <c r="B18" s="171" t="s">
        <v>126</v>
      </c>
      <c r="C18" s="172" t="s">
        <v>127</v>
      </c>
      <c r="D18" s="176">
        <v>40.04</v>
      </c>
      <c r="E18" s="174" t="s">
        <v>125</v>
      </c>
      <c r="F18" s="171"/>
      <c r="G18" s="169"/>
      <c r="H18" s="169"/>
      <c r="I18" s="169"/>
      <c r="L18" s="80"/>
    </row>
    <row r="19" spans="1:13" customFormat="1" ht="45" x14ac:dyDescent="0.25">
      <c r="A19" s="170">
        <v>6</v>
      </c>
      <c r="B19" s="171" t="s">
        <v>142</v>
      </c>
      <c r="C19" s="172" t="s">
        <v>697</v>
      </c>
      <c r="D19" s="175">
        <v>73</v>
      </c>
      <c r="E19" s="174" t="s">
        <v>141</v>
      </c>
      <c r="F19" s="171"/>
      <c r="G19" s="169"/>
      <c r="H19" s="169"/>
      <c r="I19" s="169"/>
      <c r="L19" s="80"/>
    </row>
    <row r="20" spans="1:13" customFormat="1" ht="45" x14ac:dyDescent="0.25">
      <c r="A20" s="170">
        <v>7</v>
      </c>
      <c r="B20" s="171" t="s">
        <v>146</v>
      </c>
      <c r="C20" s="172" t="s">
        <v>699</v>
      </c>
      <c r="D20" s="175">
        <v>73</v>
      </c>
      <c r="E20" s="174" t="s">
        <v>145</v>
      </c>
      <c r="F20" s="171"/>
      <c r="G20" s="169"/>
      <c r="H20" s="169"/>
      <c r="I20" s="169"/>
      <c r="L20" s="80"/>
    </row>
    <row r="21" spans="1:13" customFormat="1" ht="22.5" x14ac:dyDescent="0.25">
      <c r="A21" s="170">
        <v>8</v>
      </c>
      <c r="B21" s="171" t="s">
        <v>151</v>
      </c>
      <c r="C21" s="172" t="s">
        <v>152</v>
      </c>
      <c r="D21" s="177">
        <v>0.30299999999999999</v>
      </c>
      <c r="E21" s="174" t="s">
        <v>150</v>
      </c>
      <c r="F21" s="171"/>
      <c r="G21" s="169"/>
      <c r="H21" s="169"/>
      <c r="I21" s="169"/>
      <c r="L21" s="80"/>
    </row>
    <row r="22" spans="1:13" customFormat="1" ht="33.75" x14ac:dyDescent="0.25">
      <c r="A22" s="170">
        <v>9</v>
      </c>
      <c r="B22" s="171" t="s">
        <v>162</v>
      </c>
      <c r="C22" s="172" t="s">
        <v>163</v>
      </c>
      <c r="D22" s="176">
        <v>3.03</v>
      </c>
      <c r="E22" s="174" t="s">
        <v>161</v>
      </c>
      <c r="F22" s="171"/>
      <c r="G22" s="169"/>
      <c r="H22" s="169"/>
      <c r="I22" s="169"/>
      <c r="L22" s="80"/>
    </row>
    <row r="23" spans="1:13" customFormat="1" ht="15" x14ac:dyDescent="0.25">
      <c r="A23" s="258" t="s">
        <v>165</v>
      </c>
      <c r="B23" s="259"/>
      <c r="C23" s="259"/>
      <c r="D23" s="259"/>
      <c r="E23" s="259"/>
      <c r="F23" s="260"/>
      <c r="G23" s="169"/>
      <c r="H23" s="169"/>
      <c r="I23" s="169"/>
      <c r="L23" s="80"/>
      <c r="M23" s="89" t="s">
        <v>165</v>
      </c>
    </row>
    <row r="24" spans="1:13" customFormat="1" ht="45" x14ac:dyDescent="0.25">
      <c r="A24" s="170">
        <v>10</v>
      </c>
      <c r="B24" s="171" t="s">
        <v>168</v>
      </c>
      <c r="C24" s="172" t="s">
        <v>169</v>
      </c>
      <c r="D24" s="177">
        <v>0.30299999999999999</v>
      </c>
      <c r="E24" s="174" t="s">
        <v>167</v>
      </c>
      <c r="F24" s="171"/>
      <c r="G24" s="169"/>
      <c r="H24" s="169"/>
      <c r="I24" s="169"/>
      <c r="L24" s="80"/>
      <c r="M24" s="89"/>
    </row>
    <row r="25" spans="1:13" customFormat="1" ht="33.75" x14ac:dyDescent="0.25">
      <c r="A25" s="170">
        <v>11</v>
      </c>
      <c r="B25" s="171" t="s">
        <v>176</v>
      </c>
      <c r="C25" s="172" t="s">
        <v>177</v>
      </c>
      <c r="D25" s="175">
        <v>-303</v>
      </c>
      <c r="E25" s="174" t="s">
        <v>175</v>
      </c>
      <c r="F25" s="171"/>
      <c r="G25" s="169"/>
      <c r="H25" s="169"/>
      <c r="I25" s="169"/>
      <c r="L25" s="80"/>
      <c r="M25" s="89"/>
    </row>
    <row r="26" spans="1:13" customFormat="1" ht="45" x14ac:dyDescent="0.25">
      <c r="A26" s="170">
        <v>12</v>
      </c>
      <c r="B26" s="171" t="s">
        <v>181</v>
      </c>
      <c r="C26" s="172" t="s">
        <v>177</v>
      </c>
      <c r="D26" s="175">
        <v>303</v>
      </c>
      <c r="E26" s="174" t="s">
        <v>180</v>
      </c>
      <c r="F26" s="171"/>
      <c r="G26" s="169"/>
      <c r="H26" s="169"/>
      <c r="I26" s="169"/>
      <c r="L26" s="80"/>
      <c r="M26" s="89"/>
    </row>
    <row r="27" spans="1:13" customFormat="1" ht="33.75" x14ac:dyDescent="0.25">
      <c r="A27" s="170">
        <v>13</v>
      </c>
      <c r="B27" s="171" t="s">
        <v>184</v>
      </c>
      <c r="C27" s="172" t="s">
        <v>698</v>
      </c>
      <c r="D27" s="175">
        <v>303</v>
      </c>
      <c r="E27" s="174" t="s">
        <v>183</v>
      </c>
      <c r="F27" s="171"/>
      <c r="G27" s="169"/>
      <c r="H27" s="169"/>
      <c r="I27" s="169"/>
      <c r="L27" s="80"/>
      <c r="M27" s="89"/>
    </row>
    <row r="28" spans="1:13" customFormat="1" ht="67.5" x14ac:dyDescent="0.25">
      <c r="A28" s="170">
        <v>14</v>
      </c>
      <c r="B28" s="171" t="s">
        <v>187</v>
      </c>
      <c r="C28" s="172" t="s">
        <v>177</v>
      </c>
      <c r="D28" s="176">
        <v>309.06</v>
      </c>
      <c r="E28" s="174" t="s">
        <v>186</v>
      </c>
      <c r="F28" s="171"/>
      <c r="G28" s="169"/>
      <c r="H28" s="169"/>
      <c r="I28" s="169"/>
      <c r="L28" s="80"/>
      <c r="M28" s="89"/>
    </row>
    <row r="29" spans="1:13" customFormat="1" ht="15" x14ac:dyDescent="0.25">
      <c r="A29" s="258" t="s">
        <v>191</v>
      </c>
      <c r="B29" s="259"/>
      <c r="C29" s="259"/>
      <c r="D29" s="259"/>
      <c r="E29" s="259"/>
      <c r="F29" s="260"/>
      <c r="G29" s="169"/>
      <c r="H29" s="169"/>
      <c r="I29" s="169"/>
      <c r="L29" s="80"/>
      <c r="M29" s="89" t="s">
        <v>191</v>
      </c>
    </row>
    <row r="30" spans="1:13" customFormat="1" ht="22.5" x14ac:dyDescent="0.25">
      <c r="A30" s="170">
        <v>15</v>
      </c>
      <c r="B30" s="171" t="s">
        <v>194</v>
      </c>
      <c r="C30" s="172" t="s">
        <v>195</v>
      </c>
      <c r="D30" s="175">
        <v>8</v>
      </c>
      <c r="E30" s="174" t="s">
        <v>193</v>
      </c>
      <c r="F30" s="171"/>
      <c r="G30" s="169"/>
      <c r="H30" s="169"/>
      <c r="I30" s="169"/>
      <c r="L30" s="80"/>
      <c r="M30" s="89"/>
    </row>
    <row r="31" spans="1:13" customFormat="1" ht="22.5" x14ac:dyDescent="0.25">
      <c r="A31" s="170">
        <v>16</v>
      </c>
      <c r="B31" s="171" t="s">
        <v>202</v>
      </c>
      <c r="C31" s="172" t="s">
        <v>203</v>
      </c>
      <c r="D31" s="177">
        <v>0.24199999999999999</v>
      </c>
      <c r="E31" s="174" t="s">
        <v>201</v>
      </c>
      <c r="F31" s="171"/>
      <c r="G31" s="169"/>
      <c r="H31" s="169"/>
      <c r="I31" s="169"/>
      <c r="L31" s="80"/>
      <c r="M31" s="89"/>
    </row>
    <row r="32" spans="1:13" customFormat="1" ht="33.75" x14ac:dyDescent="0.25">
      <c r="A32" s="170">
        <v>17</v>
      </c>
      <c r="B32" s="171" t="s">
        <v>211</v>
      </c>
      <c r="C32" s="172" t="s">
        <v>212</v>
      </c>
      <c r="D32" s="177">
        <v>0.24199999999999999</v>
      </c>
      <c r="E32" s="174" t="s">
        <v>210</v>
      </c>
      <c r="F32" s="171"/>
      <c r="G32" s="169"/>
      <c r="H32" s="169"/>
      <c r="I32" s="169"/>
      <c r="L32" s="80"/>
      <c r="M32" s="89"/>
    </row>
    <row r="33" spans="1:13" customFormat="1" ht="45" x14ac:dyDescent="0.25">
      <c r="A33" s="170">
        <v>18</v>
      </c>
      <c r="B33" s="171" t="s">
        <v>216</v>
      </c>
      <c r="C33" s="172" t="s">
        <v>217</v>
      </c>
      <c r="D33" s="176">
        <v>1.77</v>
      </c>
      <c r="E33" s="174" t="s">
        <v>215</v>
      </c>
      <c r="F33" s="171"/>
      <c r="G33" s="169"/>
      <c r="H33" s="169"/>
      <c r="I33" s="169"/>
      <c r="L33" s="80"/>
      <c r="M33" s="89"/>
    </row>
    <row r="34" spans="1:13" customFormat="1" ht="15" x14ac:dyDescent="0.25">
      <c r="A34" s="170">
        <v>19</v>
      </c>
      <c r="B34" s="171" t="s">
        <v>224</v>
      </c>
      <c r="C34" s="172" t="s">
        <v>127</v>
      </c>
      <c r="D34" s="178">
        <v>-1.8053999999999999</v>
      </c>
      <c r="E34" s="174" t="s">
        <v>223</v>
      </c>
      <c r="F34" s="171"/>
      <c r="G34" s="169"/>
      <c r="H34" s="169"/>
      <c r="I34" s="169"/>
      <c r="L34" s="80"/>
      <c r="M34" s="89"/>
    </row>
    <row r="35" spans="1:13" customFormat="1" ht="15" x14ac:dyDescent="0.25">
      <c r="A35" s="170">
        <v>20</v>
      </c>
      <c r="B35" s="171" t="s">
        <v>228</v>
      </c>
      <c r="C35" s="172" t="s">
        <v>127</v>
      </c>
      <c r="D35" s="178">
        <v>1.8053999999999999</v>
      </c>
      <c r="E35" s="174" t="s">
        <v>227</v>
      </c>
      <c r="F35" s="171"/>
      <c r="G35" s="169"/>
      <c r="H35" s="169"/>
      <c r="I35" s="169"/>
      <c r="L35" s="80"/>
      <c r="M35" s="89"/>
    </row>
    <row r="36" spans="1:13" customFormat="1" ht="33.75" x14ac:dyDescent="0.25">
      <c r="A36" s="170">
        <v>21</v>
      </c>
      <c r="B36" s="171" t="s">
        <v>232</v>
      </c>
      <c r="C36" s="172" t="s">
        <v>233</v>
      </c>
      <c r="D36" s="173">
        <v>1.2</v>
      </c>
      <c r="E36" s="174" t="s">
        <v>231</v>
      </c>
      <c r="F36" s="171"/>
      <c r="G36" s="169"/>
      <c r="H36" s="169"/>
      <c r="I36" s="169"/>
      <c r="L36" s="80"/>
      <c r="M36" s="89"/>
    </row>
    <row r="37" spans="1:13" customFormat="1" ht="15" x14ac:dyDescent="0.25">
      <c r="A37" s="170">
        <v>22</v>
      </c>
      <c r="B37" s="171" t="s">
        <v>236</v>
      </c>
      <c r="C37" s="172" t="s">
        <v>212</v>
      </c>
      <c r="D37" s="177">
        <v>-1.236</v>
      </c>
      <c r="E37" s="174" t="s">
        <v>235</v>
      </c>
      <c r="F37" s="171"/>
      <c r="G37" s="169"/>
      <c r="H37" s="169"/>
      <c r="I37" s="169"/>
      <c r="L37" s="80"/>
      <c r="M37" s="89"/>
    </row>
    <row r="38" spans="1:13" customFormat="1" ht="15" x14ac:dyDescent="0.25">
      <c r="A38" s="170">
        <v>23</v>
      </c>
      <c r="B38" s="171" t="s">
        <v>240</v>
      </c>
      <c r="C38" s="172" t="s">
        <v>212</v>
      </c>
      <c r="D38" s="177">
        <v>1.236</v>
      </c>
      <c r="E38" s="174" t="s">
        <v>239</v>
      </c>
      <c r="F38" s="171"/>
      <c r="G38" s="169"/>
      <c r="H38" s="169"/>
      <c r="I38" s="169"/>
      <c r="L38" s="80"/>
      <c r="M38" s="89"/>
    </row>
    <row r="39" spans="1:13" customFormat="1" ht="56.25" x14ac:dyDescent="0.25">
      <c r="A39" s="170">
        <v>24</v>
      </c>
      <c r="B39" s="171" t="s">
        <v>244</v>
      </c>
      <c r="C39" s="172" t="s">
        <v>177</v>
      </c>
      <c r="D39" s="175">
        <v>64</v>
      </c>
      <c r="E39" s="174" t="s">
        <v>243</v>
      </c>
      <c r="F39" s="171"/>
      <c r="G39" s="169"/>
      <c r="H39" s="169"/>
      <c r="I39" s="169"/>
      <c r="L39" s="80"/>
      <c r="M39" s="89"/>
    </row>
    <row r="40" spans="1:13" customFormat="1" ht="67.5" x14ac:dyDescent="0.25">
      <c r="A40" s="170">
        <v>25</v>
      </c>
      <c r="B40" s="171" t="s">
        <v>249</v>
      </c>
      <c r="C40" s="172" t="s">
        <v>177</v>
      </c>
      <c r="D40" s="176">
        <v>65.28</v>
      </c>
      <c r="E40" s="174" t="s">
        <v>248</v>
      </c>
      <c r="F40" s="171"/>
      <c r="G40" s="169"/>
      <c r="H40" s="169"/>
      <c r="I40" s="169"/>
      <c r="L40" s="80"/>
      <c r="M40" s="89"/>
    </row>
    <row r="41" spans="1:13" customFormat="1" ht="33.75" x14ac:dyDescent="0.25">
      <c r="A41" s="170">
        <v>26</v>
      </c>
      <c r="B41" s="171" t="s">
        <v>253</v>
      </c>
      <c r="C41" s="172" t="s">
        <v>254</v>
      </c>
      <c r="D41" s="175">
        <v>3</v>
      </c>
      <c r="E41" s="174" t="s">
        <v>252</v>
      </c>
      <c r="F41" s="171"/>
      <c r="G41" s="169"/>
      <c r="H41" s="169"/>
      <c r="I41" s="169"/>
      <c r="L41" s="80"/>
      <c r="M41" s="89"/>
    </row>
    <row r="42" spans="1:13" customFormat="1" ht="33.75" x14ac:dyDescent="0.25">
      <c r="A42" s="170">
        <v>27</v>
      </c>
      <c r="B42" s="171" t="s">
        <v>257</v>
      </c>
      <c r="C42" s="172" t="s">
        <v>163</v>
      </c>
      <c r="D42" s="175">
        <v>3</v>
      </c>
      <c r="E42" s="174" t="s">
        <v>256</v>
      </c>
      <c r="F42" s="171"/>
      <c r="G42" s="169"/>
      <c r="H42" s="169"/>
      <c r="I42" s="169"/>
      <c r="L42" s="80"/>
      <c r="M42" s="89"/>
    </row>
    <row r="43" spans="1:13" customFormat="1" ht="33.75" x14ac:dyDescent="0.25">
      <c r="A43" s="170">
        <v>28</v>
      </c>
      <c r="B43" s="171" t="s">
        <v>260</v>
      </c>
      <c r="C43" s="172" t="s">
        <v>254</v>
      </c>
      <c r="D43" s="175">
        <v>5</v>
      </c>
      <c r="E43" s="174" t="s">
        <v>259</v>
      </c>
      <c r="F43" s="171"/>
      <c r="G43" s="169"/>
      <c r="H43" s="169"/>
      <c r="I43" s="169"/>
      <c r="L43" s="80"/>
      <c r="M43" s="89"/>
    </row>
    <row r="44" spans="1:13" customFormat="1" ht="45" x14ac:dyDescent="0.25">
      <c r="A44" s="170">
        <v>29</v>
      </c>
      <c r="B44" s="171" t="s">
        <v>263</v>
      </c>
      <c r="C44" s="172" t="s">
        <v>163</v>
      </c>
      <c r="D44" s="175">
        <v>5</v>
      </c>
      <c r="E44" s="174" t="s">
        <v>262</v>
      </c>
      <c r="F44" s="171"/>
      <c r="G44" s="169"/>
      <c r="H44" s="169"/>
      <c r="I44" s="169"/>
      <c r="L44" s="80"/>
      <c r="M44" s="89"/>
    </row>
    <row r="45" spans="1:13" customFormat="1" ht="45" x14ac:dyDescent="0.25">
      <c r="A45" s="170">
        <v>30</v>
      </c>
      <c r="B45" s="171" t="s">
        <v>266</v>
      </c>
      <c r="C45" s="172" t="s">
        <v>163</v>
      </c>
      <c r="D45" s="175">
        <v>13</v>
      </c>
      <c r="E45" s="174" t="s">
        <v>265</v>
      </c>
      <c r="F45" s="171"/>
      <c r="G45" s="169"/>
      <c r="H45" s="169"/>
      <c r="I45" s="169"/>
      <c r="L45" s="80"/>
      <c r="M45" s="89"/>
    </row>
    <row r="46" spans="1:13" customFormat="1" ht="33.75" x14ac:dyDescent="0.25">
      <c r="A46" s="170">
        <v>31</v>
      </c>
      <c r="B46" s="171" t="s">
        <v>271</v>
      </c>
      <c r="C46" s="172" t="s">
        <v>163</v>
      </c>
      <c r="D46" s="175">
        <v>13</v>
      </c>
      <c r="E46" s="174" t="s">
        <v>270</v>
      </c>
      <c r="F46" s="171"/>
      <c r="G46" s="169"/>
      <c r="H46" s="169"/>
      <c r="I46" s="169"/>
      <c r="L46" s="80"/>
      <c r="M46" s="89"/>
    </row>
    <row r="47" spans="1:13" customFormat="1" ht="15" x14ac:dyDescent="0.25">
      <c r="A47" s="262" t="s">
        <v>273</v>
      </c>
      <c r="B47" s="263"/>
      <c r="C47" s="263"/>
      <c r="D47" s="263"/>
      <c r="E47" s="263"/>
      <c r="F47" s="264"/>
      <c r="G47" s="169"/>
      <c r="H47" s="169"/>
      <c r="I47" s="169"/>
      <c r="L47" s="80" t="s">
        <v>273</v>
      </c>
      <c r="M47" s="89"/>
    </row>
    <row r="48" spans="1:13" customFormat="1" ht="45" x14ac:dyDescent="0.25">
      <c r="A48" s="170">
        <v>32</v>
      </c>
      <c r="B48" s="171" t="s">
        <v>97</v>
      </c>
      <c r="C48" s="172" t="s">
        <v>697</v>
      </c>
      <c r="D48" s="175">
        <v>47</v>
      </c>
      <c r="E48" s="174" t="s">
        <v>96</v>
      </c>
      <c r="F48" s="171"/>
      <c r="G48" s="169"/>
      <c r="H48" s="169"/>
      <c r="I48" s="169"/>
      <c r="L48" s="80"/>
      <c r="M48" s="89"/>
    </row>
    <row r="49" spans="1:13" customFormat="1" ht="22.5" x14ac:dyDescent="0.25">
      <c r="A49" s="170">
        <v>33</v>
      </c>
      <c r="B49" s="171" t="s">
        <v>114</v>
      </c>
      <c r="C49" s="172" t="s">
        <v>698</v>
      </c>
      <c r="D49" s="175">
        <v>112</v>
      </c>
      <c r="E49" s="174" t="s">
        <v>113</v>
      </c>
      <c r="F49" s="171"/>
      <c r="G49" s="169"/>
      <c r="H49" s="169"/>
      <c r="I49" s="169"/>
      <c r="L49" s="80"/>
      <c r="M49" s="89"/>
    </row>
    <row r="50" spans="1:13" customFormat="1" ht="15" x14ac:dyDescent="0.25">
      <c r="A50" s="170">
        <v>34</v>
      </c>
      <c r="B50" s="171" t="s">
        <v>126</v>
      </c>
      <c r="C50" s="172" t="s">
        <v>127</v>
      </c>
      <c r="D50" s="173">
        <v>6.7</v>
      </c>
      <c r="E50" s="174" t="s">
        <v>125</v>
      </c>
      <c r="F50" s="171"/>
      <c r="G50" s="169"/>
      <c r="H50" s="169"/>
      <c r="I50" s="169"/>
      <c r="L50" s="80"/>
      <c r="M50" s="89"/>
    </row>
    <row r="51" spans="1:13" customFormat="1" ht="22.5" x14ac:dyDescent="0.25">
      <c r="A51" s="170">
        <v>35</v>
      </c>
      <c r="B51" s="171" t="s">
        <v>130</v>
      </c>
      <c r="C51" s="172" t="s">
        <v>697</v>
      </c>
      <c r="D51" s="173">
        <v>13.4</v>
      </c>
      <c r="E51" s="174" t="s">
        <v>129</v>
      </c>
      <c r="F51" s="171"/>
      <c r="G51" s="169"/>
      <c r="H51" s="169"/>
      <c r="I51" s="169"/>
      <c r="L51" s="80"/>
      <c r="M51" s="89"/>
    </row>
    <row r="52" spans="1:13" customFormat="1" ht="15" x14ac:dyDescent="0.25">
      <c r="A52" s="170">
        <v>36</v>
      </c>
      <c r="B52" s="171" t="s">
        <v>126</v>
      </c>
      <c r="C52" s="172" t="s">
        <v>127</v>
      </c>
      <c r="D52" s="176">
        <v>14.74</v>
      </c>
      <c r="E52" s="174" t="s">
        <v>125</v>
      </c>
      <c r="F52" s="171"/>
      <c r="G52" s="169"/>
      <c r="H52" s="169"/>
      <c r="I52" s="169"/>
      <c r="L52" s="80"/>
      <c r="M52" s="89"/>
    </row>
    <row r="53" spans="1:13" customFormat="1" ht="45" x14ac:dyDescent="0.25">
      <c r="A53" s="170">
        <v>37</v>
      </c>
      <c r="B53" s="171" t="s">
        <v>142</v>
      </c>
      <c r="C53" s="172" t="s">
        <v>697</v>
      </c>
      <c r="D53" s="175">
        <v>27</v>
      </c>
      <c r="E53" s="174" t="s">
        <v>141</v>
      </c>
      <c r="F53" s="171"/>
      <c r="G53" s="169"/>
      <c r="H53" s="169"/>
      <c r="I53" s="169"/>
      <c r="L53" s="80"/>
      <c r="M53" s="89"/>
    </row>
    <row r="54" spans="1:13" customFormat="1" ht="45" x14ac:dyDescent="0.25">
      <c r="A54" s="170">
        <v>38</v>
      </c>
      <c r="B54" s="171" t="s">
        <v>146</v>
      </c>
      <c r="C54" s="172" t="s">
        <v>699</v>
      </c>
      <c r="D54" s="175">
        <v>27</v>
      </c>
      <c r="E54" s="174" t="s">
        <v>145</v>
      </c>
      <c r="F54" s="171"/>
      <c r="G54" s="169"/>
      <c r="H54" s="169"/>
      <c r="I54" s="169"/>
      <c r="L54" s="80"/>
      <c r="M54" s="89"/>
    </row>
    <row r="55" spans="1:13" customFormat="1" ht="22.5" x14ac:dyDescent="0.25">
      <c r="A55" s="170">
        <v>39</v>
      </c>
      <c r="B55" s="171" t="s">
        <v>151</v>
      </c>
      <c r="C55" s="172" t="s">
        <v>152</v>
      </c>
      <c r="D55" s="177">
        <v>0.112</v>
      </c>
      <c r="E55" s="174" t="s">
        <v>150</v>
      </c>
      <c r="F55" s="171"/>
      <c r="G55" s="169"/>
      <c r="H55" s="169"/>
      <c r="I55" s="169"/>
      <c r="L55" s="80"/>
      <c r="M55" s="89"/>
    </row>
    <row r="56" spans="1:13" customFormat="1" ht="33.75" x14ac:dyDescent="0.25">
      <c r="A56" s="170">
        <v>40</v>
      </c>
      <c r="B56" s="171" t="s">
        <v>162</v>
      </c>
      <c r="C56" s="172" t="s">
        <v>163</v>
      </c>
      <c r="D56" s="176">
        <v>1.1200000000000001</v>
      </c>
      <c r="E56" s="174" t="s">
        <v>161</v>
      </c>
      <c r="F56" s="171"/>
      <c r="G56" s="169"/>
      <c r="H56" s="169"/>
      <c r="I56" s="169"/>
      <c r="L56" s="80"/>
      <c r="M56" s="89"/>
    </row>
    <row r="57" spans="1:13" customFormat="1" ht="15" x14ac:dyDescent="0.25">
      <c r="A57" s="258" t="s">
        <v>165</v>
      </c>
      <c r="B57" s="259"/>
      <c r="C57" s="259"/>
      <c r="D57" s="259"/>
      <c r="E57" s="259"/>
      <c r="F57" s="260"/>
      <c r="G57" s="169"/>
      <c r="H57" s="169"/>
      <c r="I57" s="169"/>
      <c r="L57" s="80"/>
      <c r="M57" s="89" t="s">
        <v>165</v>
      </c>
    </row>
    <row r="58" spans="1:13" customFormat="1" ht="45" x14ac:dyDescent="0.25">
      <c r="A58" s="170">
        <v>41</v>
      </c>
      <c r="B58" s="171" t="s">
        <v>168</v>
      </c>
      <c r="C58" s="172" t="s">
        <v>169</v>
      </c>
      <c r="D58" s="177">
        <v>0.112</v>
      </c>
      <c r="E58" s="174" t="s">
        <v>167</v>
      </c>
      <c r="F58" s="171"/>
      <c r="G58" s="169"/>
      <c r="H58" s="169"/>
      <c r="I58" s="169"/>
      <c r="L58" s="80"/>
      <c r="M58" s="89"/>
    </row>
    <row r="59" spans="1:13" customFormat="1" ht="33.75" x14ac:dyDescent="0.25">
      <c r="A59" s="170">
        <v>42</v>
      </c>
      <c r="B59" s="171" t="s">
        <v>176</v>
      </c>
      <c r="C59" s="172" t="s">
        <v>177</v>
      </c>
      <c r="D59" s="175">
        <v>-303</v>
      </c>
      <c r="E59" s="174" t="s">
        <v>175</v>
      </c>
      <c r="F59" s="171"/>
      <c r="G59" s="169"/>
      <c r="H59" s="169"/>
      <c r="I59" s="169"/>
      <c r="L59" s="80"/>
      <c r="M59" s="89"/>
    </row>
    <row r="60" spans="1:13" customFormat="1" ht="45" x14ac:dyDescent="0.25">
      <c r="A60" s="170">
        <v>43</v>
      </c>
      <c r="B60" s="171" t="s">
        <v>295</v>
      </c>
      <c r="C60" s="172" t="s">
        <v>177</v>
      </c>
      <c r="D60" s="175">
        <v>112</v>
      </c>
      <c r="E60" s="174" t="s">
        <v>294</v>
      </c>
      <c r="F60" s="171"/>
      <c r="G60" s="169"/>
      <c r="H60" s="169"/>
      <c r="I60" s="169"/>
      <c r="L60" s="80"/>
      <c r="M60" s="89"/>
    </row>
    <row r="61" spans="1:13" customFormat="1" ht="33.75" x14ac:dyDescent="0.25">
      <c r="A61" s="170">
        <v>44</v>
      </c>
      <c r="B61" s="171" t="s">
        <v>184</v>
      </c>
      <c r="C61" s="172" t="s">
        <v>698</v>
      </c>
      <c r="D61" s="175">
        <v>224</v>
      </c>
      <c r="E61" s="174" t="s">
        <v>183</v>
      </c>
      <c r="F61" s="171"/>
      <c r="G61" s="169"/>
      <c r="H61" s="169"/>
      <c r="I61" s="169"/>
      <c r="L61" s="80"/>
      <c r="M61" s="89"/>
    </row>
    <row r="62" spans="1:13" customFormat="1" ht="67.5" x14ac:dyDescent="0.25">
      <c r="A62" s="170">
        <v>45</v>
      </c>
      <c r="B62" s="171" t="s">
        <v>300</v>
      </c>
      <c r="C62" s="172" t="s">
        <v>177</v>
      </c>
      <c r="D62" s="176">
        <v>228.48</v>
      </c>
      <c r="E62" s="174" t="s">
        <v>299</v>
      </c>
      <c r="F62" s="171"/>
      <c r="G62" s="169"/>
      <c r="H62" s="169"/>
      <c r="I62" s="169"/>
      <c r="L62" s="80"/>
      <c r="M62" s="89"/>
    </row>
    <row r="63" spans="1:13" customFormat="1" ht="15" x14ac:dyDescent="0.25">
      <c r="A63" s="262" t="s">
        <v>303</v>
      </c>
      <c r="B63" s="263"/>
      <c r="C63" s="263"/>
      <c r="D63" s="263"/>
      <c r="E63" s="263"/>
      <c r="F63" s="264"/>
      <c r="G63" s="169"/>
      <c r="H63" s="169"/>
      <c r="I63" s="169"/>
      <c r="L63" s="80" t="s">
        <v>303</v>
      </c>
      <c r="M63" s="89"/>
    </row>
    <row r="64" spans="1:13" customFormat="1" ht="15" x14ac:dyDescent="0.25">
      <c r="A64" s="258" t="s">
        <v>304</v>
      </c>
      <c r="B64" s="259"/>
      <c r="C64" s="259"/>
      <c r="D64" s="259"/>
      <c r="E64" s="259"/>
      <c r="F64" s="260"/>
      <c r="G64" s="169"/>
      <c r="H64" s="169"/>
      <c r="I64" s="169"/>
      <c r="L64" s="80"/>
      <c r="M64" s="89" t="s">
        <v>304</v>
      </c>
    </row>
    <row r="65" spans="1:13" customFormat="1" ht="45" x14ac:dyDescent="0.25">
      <c r="A65" s="170">
        <v>46</v>
      </c>
      <c r="B65" s="171" t="s">
        <v>307</v>
      </c>
      <c r="C65" s="172" t="s">
        <v>697</v>
      </c>
      <c r="D65" s="173">
        <v>150.6</v>
      </c>
      <c r="E65" s="174" t="s">
        <v>306</v>
      </c>
      <c r="F65" s="171"/>
      <c r="G65" s="169"/>
      <c r="H65" s="169"/>
      <c r="I65" s="169"/>
      <c r="L65" s="80"/>
      <c r="M65" s="89"/>
    </row>
    <row r="66" spans="1:13" customFormat="1" ht="45" x14ac:dyDescent="0.25">
      <c r="A66" s="170">
        <v>47</v>
      </c>
      <c r="B66" s="171" t="s">
        <v>311</v>
      </c>
      <c r="C66" s="172" t="s">
        <v>697</v>
      </c>
      <c r="D66" s="175">
        <v>25</v>
      </c>
      <c r="E66" s="174" t="s">
        <v>310</v>
      </c>
      <c r="F66" s="171"/>
      <c r="G66" s="169"/>
      <c r="H66" s="169"/>
      <c r="I66" s="169"/>
      <c r="L66" s="80"/>
      <c r="M66" s="89"/>
    </row>
    <row r="67" spans="1:13" customFormat="1" ht="15" x14ac:dyDescent="0.25">
      <c r="A67" s="258" t="s">
        <v>315</v>
      </c>
      <c r="B67" s="259"/>
      <c r="C67" s="259"/>
      <c r="D67" s="259"/>
      <c r="E67" s="259"/>
      <c r="F67" s="260"/>
      <c r="G67" s="169"/>
      <c r="H67" s="169"/>
      <c r="I67" s="169"/>
      <c r="L67" s="80"/>
      <c r="M67" s="89" t="s">
        <v>315</v>
      </c>
    </row>
    <row r="68" spans="1:13" customFormat="1" ht="33.75" x14ac:dyDescent="0.25">
      <c r="A68" s="170">
        <v>48</v>
      </c>
      <c r="B68" s="171" t="s">
        <v>318</v>
      </c>
      <c r="C68" s="172" t="s">
        <v>700</v>
      </c>
      <c r="D68" s="175">
        <v>5</v>
      </c>
      <c r="E68" s="174" t="s">
        <v>317</v>
      </c>
      <c r="F68" s="171"/>
      <c r="G68" s="169"/>
      <c r="H68" s="169"/>
      <c r="I68" s="169"/>
      <c r="L68" s="80"/>
      <c r="M68" s="89"/>
    </row>
    <row r="69" spans="1:13" customFormat="1" ht="15" x14ac:dyDescent="0.25">
      <c r="A69" s="170">
        <v>49</v>
      </c>
      <c r="B69" s="171" t="s">
        <v>126</v>
      </c>
      <c r="C69" s="172" t="s">
        <v>127</v>
      </c>
      <c r="D69" s="173">
        <v>5.5</v>
      </c>
      <c r="E69" s="174" t="s">
        <v>125</v>
      </c>
      <c r="F69" s="171"/>
      <c r="G69" s="169"/>
      <c r="H69" s="169"/>
      <c r="I69" s="169"/>
      <c r="L69" s="80"/>
      <c r="M69" s="89"/>
    </row>
    <row r="70" spans="1:13" customFormat="1" ht="15" x14ac:dyDescent="0.25">
      <c r="A70" s="258" t="s">
        <v>323</v>
      </c>
      <c r="B70" s="259"/>
      <c r="C70" s="259"/>
      <c r="D70" s="259"/>
      <c r="E70" s="259"/>
      <c r="F70" s="260"/>
      <c r="G70" s="169"/>
      <c r="H70" s="169"/>
      <c r="I70" s="169"/>
      <c r="L70" s="80"/>
      <c r="M70" s="89" t="s">
        <v>323</v>
      </c>
    </row>
    <row r="71" spans="1:13" customFormat="1" ht="22.5" x14ac:dyDescent="0.25">
      <c r="A71" s="170">
        <v>50</v>
      </c>
      <c r="B71" s="171" t="s">
        <v>130</v>
      </c>
      <c r="C71" s="172" t="s">
        <v>697</v>
      </c>
      <c r="D71" s="173">
        <v>7.6</v>
      </c>
      <c r="E71" s="174" t="s">
        <v>129</v>
      </c>
      <c r="F71" s="171"/>
      <c r="G71" s="169"/>
      <c r="H71" s="169"/>
      <c r="I71" s="169"/>
      <c r="L71" s="80"/>
      <c r="M71" s="89"/>
    </row>
    <row r="72" spans="1:13" customFormat="1" ht="15" x14ac:dyDescent="0.25">
      <c r="A72" s="170">
        <v>51</v>
      </c>
      <c r="B72" s="171" t="s">
        <v>126</v>
      </c>
      <c r="C72" s="172" t="s">
        <v>127</v>
      </c>
      <c r="D72" s="176">
        <v>8.36</v>
      </c>
      <c r="E72" s="174" t="s">
        <v>125</v>
      </c>
      <c r="F72" s="171"/>
      <c r="G72" s="169"/>
      <c r="H72" s="169"/>
      <c r="I72" s="169"/>
      <c r="L72" s="80"/>
      <c r="M72" s="89"/>
    </row>
    <row r="73" spans="1:13" customFormat="1" ht="15" x14ac:dyDescent="0.25">
      <c r="A73" s="258" t="s">
        <v>328</v>
      </c>
      <c r="B73" s="259"/>
      <c r="C73" s="259"/>
      <c r="D73" s="259"/>
      <c r="E73" s="259"/>
      <c r="F73" s="260"/>
      <c r="G73" s="169"/>
      <c r="H73" s="169"/>
      <c r="I73" s="169"/>
      <c r="L73" s="80"/>
      <c r="M73" s="89" t="s">
        <v>328</v>
      </c>
    </row>
    <row r="74" spans="1:13" customFormat="1" ht="45" x14ac:dyDescent="0.25">
      <c r="A74" s="170">
        <v>52</v>
      </c>
      <c r="B74" s="171" t="s">
        <v>142</v>
      </c>
      <c r="C74" s="172" t="s">
        <v>697</v>
      </c>
      <c r="D74" s="175">
        <v>112</v>
      </c>
      <c r="E74" s="174" t="s">
        <v>141</v>
      </c>
      <c r="F74" s="171"/>
      <c r="G74" s="169"/>
      <c r="H74" s="169"/>
      <c r="I74" s="169"/>
      <c r="L74" s="80"/>
      <c r="M74" s="89"/>
    </row>
    <row r="75" spans="1:13" customFormat="1" ht="45" x14ac:dyDescent="0.25">
      <c r="A75" s="170">
        <v>53</v>
      </c>
      <c r="B75" s="171" t="s">
        <v>146</v>
      </c>
      <c r="C75" s="172" t="s">
        <v>699</v>
      </c>
      <c r="D75" s="175">
        <v>112</v>
      </c>
      <c r="E75" s="174" t="s">
        <v>145</v>
      </c>
      <c r="F75" s="171"/>
      <c r="G75" s="169"/>
      <c r="H75" s="169"/>
      <c r="I75" s="169"/>
      <c r="L75" s="80"/>
      <c r="M75" s="89"/>
    </row>
    <row r="76" spans="1:13" customFormat="1" ht="15" x14ac:dyDescent="0.25">
      <c r="A76" s="258" t="s">
        <v>333</v>
      </c>
      <c r="B76" s="259"/>
      <c r="C76" s="259"/>
      <c r="D76" s="259"/>
      <c r="E76" s="259"/>
      <c r="F76" s="260"/>
      <c r="G76" s="169"/>
      <c r="H76" s="169"/>
      <c r="I76" s="169"/>
      <c r="L76" s="80"/>
      <c r="M76" s="89" t="s">
        <v>333</v>
      </c>
    </row>
    <row r="77" spans="1:13" customFormat="1" ht="15" x14ac:dyDescent="0.25">
      <c r="A77" s="258" t="s">
        <v>334</v>
      </c>
      <c r="B77" s="259"/>
      <c r="C77" s="259"/>
      <c r="D77" s="259"/>
      <c r="E77" s="259"/>
      <c r="F77" s="260"/>
      <c r="G77" s="169"/>
      <c r="H77" s="169"/>
      <c r="I77" s="169"/>
      <c r="L77" s="80"/>
      <c r="M77" s="89" t="s">
        <v>334</v>
      </c>
    </row>
    <row r="78" spans="1:13" customFormat="1" ht="33.75" x14ac:dyDescent="0.25">
      <c r="A78" s="170">
        <v>54</v>
      </c>
      <c r="B78" s="171" t="s">
        <v>337</v>
      </c>
      <c r="C78" s="172" t="s">
        <v>701</v>
      </c>
      <c r="D78" s="173">
        <v>14.4</v>
      </c>
      <c r="E78" s="174" t="s">
        <v>336</v>
      </c>
      <c r="F78" s="171"/>
      <c r="G78" s="169"/>
      <c r="H78" s="169"/>
      <c r="I78" s="169"/>
      <c r="L78" s="80"/>
      <c r="M78" s="89"/>
    </row>
    <row r="79" spans="1:13" customFormat="1" ht="56.25" x14ac:dyDescent="0.25">
      <c r="A79" s="170">
        <v>55</v>
      </c>
      <c r="B79" s="171" t="s">
        <v>342</v>
      </c>
      <c r="C79" s="172" t="s">
        <v>177</v>
      </c>
      <c r="D79" s="173">
        <v>14.4</v>
      </c>
      <c r="E79" s="174" t="s">
        <v>341</v>
      </c>
      <c r="F79" s="171"/>
      <c r="G79" s="169"/>
      <c r="H79" s="169"/>
      <c r="I79" s="169"/>
      <c r="L79" s="80"/>
      <c r="M79" s="89"/>
    </row>
    <row r="80" spans="1:13" customFormat="1" ht="15" x14ac:dyDescent="0.25">
      <c r="A80" s="258" t="s">
        <v>344</v>
      </c>
      <c r="B80" s="259"/>
      <c r="C80" s="259"/>
      <c r="D80" s="259"/>
      <c r="E80" s="259"/>
      <c r="F80" s="260"/>
      <c r="G80" s="169"/>
      <c r="H80" s="169"/>
      <c r="I80" s="169"/>
      <c r="L80" s="80"/>
      <c r="M80" s="89" t="s">
        <v>344</v>
      </c>
    </row>
    <row r="81" spans="1:13" customFormat="1" ht="78.75" x14ac:dyDescent="0.25">
      <c r="A81" s="170">
        <v>56</v>
      </c>
      <c r="B81" s="171" t="s">
        <v>347</v>
      </c>
      <c r="C81" s="172" t="s">
        <v>702</v>
      </c>
      <c r="D81" s="176">
        <v>8.08</v>
      </c>
      <c r="E81" s="174" t="s">
        <v>346</v>
      </c>
      <c r="F81" s="171"/>
      <c r="G81" s="169"/>
      <c r="H81" s="169"/>
      <c r="I81" s="169"/>
      <c r="L81" s="80"/>
      <c r="M81" s="89"/>
    </row>
    <row r="82" spans="1:13" customFormat="1" ht="22.5" x14ac:dyDescent="0.25">
      <c r="A82" s="170">
        <v>57</v>
      </c>
      <c r="B82" s="171" t="s">
        <v>352</v>
      </c>
      <c r="C82" s="172" t="s">
        <v>177</v>
      </c>
      <c r="D82" s="179">
        <v>-5.5590400000000004</v>
      </c>
      <c r="E82" s="174" t="s">
        <v>351</v>
      </c>
      <c r="F82" s="171"/>
      <c r="G82" s="169"/>
      <c r="H82" s="169"/>
      <c r="I82" s="169"/>
      <c r="L82" s="80"/>
      <c r="M82" s="89"/>
    </row>
    <row r="83" spans="1:13" customFormat="1" ht="22.5" x14ac:dyDescent="0.25">
      <c r="A83" s="170">
        <v>58</v>
      </c>
      <c r="B83" s="171" t="s">
        <v>355</v>
      </c>
      <c r="C83" s="172" t="s">
        <v>127</v>
      </c>
      <c r="D83" s="179">
        <v>-1.66448</v>
      </c>
      <c r="E83" s="174" t="s">
        <v>354</v>
      </c>
      <c r="F83" s="171"/>
      <c r="G83" s="169"/>
      <c r="H83" s="169"/>
      <c r="I83" s="169"/>
      <c r="L83" s="80"/>
      <c r="M83" s="89"/>
    </row>
    <row r="84" spans="1:13" customFormat="1" ht="33.75" x14ac:dyDescent="0.25">
      <c r="A84" s="170">
        <v>59</v>
      </c>
      <c r="B84" s="171" t="s">
        <v>358</v>
      </c>
      <c r="C84" s="172" t="s">
        <v>163</v>
      </c>
      <c r="D84" s="175">
        <v>4</v>
      </c>
      <c r="E84" s="174" t="s">
        <v>357</v>
      </c>
      <c r="F84" s="171"/>
      <c r="G84" s="169"/>
      <c r="H84" s="169"/>
      <c r="I84" s="169"/>
      <c r="L84" s="80"/>
      <c r="M84" s="89"/>
    </row>
    <row r="85" spans="1:13" customFormat="1" ht="45" x14ac:dyDescent="0.25">
      <c r="A85" s="170">
        <v>60</v>
      </c>
      <c r="B85" s="171" t="s">
        <v>362</v>
      </c>
      <c r="C85" s="172" t="s">
        <v>163</v>
      </c>
      <c r="D85" s="175">
        <v>8</v>
      </c>
      <c r="E85" s="174" t="s">
        <v>361</v>
      </c>
      <c r="F85" s="171"/>
      <c r="G85" s="169"/>
      <c r="H85" s="169"/>
      <c r="I85" s="169"/>
      <c r="L85" s="80"/>
      <c r="M85" s="89"/>
    </row>
    <row r="86" spans="1:13" customFormat="1" ht="45" x14ac:dyDescent="0.25">
      <c r="A86" s="170">
        <v>61</v>
      </c>
      <c r="B86" s="171" t="s">
        <v>366</v>
      </c>
      <c r="C86" s="172" t="s">
        <v>163</v>
      </c>
      <c r="D86" s="175">
        <v>8</v>
      </c>
      <c r="E86" s="174" t="s">
        <v>365</v>
      </c>
      <c r="F86" s="171"/>
      <c r="G86" s="169"/>
      <c r="H86" s="169"/>
      <c r="I86" s="169"/>
      <c r="L86" s="80"/>
      <c r="M86" s="89"/>
    </row>
    <row r="87" spans="1:13" customFormat="1" ht="33.75" x14ac:dyDescent="0.25">
      <c r="A87" s="170">
        <v>62</v>
      </c>
      <c r="B87" s="171" t="s">
        <v>369</v>
      </c>
      <c r="C87" s="172" t="s">
        <v>163</v>
      </c>
      <c r="D87" s="175">
        <v>4</v>
      </c>
      <c r="E87" s="174" t="s">
        <v>368</v>
      </c>
      <c r="F87" s="171"/>
      <c r="G87" s="169"/>
      <c r="H87" s="169"/>
      <c r="I87" s="169"/>
      <c r="L87" s="80"/>
      <c r="M87" s="89"/>
    </row>
    <row r="88" spans="1:13" customFormat="1" ht="33.75" x14ac:dyDescent="0.25">
      <c r="A88" s="170">
        <v>63</v>
      </c>
      <c r="B88" s="171" t="s">
        <v>372</v>
      </c>
      <c r="C88" s="172" t="s">
        <v>163</v>
      </c>
      <c r="D88" s="175">
        <v>8</v>
      </c>
      <c r="E88" s="174" t="s">
        <v>371</v>
      </c>
      <c r="F88" s="171"/>
      <c r="G88" s="169"/>
      <c r="H88" s="169"/>
      <c r="I88" s="169"/>
      <c r="L88" s="80"/>
      <c r="M88" s="89"/>
    </row>
    <row r="89" spans="1:13" customFormat="1" ht="15" x14ac:dyDescent="0.25">
      <c r="A89" s="170">
        <v>64</v>
      </c>
      <c r="B89" s="171" t="s">
        <v>375</v>
      </c>
      <c r="C89" s="172" t="s">
        <v>163</v>
      </c>
      <c r="D89" s="175">
        <v>4</v>
      </c>
      <c r="E89" s="174" t="s">
        <v>374</v>
      </c>
      <c r="F89" s="171"/>
      <c r="G89" s="169"/>
      <c r="H89" s="169"/>
      <c r="I89" s="169"/>
      <c r="L89" s="80"/>
      <c r="M89" s="89"/>
    </row>
    <row r="90" spans="1:13" customFormat="1" ht="33.75" x14ac:dyDescent="0.25">
      <c r="A90" s="170">
        <v>65</v>
      </c>
      <c r="B90" s="171" t="s">
        <v>378</v>
      </c>
      <c r="C90" s="172" t="s">
        <v>212</v>
      </c>
      <c r="D90" s="178">
        <v>0.14280000000000001</v>
      </c>
      <c r="E90" s="174" t="s">
        <v>377</v>
      </c>
      <c r="F90" s="171"/>
      <c r="G90" s="169"/>
      <c r="H90" s="169"/>
      <c r="I90" s="169"/>
      <c r="L90" s="80"/>
      <c r="M90" s="89"/>
    </row>
    <row r="91" spans="1:13" customFormat="1" ht="56.25" x14ac:dyDescent="0.25">
      <c r="A91" s="170">
        <v>66</v>
      </c>
      <c r="B91" s="171" t="s">
        <v>382</v>
      </c>
      <c r="C91" s="172" t="s">
        <v>703</v>
      </c>
      <c r="D91" s="176">
        <v>4.16</v>
      </c>
      <c r="E91" s="174" t="s">
        <v>381</v>
      </c>
      <c r="F91" s="171"/>
      <c r="G91" s="169"/>
      <c r="H91" s="169"/>
      <c r="I91" s="169"/>
      <c r="L91" s="80"/>
      <c r="M91" s="89"/>
    </row>
    <row r="92" spans="1:13" customFormat="1" ht="15" x14ac:dyDescent="0.25">
      <c r="A92" s="170">
        <v>67</v>
      </c>
      <c r="B92" s="171" t="s">
        <v>391</v>
      </c>
      <c r="C92" s="172" t="s">
        <v>212</v>
      </c>
      <c r="D92" s="180">
        <v>1.0234E-3</v>
      </c>
      <c r="E92" s="174" t="s">
        <v>390</v>
      </c>
      <c r="F92" s="171"/>
      <c r="G92" s="169"/>
      <c r="H92" s="169"/>
      <c r="I92" s="169"/>
      <c r="L92" s="80"/>
      <c r="M92" s="89"/>
    </row>
    <row r="93" spans="1:13" customFormat="1" ht="56.25" x14ac:dyDescent="0.25">
      <c r="A93" s="170">
        <v>68</v>
      </c>
      <c r="B93" s="171" t="s">
        <v>396</v>
      </c>
      <c r="C93" s="172" t="s">
        <v>704</v>
      </c>
      <c r="D93" s="176">
        <v>265.94</v>
      </c>
      <c r="E93" s="174" t="s">
        <v>395</v>
      </c>
      <c r="F93" s="171"/>
      <c r="G93" s="169"/>
      <c r="H93" s="169"/>
      <c r="I93" s="169"/>
      <c r="L93" s="80"/>
      <c r="M93" s="89"/>
    </row>
    <row r="94" spans="1:13" customFormat="1" ht="15" x14ac:dyDescent="0.25">
      <c r="A94" s="170">
        <v>69</v>
      </c>
      <c r="B94" s="171" t="s">
        <v>405</v>
      </c>
      <c r="C94" s="172" t="s">
        <v>212</v>
      </c>
      <c r="D94" s="181">
        <v>-0.63825600000000005</v>
      </c>
      <c r="E94" s="174" t="s">
        <v>404</v>
      </c>
      <c r="F94" s="171"/>
      <c r="G94" s="169"/>
      <c r="H94" s="169"/>
      <c r="I94" s="169"/>
      <c r="L94" s="80"/>
      <c r="M94" s="89"/>
    </row>
    <row r="95" spans="1:13" customFormat="1" ht="22.5" x14ac:dyDescent="0.25">
      <c r="A95" s="170">
        <v>70</v>
      </c>
      <c r="B95" s="171" t="s">
        <v>409</v>
      </c>
      <c r="C95" s="172" t="s">
        <v>212</v>
      </c>
      <c r="D95" s="181">
        <v>0.63825600000000005</v>
      </c>
      <c r="E95" s="174" t="s">
        <v>408</v>
      </c>
      <c r="F95" s="171"/>
      <c r="G95" s="169"/>
      <c r="H95" s="169"/>
      <c r="I95" s="169"/>
      <c r="L95" s="80"/>
      <c r="M95" s="89"/>
    </row>
    <row r="96" spans="1:13" customFormat="1" ht="15" x14ac:dyDescent="0.25">
      <c r="A96" s="258" t="s">
        <v>411</v>
      </c>
      <c r="B96" s="259"/>
      <c r="C96" s="259"/>
      <c r="D96" s="259"/>
      <c r="E96" s="259"/>
      <c r="F96" s="260"/>
      <c r="G96" s="169"/>
      <c r="H96" s="169"/>
      <c r="I96" s="169"/>
      <c r="L96" s="80"/>
      <c r="M96" s="89" t="s">
        <v>411</v>
      </c>
    </row>
    <row r="97" spans="1:13" customFormat="1" ht="33.75" x14ac:dyDescent="0.25">
      <c r="A97" s="170">
        <v>71</v>
      </c>
      <c r="B97" s="171" t="s">
        <v>414</v>
      </c>
      <c r="C97" s="172" t="s">
        <v>705</v>
      </c>
      <c r="D97" s="175">
        <v>8</v>
      </c>
      <c r="E97" s="174" t="s">
        <v>413</v>
      </c>
      <c r="F97" s="171"/>
      <c r="G97" s="169"/>
      <c r="H97" s="169"/>
      <c r="I97" s="169"/>
      <c r="L97" s="80"/>
      <c r="M97" s="89"/>
    </row>
    <row r="98" spans="1:13" customFormat="1" ht="33.75" x14ac:dyDescent="0.25">
      <c r="A98" s="170">
        <v>72</v>
      </c>
      <c r="B98" s="171" t="s">
        <v>423</v>
      </c>
      <c r="C98" s="172" t="s">
        <v>424</v>
      </c>
      <c r="D98" s="175">
        <v>8</v>
      </c>
      <c r="E98" s="174" t="s">
        <v>422</v>
      </c>
      <c r="F98" s="171"/>
      <c r="G98" s="169"/>
      <c r="H98" s="169"/>
      <c r="I98" s="169"/>
      <c r="L98" s="80"/>
      <c r="M98" s="89"/>
    </row>
    <row r="99" spans="1:13" customFormat="1" ht="22.5" x14ac:dyDescent="0.25">
      <c r="A99" s="170">
        <v>73</v>
      </c>
      <c r="B99" s="171" t="s">
        <v>202</v>
      </c>
      <c r="C99" s="172" t="s">
        <v>203</v>
      </c>
      <c r="D99" s="181">
        <v>2.2575999999999999E-2</v>
      </c>
      <c r="E99" s="174" t="s">
        <v>201</v>
      </c>
      <c r="F99" s="171"/>
      <c r="G99" s="169"/>
      <c r="H99" s="169"/>
      <c r="I99" s="169"/>
      <c r="L99" s="80"/>
      <c r="M99" s="89"/>
    </row>
    <row r="100" spans="1:13" customFormat="1" ht="33.75" x14ac:dyDescent="0.25">
      <c r="A100" s="170">
        <v>74</v>
      </c>
      <c r="B100" s="171" t="s">
        <v>433</v>
      </c>
      <c r="C100" s="172" t="s">
        <v>212</v>
      </c>
      <c r="D100" s="181">
        <v>3.3936000000000001E-2</v>
      </c>
      <c r="E100" s="174" t="s">
        <v>432</v>
      </c>
      <c r="F100" s="171"/>
      <c r="G100" s="169"/>
      <c r="H100" s="169"/>
      <c r="I100" s="169"/>
      <c r="L100" s="80"/>
      <c r="M100" s="89"/>
    </row>
    <row r="101" spans="1:13" customFormat="1" ht="56.25" x14ac:dyDescent="0.25">
      <c r="A101" s="170">
        <v>75</v>
      </c>
      <c r="B101" s="171" t="s">
        <v>437</v>
      </c>
      <c r="C101" s="172" t="s">
        <v>438</v>
      </c>
      <c r="D101" s="178">
        <v>1.6000000000000001E-3</v>
      </c>
      <c r="E101" s="174" t="s">
        <v>436</v>
      </c>
      <c r="F101" s="171"/>
      <c r="G101" s="169"/>
      <c r="H101" s="169"/>
      <c r="I101" s="169"/>
      <c r="L101" s="80"/>
      <c r="M101" s="89"/>
    </row>
    <row r="102" spans="1:13" customFormat="1" ht="22.5" x14ac:dyDescent="0.25">
      <c r="A102" s="170">
        <v>76</v>
      </c>
      <c r="B102" s="171" t="s">
        <v>409</v>
      </c>
      <c r="C102" s="172" t="s">
        <v>212</v>
      </c>
      <c r="D102" s="181">
        <v>1.232E-3</v>
      </c>
      <c r="E102" s="174" t="s">
        <v>408</v>
      </c>
      <c r="F102" s="171"/>
      <c r="G102" s="169"/>
      <c r="H102" s="169"/>
      <c r="I102" s="169"/>
      <c r="L102" s="80"/>
      <c r="M102" s="89"/>
    </row>
    <row r="103" spans="1:13" customFormat="1" ht="15" x14ac:dyDescent="0.25">
      <c r="A103" s="258" t="s">
        <v>442</v>
      </c>
      <c r="B103" s="259"/>
      <c r="C103" s="259"/>
      <c r="D103" s="259"/>
      <c r="E103" s="259"/>
      <c r="F103" s="260"/>
      <c r="G103" s="169"/>
      <c r="H103" s="169"/>
      <c r="I103" s="169"/>
      <c r="L103" s="80"/>
      <c r="M103" s="89" t="s">
        <v>442</v>
      </c>
    </row>
    <row r="104" spans="1:13" customFormat="1" ht="45" x14ac:dyDescent="0.25">
      <c r="A104" s="170">
        <v>77</v>
      </c>
      <c r="B104" s="171" t="s">
        <v>307</v>
      </c>
      <c r="C104" s="172" t="s">
        <v>697</v>
      </c>
      <c r="D104" s="176">
        <v>7.93</v>
      </c>
      <c r="E104" s="174" t="s">
        <v>306</v>
      </c>
      <c r="F104" s="171"/>
      <c r="G104" s="169"/>
      <c r="H104" s="169"/>
      <c r="I104" s="169"/>
      <c r="L104" s="80"/>
      <c r="M104" s="89"/>
    </row>
    <row r="105" spans="1:13" customFormat="1" ht="45" x14ac:dyDescent="0.25">
      <c r="A105" s="170">
        <v>78</v>
      </c>
      <c r="B105" s="171" t="s">
        <v>311</v>
      </c>
      <c r="C105" s="172" t="s">
        <v>697</v>
      </c>
      <c r="D105" s="176">
        <v>1.43</v>
      </c>
      <c r="E105" s="174" t="s">
        <v>310</v>
      </c>
      <c r="F105" s="171"/>
      <c r="G105" s="169"/>
      <c r="H105" s="169"/>
      <c r="I105" s="169"/>
      <c r="L105" s="80"/>
      <c r="M105" s="89"/>
    </row>
    <row r="106" spans="1:13" customFormat="1" ht="15" x14ac:dyDescent="0.25">
      <c r="A106" s="258" t="s">
        <v>449</v>
      </c>
      <c r="B106" s="259"/>
      <c r="C106" s="259"/>
      <c r="D106" s="259"/>
      <c r="E106" s="259"/>
      <c r="F106" s="260"/>
      <c r="G106" s="169"/>
      <c r="H106" s="169"/>
      <c r="I106" s="169"/>
      <c r="L106" s="80"/>
      <c r="M106" s="89" t="s">
        <v>449</v>
      </c>
    </row>
    <row r="107" spans="1:13" customFormat="1" ht="78.75" x14ac:dyDescent="0.25">
      <c r="A107" s="170">
        <v>79</v>
      </c>
      <c r="B107" s="171" t="s">
        <v>452</v>
      </c>
      <c r="C107" s="172" t="s">
        <v>702</v>
      </c>
      <c r="D107" s="173">
        <v>7.5</v>
      </c>
      <c r="E107" s="174" t="s">
        <v>451</v>
      </c>
      <c r="F107" s="171"/>
      <c r="G107" s="169"/>
      <c r="H107" s="169"/>
      <c r="I107" s="169"/>
      <c r="L107" s="80"/>
      <c r="M107" s="89"/>
    </row>
    <row r="108" spans="1:13" customFormat="1" ht="33.75" x14ac:dyDescent="0.25">
      <c r="A108" s="170">
        <v>80</v>
      </c>
      <c r="B108" s="171" t="s">
        <v>458</v>
      </c>
      <c r="C108" s="172" t="s">
        <v>177</v>
      </c>
      <c r="D108" s="175">
        <v>76</v>
      </c>
      <c r="E108" s="174" t="s">
        <v>457</v>
      </c>
      <c r="F108" s="171"/>
      <c r="G108" s="169"/>
      <c r="H108" s="169"/>
      <c r="I108" s="169"/>
      <c r="L108" s="80"/>
      <c r="M108" s="89"/>
    </row>
    <row r="109" spans="1:13" customFormat="1" ht="33.75" x14ac:dyDescent="0.25">
      <c r="A109" s="170">
        <v>81</v>
      </c>
      <c r="B109" s="171" t="s">
        <v>458</v>
      </c>
      <c r="C109" s="172" t="s">
        <v>177</v>
      </c>
      <c r="D109" s="175">
        <v>11</v>
      </c>
      <c r="E109" s="174" t="s">
        <v>457</v>
      </c>
      <c r="F109" s="171"/>
      <c r="G109" s="169"/>
      <c r="H109" s="169"/>
      <c r="I109" s="169"/>
      <c r="L109" s="80"/>
      <c r="M109" s="89"/>
    </row>
    <row r="110" spans="1:13" customFormat="1" ht="15" x14ac:dyDescent="0.25">
      <c r="A110" s="258" t="s">
        <v>466</v>
      </c>
      <c r="B110" s="259"/>
      <c r="C110" s="259"/>
      <c r="D110" s="259"/>
      <c r="E110" s="259"/>
      <c r="F110" s="260"/>
      <c r="G110" s="169"/>
      <c r="H110" s="169"/>
      <c r="I110" s="169"/>
      <c r="L110" s="80"/>
      <c r="M110" s="89" t="s">
        <v>466</v>
      </c>
    </row>
    <row r="111" spans="1:13" customFormat="1" ht="15" x14ac:dyDescent="0.25">
      <c r="A111" s="258" t="s">
        <v>467</v>
      </c>
      <c r="B111" s="259"/>
      <c r="C111" s="259"/>
      <c r="D111" s="259"/>
      <c r="E111" s="259"/>
      <c r="F111" s="260"/>
      <c r="G111" s="169"/>
      <c r="H111" s="169"/>
      <c r="I111" s="169"/>
      <c r="L111" s="80"/>
      <c r="M111" s="89" t="s">
        <v>467</v>
      </c>
    </row>
    <row r="112" spans="1:13" customFormat="1" ht="15" x14ac:dyDescent="0.25">
      <c r="A112" s="258" t="s">
        <v>304</v>
      </c>
      <c r="B112" s="259"/>
      <c r="C112" s="259"/>
      <c r="D112" s="259"/>
      <c r="E112" s="259"/>
      <c r="F112" s="260"/>
      <c r="G112" s="169"/>
      <c r="H112" s="169"/>
      <c r="I112" s="169"/>
      <c r="L112" s="80"/>
      <c r="M112" s="89" t="s">
        <v>304</v>
      </c>
    </row>
    <row r="113" spans="1:13" customFormat="1" ht="45" x14ac:dyDescent="0.25">
      <c r="A113" s="170">
        <v>82</v>
      </c>
      <c r="B113" s="171" t="s">
        <v>307</v>
      </c>
      <c r="C113" s="172" t="s">
        <v>697</v>
      </c>
      <c r="D113" s="176">
        <v>280.42</v>
      </c>
      <c r="E113" s="174" t="s">
        <v>306</v>
      </c>
      <c r="F113" s="171"/>
      <c r="G113" s="169"/>
      <c r="H113" s="169"/>
      <c r="I113" s="169"/>
      <c r="L113" s="80"/>
      <c r="M113" s="89"/>
    </row>
    <row r="114" spans="1:13" customFormat="1" ht="56.25" x14ac:dyDescent="0.25">
      <c r="A114" s="170">
        <v>83</v>
      </c>
      <c r="B114" s="171" t="s">
        <v>472</v>
      </c>
      <c r="C114" s="172" t="s">
        <v>697</v>
      </c>
      <c r="D114" s="176">
        <v>307.47000000000003</v>
      </c>
      <c r="E114" s="174" t="s">
        <v>471</v>
      </c>
      <c r="F114" s="171"/>
      <c r="G114" s="169"/>
      <c r="H114" s="169"/>
      <c r="I114" s="169"/>
      <c r="L114" s="80"/>
      <c r="M114" s="89"/>
    </row>
    <row r="115" spans="1:13" customFormat="1" ht="15" x14ac:dyDescent="0.25">
      <c r="A115" s="258" t="s">
        <v>474</v>
      </c>
      <c r="B115" s="259"/>
      <c r="C115" s="259"/>
      <c r="D115" s="259"/>
      <c r="E115" s="259"/>
      <c r="F115" s="260"/>
      <c r="G115" s="169"/>
      <c r="H115" s="169"/>
      <c r="I115" s="169"/>
      <c r="L115" s="80"/>
      <c r="M115" s="89" t="s">
        <v>474</v>
      </c>
    </row>
    <row r="116" spans="1:13" customFormat="1" ht="33.75" x14ac:dyDescent="0.25">
      <c r="A116" s="170">
        <v>84</v>
      </c>
      <c r="B116" s="171" t="s">
        <v>318</v>
      </c>
      <c r="C116" s="172" t="s">
        <v>700</v>
      </c>
      <c r="D116" s="177">
        <v>21.311</v>
      </c>
      <c r="E116" s="174" t="s">
        <v>317</v>
      </c>
      <c r="F116" s="171"/>
      <c r="G116" s="169"/>
      <c r="H116" s="169"/>
      <c r="I116" s="169"/>
      <c r="L116" s="80"/>
      <c r="M116" s="89"/>
    </row>
    <row r="117" spans="1:13" customFormat="1" ht="15" x14ac:dyDescent="0.25">
      <c r="A117" s="258" t="s">
        <v>323</v>
      </c>
      <c r="B117" s="259"/>
      <c r="C117" s="259"/>
      <c r="D117" s="259"/>
      <c r="E117" s="259"/>
      <c r="F117" s="260"/>
      <c r="G117" s="169"/>
      <c r="H117" s="169"/>
      <c r="I117" s="169"/>
      <c r="L117" s="80"/>
      <c r="M117" s="89" t="s">
        <v>323</v>
      </c>
    </row>
    <row r="118" spans="1:13" customFormat="1" ht="22.5" x14ac:dyDescent="0.25">
      <c r="A118" s="170">
        <v>85</v>
      </c>
      <c r="B118" s="171" t="s">
        <v>479</v>
      </c>
      <c r="C118" s="172" t="s">
        <v>697</v>
      </c>
      <c r="D118" s="178">
        <v>110.6955</v>
      </c>
      <c r="E118" s="174" t="s">
        <v>478</v>
      </c>
      <c r="F118" s="171"/>
      <c r="G118" s="169"/>
      <c r="H118" s="169"/>
      <c r="I118" s="169"/>
      <c r="L118" s="80"/>
      <c r="M118" s="89"/>
    </row>
    <row r="119" spans="1:13" customFormat="1" ht="15" x14ac:dyDescent="0.25">
      <c r="A119" s="258" t="s">
        <v>328</v>
      </c>
      <c r="B119" s="259"/>
      <c r="C119" s="259"/>
      <c r="D119" s="259"/>
      <c r="E119" s="259"/>
      <c r="F119" s="260"/>
      <c r="G119" s="169"/>
      <c r="H119" s="169"/>
      <c r="I119" s="169"/>
      <c r="L119" s="80"/>
      <c r="M119" s="89" t="s">
        <v>328</v>
      </c>
    </row>
    <row r="120" spans="1:13" customFormat="1" ht="45" x14ac:dyDescent="0.25">
      <c r="A120" s="170">
        <v>86</v>
      </c>
      <c r="B120" s="171" t="s">
        <v>142</v>
      </c>
      <c r="C120" s="172" t="s">
        <v>697</v>
      </c>
      <c r="D120" s="176">
        <v>571.92999999999995</v>
      </c>
      <c r="E120" s="174" t="s">
        <v>141</v>
      </c>
      <c r="F120" s="171"/>
      <c r="G120" s="169"/>
      <c r="H120" s="169"/>
      <c r="I120" s="169"/>
      <c r="L120" s="80"/>
      <c r="M120" s="89"/>
    </row>
    <row r="121" spans="1:13" customFormat="1" ht="15" x14ac:dyDescent="0.25">
      <c r="A121" s="258" t="s">
        <v>467</v>
      </c>
      <c r="B121" s="259"/>
      <c r="C121" s="259"/>
      <c r="D121" s="259"/>
      <c r="E121" s="259"/>
      <c r="F121" s="260"/>
      <c r="G121" s="169"/>
      <c r="H121" s="169"/>
      <c r="I121" s="169"/>
      <c r="L121" s="80"/>
      <c r="M121" s="89" t="s">
        <v>467</v>
      </c>
    </row>
    <row r="122" spans="1:13" customFormat="1" ht="15" x14ac:dyDescent="0.25">
      <c r="A122" s="258" t="s">
        <v>483</v>
      </c>
      <c r="B122" s="259"/>
      <c r="C122" s="259"/>
      <c r="D122" s="259"/>
      <c r="E122" s="259"/>
      <c r="F122" s="260"/>
      <c r="G122" s="169"/>
      <c r="H122" s="169"/>
      <c r="I122" s="169"/>
      <c r="L122" s="80"/>
      <c r="M122" s="89" t="s">
        <v>483</v>
      </c>
    </row>
    <row r="123" spans="1:13" customFormat="1" ht="78.75" x14ac:dyDescent="0.25">
      <c r="A123" s="170">
        <v>87</v>
      </c>
      <c r="B123" s="171" t="s">
        <v>347</v>
      </c>
      <c r="C123" s="172" t="s">
        <v>702</v>
      </c>
      <c r="D123" s="177">
        <v>11.625</v>
      </c>
      <c r="E123" s="174" t="s">
        <v>346</v>
      </c>
      <c r="F123" s="171"/>
      <c r="G123" s="169"/>
      <c r="H123" s="169"/>
      <c r="I123" s="169"/>
      <c r="L123" s="80"/>
      <c r="M123" s="89"/>
    </row>
    <row r="124" spans="1:13" customFormat="1" ht="22.5" x14ac:dyDescent="0.25">
      <c r="A124" s="170">
        <v>88</v>
      </c>
      <c r="B124" s="171" t="s">
        <v>352</v>
      </c>
      <c r="C124" s="172" t="s">
        <v>177</v>
      </c>
      <c r="D124" s="177">
        <v>-7.9980000000000002</v>
      </c>
      <c r="E124" s="174" t="s">
        <v>351</v>
      </c>
      <c r="F124" s="171"/>
      <c r="G124" s="169"/>
      <c r="H124" s="169"/>
      <c r="I124" s="169"/>
      <c r="L124" s="80"/>
      <c r="M124" s="89"/>
    </row>
    <row r="125" spans="1:13" customFormat="1" ht="22.5" x14ac:dyDescent="0.25">
      <c r="A125" s="170">
        <v>89</v>
      </c>
      <c r="B125" s="171" t="s">
        <v>355</v>
      </c>
      <c r="C125" s="172" t="s">
        <v>127</v>
      </c>
      <c r="D125" s="179">
        <v>-2.3947500000000002</v>
      </c>
      <c r="E125" s="174" t="s">
        <v>354</v>
      </c>
      <c r="F125" s="171"/>
      <c r="G125" s="169"/>
      <c r="H125" s="169"/>
      <c r="I125" s="169"/>
      <c r="L125" s="80"/>
      <c r="M125" s="89"/>
    </row>
    <row r="126" spans="1:13" customFormat="1" ht="33.75" x14ac:dyDescent="0.25">
      <c r="A126" s="170">
        <v>90</v>
      </c>
      <c r="B126" s="171" t="s">
        <v>358</v>
      </c>
      <c r="C126" s="172" t="s">
        <v>163</v>
      </c>
      <c r="D126" s="175">
        <v>5</v>
      </c>
      <c r="E126" s="174" t="s">
        <v>357</v>
      </c>
      <c r="F126" s="171"/>
      <c r="G126" s="169"/>
      <c r="H126" s="169"/>
      <c r="I126" s="169"/>
      <c r="L126" s="80"/>
      <c r="M126" s="89"/>
    </row>
    <row r="127" spans="1:13" customFormat="1" ht="33.75" x14ac:dyDescent="0.25">
      <c r="A127" s="170">
        <v>91</v>
      </c>
      <c r="B127" s="171" t="s">
        <v>491</v>
      </c>
      <c r="C127" s="172" t="s">
        <v>163</v>
      </c>
      <c r="D127" s="175">
        <v>3</v>
      </c>
      <c r="E127" s="174" t="s">
        <v>490</v>
      </c>
      <c r="F127" s="171"/>
      <c r="G127" s="169"/>
      <c r="H127" s="169"/>
      <c r="I127" s="169"/>
      <c r="L127" s="80"/>
      <c r="M127" s="89"/>
    </row>
    <row r="128" spans="1:13" customFormat="1" ht="45" x14ac:dyDescent="0.25">
      <c r="A128" s="170">
        <v>92</v>
      </c>
      <c r="B128" s="171" t="s">
        <v>494</v>
      </c>
      <c r="C128" s="172" t="s">
        <v>163</v>
      </c>
      <c r="D128" s="175">
        <v>6</v>
      </c>
      <c r="E128" s="174" t="s">
        <v>493</v>
      </c>
      <c r="F128" s="171"/>
      <c r="G128" s="169"/>
      <c r="H128" s="169"/>
      <c r="I128" s="169"/>
      <c r="L128" s="80"/>
      <c r="M128" s="89"/>
    </row>
    <row r="129" spans="1:13" customFormat="1" ht="45" x14ac:dyDescent="0.25">
      <c r="A129" s="170">
        <v>93</v>
      </c>
      <c r="B129" s="171" t="s">
        <v>362</v>
      </c>
      <c r="C129" s="172" t="s">
        <v>163</v>
      </c>
      <c r="D129" s="175">
        <v>3</v>
      </c>
      <c r="E129" s="174" t="s">
        <v>361</v>
      </c>
      <c r="F129" s="171"/>
      <c r="G129" s="169"/>
      <c r="H129" s="169"/>
      <c r="I129" s="169"/>
      <c r="L129" s="80"/>
      <c r="M129" s="89"/>
    </row>
    <row r="130" spans="1:13" customFormat="1" ht="45" x14ac:dyDescent="0.25">
      <c r="A130" s="170">
        <v>94</v>
      </c>
      <c r="B130" s="171" t="s">
        <v>366</v>
      </c>
      <c r="C130" s="172" t="s">
        <v>163</v>
      </c>
      <c r="D130" s="175">
        <v>13</v>
      </c>
      <c r="E130" s="174" t="s">
        <v>365</v>
      </c>
      <c r="F130" s="171"/>
      <c r="G130" s="169"/>
      <c r="H130" s="169"/>
      <c r="I130" s="169"/>
      <c r="L130" s="80"/>
      <c r="M130" s="89"/>
    </row>
    <row r="131" spans="1:13" customFormat="1" ht="33.75" x14ac:dyDescent="0.25">
      <c r="A131" s="170">
        <v>95</v>
      </c>
      <c r="B131" s="171" t="s">
        <v>499</v>
      </c>
      <c r="C131" s="172" t="s">
        <v>163</v>
      </c>
      <c r="D131" s="175">
        <v>1</v>
      </c>
      <c r="E131" s="174" t="s">
        <v>498</v>
      </c>
      <c r="F131" s="171"/>
      <c r="G131" s="169"/>
      <c r="H131" s="169"/>
      <c r="I131" s="169"/>
      <c r="L131" s="80"/>
      <c r="M131" s="89"/>
    </row>
    <row r="132" spans="1:13" customFormat="1" ht="33.75" x14ac:dyDescent="0.25">
      <c r="A132" s="170">
        <v>96</v>
      </c>
      <c r="B132" s="171" t="s">
        <v>369</v>
      </c>
      <c r="C132" s="172" t="s">
        <v>163</v>
      </c>
      <c r="D132" s="175">
        <v>5</v>
      </c>
      <c r="E132" s="174" t="s">
        <v>368</v>
      </c>
      <c r="F132" s="171"/>
      <c r="G132" s="169"/>
      <c r="H132" s="169"/>
      <c r="I132" s="169"/>
      <c r="L132" s="80"/>
      <c r="M132" s="89"/>
    </row>
    <row r="133" spans="1:13" customFormat="1" ht="33.75" x14ac:dyDescent="0.25">
      <c r="A133" s="170">
        <v>97</v>
      </c>
      <c r="B133" s="171" t="s">
        <v>372</v>
      </c>
      <c r="C133" s="172" t="s">
        <v>163</v>
      </c>
      <c r="D133" s="175">
        <v>15</v>
      </c>
      <c r="E133" s="174" t="s">
        <v>371</v>
      </c>
      <c r="F133" s="171"/>
      <c r="G133" s="169"/>
      <c r="H133" s="169"/>
      <c r="I133" s="169"/>
      <c r="L133" s="80"/>
      <c r="M133" s="89"/>
    </row>
    <row r="134" spans="1:13" customFormat="1" ht="45" x14ac:dyDescent="0.25">
      <c r="A134" s="170">
        <v>98</v>
      </c>
      <c r="B134" s="171" t="s">
        <v>504</v>
      </c>
      <c r="C134" s="172" t="s">
        <v>212</v>
      </c>
      <c r="D134" s="178">
        <v>0.22059999999999999</v>
      </c>
      <c r="E134" s="174" t="s">
        <v>503</v>
      </c>
      <c r="F134" s="171"/>
      <c r="G134" s="169"/>
      <c r="H134" s="169"/>
      <c r="I134" s="169"/>
      <c r="L134" s="80"/>
      <c r="M134" s="89"/>
    </row>
    <row r="135" spans="1:13" customFormat="1" ht="22.5" x14ac:dyDescent="0.25">
      <c r="A135" s="170">
        <v>99</v>
      </c>
      <c r="B135" s="171" t="s">
        <v>508</v>
      </c>
      <c r="C135" s="172" t="s">
        <v>163</v>
      </c>
      <c r="D135" s="175">
        <v>8</v>
      </c>
      <c r="E135" s="174" t="s">
        <v>507</v>
      </c>
      <c r="F135" s="171"/>
      <c r="G135" s="169"/>
      <c r="H135" s="169"/>
      <c r="I135" s="169"/>
      <c r="L135" s="80"/>
      <c r="M135" s="89"/>
    </row>
    <row r="136" spans="1:13" customFormat="1" ht="56.25" x14ac:dyDescent="0.25">
      <c r="A136" s="170">
        <v>100</v>
      </c>
      <c r="B136" s="171" t="s">
        <v>511</v>
      </c>
      <c r="C136" s="172" t="s">
        <v>177</v>
      </c>
      <c r="D136" s="173">
        <v>0.8</v>
      </c>
      <c r="E136" s="174" t="s">
        <v>510</v>
      </c>
      <c r="F136" s="171"/>
      <c r="G136" s="169"/>
      <c r="H136" s="169"/>
      <c r="I136" s="169"/>
      <c r="L136" s="80"/>
      <c r="M136" s="89"/>
    </row>
    <row r="137" spans="1:13" customFormat="1" ht="56.25" x14ac:dyDescent="0.25">
      <c r="A137" s="170">
        <v>101</v>
      </c>
      <c r="B137" s="171" t="s">
        <v>514</v>
      </c>
      <c r="C137" s="172" t="s">
        <v>177</v>
      </c>
      <c r="D137" s="173">
        <v>1.6</v>
      </c>
      <c r="E137" s="174" t="s">
        <v>513</v>
      </c>
      <c r="F137" s="171"/>
      <c r="G137" s="169"/>
      <c r="H137" s="169"/>
      <c r="I137" s="169"/>
      <c r="L137" s="80"/>
      <c r="M137" s="89"/>
    </row>
    <row r="138" spans="1:13" customFormat="1" ht="15" x14ac:dyDescent="0.25">
      <c r="A138" s="258" t="s">
        <v>515</v>
      </c>
      <c r="B138" s="259"/>
      <c r="C138" s="259"/>
      <c r="D138" s="259"/>
      <c r="E138" s="259"/>
      <c r="F138" s="260"/>
      <c r="G138" s="169"/>
      <c r="H138" s="169"/>
      <c r="I138" s="169"/>
      <c r="L138" s="80"/>
      <c r="M138" s="89" t="s">
        <v>515</v>
      </c>
    </row>
    <row r="139" spans="1:13" customFormat="1" ht="78.75" x14ac:dyDescent="0.25">
      <c r="A139" s="170">
        <v>102</v>
      </c>
      <c r="B139" s="171" t="s">
        <v>518</v>
      </c>
      <c r="C139" s="172" t="s">
        <v>706</v>
      </c>
      <c r="D139" s="176">
        <v>0.52</v>
      </c>
      <c r="E139" s="174" t="s">
        <v>517</v>
      </c>
      <c r="F139" s="171"/>
      <c r="G139" s="169"/>
      <c r="H139" s="169"/>
      <c r="I139" s="169"/>
      <c r="L139" s="80"/>
      <c r="M139" s="89"/>
    </row>
    <row r="140" spans="1:13" customFormat="1" ht="15" x14ac:dyDescent="0.25">
      <c r="A140" s="170">
        <v>103</v>
      </c>
      <c r="B140" s="171" t="s">
        <v>224</v>
      </c>
      <c r="C140" s="172" t="s">
        <v>127</v>
      </c>
      <c r="D140" s="178">
        <v>0.52780000000000005</v>
      </c>
      <c r="E140" s="174" t="s">
        <v>522</v>
      </c>
      <c r="F140" s="171"/>
      <c r="G140" s="169"/>
      <c r="H140" s="169"/>
      <c r="I140" s="169"/>
      <c r="L140" s="80"/>
      <c r="M140" s="89"/>
    </row>
    <row r="141" spans="1:13" customFormat="1" ht="33.75" x14ac:dyDescent="0.25">
      <c r="A141" s="170">
        <v>104</v>
      </c>
      <c r="B141" s="171" t="s">
        <v>525</v>
      </c>
      <c r="C141" s="172" t="s">
        <v>212</v>
      </c>
      <c r="D141" s="179">
        <v>6.8799999999999998E-3</v>
      </c>
      <c r="E141" s="174" t="s">
        <v>524</v>
      </c>
      <c r="F141" s="171"/>
      <c r="G141" s="169"/>
      <c r="H141" s="169"/>
      <c r="I141" s="169"/>
      <c r="L141" s="80"/>
      <c r="M141" s="89"/>
    </row>
    <row r="142" spans="1:13" customFormat="1" ht="15" x14ac:dyDescent="0.25">
      <c r="A142" s="170">
        <v>105</v>
      </c>
      <c r="B142" s="171" t="s">
        <v>529</v>
      </c>
      <c r="C142" s="172" t="s">
        <v>212</v>
      </c>
      <c r="D142" s="178">
        <v>1.09E-2</v>
      </c>
      <c r="E142" s="174" t="s">
        <v>528</v>
      </c>
      <c r="F142" s="171"/>
      <c r="G142" s="169"/>
      <c r="H142" s="169"/>
      <c r="I142" s="169"/>
      <c r="L142" s="80"/>
      <c r="M142" s="89"/>
    </row>
    <row r="143" spans="1:13" customFormat="1" ht="15" x14ac:dyDescent="0.25">
      <c r="A143" s="258" t="s">
        <v>531</v>
      </c>
      <c r="B143" s="259"/>
      <c r="C143" s="259"/>
      <c r="D143" s="259"/>
      <c r="E143" s="259"/>
      <c r="F143" s="260"/>
      <c r="G143" s="169"/>
      <c r="H143" s="169"/>
      <c r="I143" s="169"/>
      <c r="L143" s="80"/>
      <c r="M143" s="89" t="s">
        <v>531</v>
      </c>
    </row>
    <row r="144" spans="1:13" customFormat="1" ht="33.75" x14ac:dyDescent="0.25">
      <c r="A144" s="170">
        <v>106</v>
      </c>
      <c r="B144" s="171" t="s">
        <v>337</v>
      </c>
      <c r="C144" s="172" t="s">
        <v>701</v>
      </c>
      <c r="D144" s="176">
        <v>217.05</v>
      </c>
      <c r="E144" s="174" t="s">
        <v>336</v>
      </c>
      <c r="F144" s="171"/>
      <c r="G144" s="169"/>
      <c r="H144" s="169"/>
      <c r="I144" s="169"/>
      <c r="L144" s="80"/>
      <c r="M144" s="89"/>
    </row>
    <row r="145" spans="1:13" customFormat="1" ht="45" x14ac:dyDescent="0.25">
      <c r="A145" s="170">
        <v>107</v>
      </c>
      <c r="B145" s="171" t="s">
        <v>536</v>
      </c>
      <c r="C145" s="172" t="s">
        <v>707</v>
      </c>
      <c r="D145" s="175">
        <v>20</v>
      </c>
      <c r="E145" s="174" t="s">
        <v>535</v>
      </c>
      <c r="F145" s="171"/>
      <c r="G145" s="169"/>
      <c r="H145" s="169"/>
      <c r="I145" s="169"/>
      <c r="L145" s="80"/>
      <c r="M145" s="89"/>
    </row>
    <row r="146" spans="1:13" customFormat="1" ht="22.5" x14ac:dyDescent="0.25">
      <c r="A146" s="170">
        <v>108</v>
      </c>
      <c r="B146" s="171" t="s">
        <v>541</v>
      </c>
      <c r="C146" s="172" t="s">
        <v>177</v>
      </c>
      <c r="D146" s="176">
        <v>93.55</v>
      </c>
      <c r="E146" s="174" t="s">
        <v>540</v>
      </c>
      <c r="F146" s="171"/>
      <c r="G146" s="169"/>
      <c r="H146" s="169"/>
      <c r="I146" s="169"/>
      <c r="L146" s="80"/>
      <c r="M146" s="89"/>
    </row>
    <row r="147" spans="1:13" customFormat="1" ht="22.5" x14ac:dyDescent="0.25">
      <c r="A147" s="170">
        <v>109</v>
      </c>
      <c r="B147" s="171" t="s">
        <v>543</v>
      </c>
      <c r="C147" s="172" t="s">
        <v>177</v>
      </c>
      <c r="D147" s="173">
        <v>123.5</v>
      </c>
      <c r="E147" s="174" t="s">
        <v>540</v>
      </c>
      <c r="F147" s="171"/>
      <c r="G147" s="169"/>
      <c r="H147" s="169"/>
      <c r="I147" s="169"/>
      <c r="L147" s="80"/>
      <c r="M147" s="89"/>
    </row>
    <row r="148" spans="1:13" customFormat="1" ht="15" x14ac:dyDescent="0.25">
      <c r="A148" s="262" t="s">
        <v>545</v>
      </c>
      <c r="B148" s="263"/>
      <c r="C148" s="263"/>
      <c r="D148" s="263"/>
      <c r="E148" s="263"/>
      <c r="F148" s="264"/>
      <c r="G148" s="169"/>
      <c r="H148" s="169"/>
      <c r="I148" s="169"/>
      <c r="L148" s="80" t="s">
        <v>545</v>
      </c>
      <c r="M148" s="89"/>
    </row>
    <row r="149" spans="1:13" customFormat="1" ht="15" x14ac:dyDescent="0.25">
      <c r="A149" s="258" t="s">
        <v>546</v>
      </c>
      <c r="B149" s="259"/>
      <c r="C149" s="259"/>
      <c r="D149" s="259"/>
      <c r="E149" s="259"/>
      <c r="F149" s="260"/>
      <c r="G149" s="169"/>
      <c r="H149" s="169"/>
      <c r="I149" s="169"/>
      <c r="L149" s="80"/>
      <c r="M149" s="89" t="s">
        <v>546</v>
      </c>
    </row>
    <row r="150" spans="1:13" customFormat="1" ht="45" x14ac:dyDescent="0.25">
      <c r="A150" s="170">
        <v>110</v>
      </c>
      <c r="B150" s="171" t="s">
        <v>307</v>
      </c>
      <c r="C150" s="172" t="s">
        <v>697</v>
      </c>
      <c r="D150" s="173">
        <v>542.29999999999995</v>
      </c>
      <c r="E150" s="174" t="s">
        <v>306</v>
      </c>
      <c r="F150" s="171"/>
      <c r="G150" s="169"/>
      <c r="H150" s="169"/>
      <c r="I150" s="169"/>
      <c r="L150" s="80"/>
      <c r="M150" s="89"/>
    </row>
    <row r="151" spans="1:13" customFormat="1" ht="45" x14ac:dyDescent="0.25">
      <c r="A151" s="170">
        <v>111</v>
      </c>
      <c r="B151" s="171" t="s">
        <v>311</v>
      </c>
      <c r="C151" s="172" t="s">
        <v>697</v>
      </c>
      <c r="D151" s="173">
        <v>12.5</v>
      </c>
      <c r="E151" s="174" t="s">
        <v>310</v>
      </c>
      <c r="F151" s="171"/>
      <c r="G151" s="169"/>
      <c r="H151" s="169"/>
      <c r="I151" s="169"/>
      <c r="L151" s="80"/>
      <c r="M151" s="89"/>
    </row>
    <row r="152" spans="1:13" customFormat="1" ht="15" x14ac:dyDescent="0.25">
      <c r="A152" s="258" t="s">
        <v>474</v>
      </c>
      <c r="B152" s="259"/>
      <c r="C152" s="259"/>
      <c r="D152" s="259"/>
      <c r="E152" s="259"/>
      <c r="F152" s="260"/>
      <c r="G152" s="169"/>
      <c r="H152" s="169"/>
      <c r="I152" s="169"/>
      <c r="L152" s="80"/>
      <c r="M152" s="89" t="s">
        <v>474</v>
      </c>
    </row>
    <row r="153" spans="1:13" customFormat="1" ht="33.75" x14ac:dyDescent="0.25">
      <c r="A153" s="170">
        <v>112</v>
      </c>
      <c r="B153" s="171" t="s">
        <v>318</v>
      </c>
      <c r="C153" s="172" t="s">
        <v>700</v>
      </c>
      <c r="D153" s="173">
        <v>20.399999999999999</v>
      </c>
      <c r="E153" s="174" t="s">
        <v>317</v>
      </c>
      <c r="F153" s="171"/>
      <c r="G153" s="169"/>
      <c r="H153" s="169"/>
      <c r="I153" s="169"/>
      <c r="L153" s="80"/>
      <c r="M153" s="89"/>
    </row>
    <row r="154" spans="1:13" customFormat="1" ht="15" x14ac:dyDescent="0.25">
      <c r="A154" s="170">
        <v>113</v>
      </c>
      <c r="B154" s="171" t="s">
        <v>126</v>
      </c>
      <c r="C154" s="172" t="s">
        <v>127</v>
      </c>
      <c r="D154" s="176">
        <v>22.44</v>
      </c>
      <c r="E154" s="174" t="s">
        <v>125</v>
      </c>
      <c r="F154" s="171"/>
      <c r="G154" s="169"/>
      <c r="H154" s="169"/>
      <c r="I154" s="169"/>
      <c r="L154" s="80"/>
      <c r="M154" s="89"/>
    </row>
    <row r="155" spans="1:13" customFormat="1" ht="15" x14ac:dyDescent="0.25">
      <c r="A155" s="258" t="s">
        <v>555</v>
      </c>
      <c r="B155" s="259"/>
      <c r="C155" s="259"/>
      <c r="D155" s="259"/>
      <c r="E155" s="259"/>
      <c r="F155" s="260"/>
      <c r="G155" s="169"/>
      <c r="H155" s="169"/>
      <c r="I155" s="169"/>
      <c r="L155" s="80"/>
      <c r="M155" s="89" t="s">
        <v>555</v>
      </c>
    </row>
    <row r="156" spans="1:13" customFormat="1" ht="22.5" x14ac:dyDescent="0.25">
      <c r="A156" s="170">
        <v>114</v>
      </c>
      <c r="B156" s="171" t="s">
        <v>130</v>
      </c>
      <c r="C156" s="172" t="s">
        <v>697</v>
      </c>
      <c r="D156" s="173">
        <v>25.8</v>
      </c>
      <c r="E156" s="174" t="s">
        <v>129</v>
      </c>
      <c r="F156" s="171"/>
      <c r="G156" s="169"/>
      <c r="H156" s="169"/>
      <c r="I156" s="169"/>
      <c r="L156" s="80"/>
      <c r="M156" s="89"/>
    </row>
    <row r="157" spans="1:13" customFormat="1" ht="15" x14ac:dyDescent="0.25">
      <c r="A157" s="170">
        <v>115</v>
      </c>
      <c r="B157" s="171" t="s">
        <v>126</v>
      </c>
      <c r="C157" s="172" t="s">
        <v>127</v>
      </c>
      <c r="D157" s="176">
        <v>28.38</v>
      </c>
      <c r="E157" s="174" t="s">
        <v>125</v>
      </c>
      <c r="F157" s="171"/>
      <c r="G157" s="169"/>
      <c r="H157" s="169"/>
      <c r="I157" s="169"/>
      <c r="L157" s="80"/>
      <c r="M157" s="89"/>
    </row>
    <row r="158" spans="1:13" customFormat="1" ht="15" x14ac:dyDescent="0.25">
      <c r="A158" s="258" t="s">
        <v>560</v>
      </c>
      <c r="B158" s="259"/>
      <c r="C158" s="259"/>
      <c r="D158" s="259"/>
      <c r="E158" s="259"/>
      <c r="F158" s="260"/>
      <c r="G158" s="169"/>
      <c r="H158" s="169"/>
      <c r="I158" s="169"/>
      <c r="L158" s="80"/>
      <c r="M158" s="89" t="s">
        <v>560</v>
      </c>
    </row>
    <row r="159" spans="1:13" customFormat="1" ht="45" x14ac:dyDescent="0.25">
      <c r="A159" s="170">
        <v>116</v>
      </c>
      <c r="B159" s="171" t="s">
        <v>142</v>
      </c>
      <c r="C159" s="172" t="s">
        <v>697</v>
      </c>
      <c r="D159" s="173">
        <v>467.7</v>
      </c>
      <c r="E159" s="174" t="s">
        <v>141</v>
      </c>
      <c r="F159" s="171"/>
      <c r="G159" s="169"/>
      <c r="H159" s="169"/>
      <c r="I159" s="169"/>
      <c r="L159" s="80"/>
      <c r="M159" s="89"/>
    </row>
    <row r="160" spans="1:13" customFormat="1" ht="45" x14ac:dyDescent="0.25">
      <c r="A160" s="170">
        <v>117</v>
      </c>
      <c r="B160" s="171" t="s">
        <v>146</v>
      </c>
      <c r="C160" s="172" t="s">
        <v>699</v>
      </c>
      <c r="D160" s="173">
        <v>467.7</v>
      </c>
      <c r="E160" s="174" t="s">
        <v>145</v>
      </c>
      <c r="F160" s="171"/>
      <c r="G160" s="169"/>
      <c r="H160" s="169"/>
      <c r="I160" s="169"/>
      <c r="L160" s="80"/>
      <c r="M160" s="89"/>
    </row>
    <row r="161" spans="1:13" customFormat="1" ht="15" x14ac:dyDescent="0.25">
      <c r="A161" s="258" t="s">
        <v>565</v>
      </c>
      <c r="B161" s="259"/>
      <c r="C161" s="259"/>
      <c r="D161" s="259"/>
      <c r="E161" s="259"/>
      <c r="F161" s="260"/>
      <c r="G161" s="169"/>
      <c r="H161" s="169"/>
      <c r="I161" s="169"/>
      <c r="L161" s="80"/>
      <c r="M161" s="89" t="s">
        <v>565</v>
      </c>
    </row>
    <row r="162" spans="1:13" customFormat="1" ht="22.5" x14ac:dyDescent="0.25">
      <c r="A162" s="170">
        <v>118</v>
      </c>
      <c r="B162" s="171" t="s">
        <v>151</v>
      </c>
      <c r="C162" s="172" t="s">
        <v>152</v>
      </c>
      <c r="D162" s="176">
        <v>0.32</v>
      </c>
      <c r="E162" s="174" t="s">
        <v>150</v>
      </c>
      <c r="F162" s="171"/>
      <c r="G162" s="169"/>
      <c r="H162" s="169"/>
      <c r="I162" s="169"/>
      <c r="L162" s="80"/>
      <c r="M162" s="89"/>
    </row>
    <row r="163" spans="1:13" customFormat="1" ht="22.5" x14ac:dyDescent="0.25">
      <c r="A163" s="170">
        <v>119</v>
      </c>
      <c r="B163" s="171" t="s">
        <v>570</v>
      </c>
      <c r="C163" s="172" t="s">
        <v>177</v>
      </c>
      <c r="D163" s="175">
        <v>320</v>
      </c>
      <c r="E163" s="174" t="s">
        <v>569</v>
      </c>
      <c r="F163" s="171"/>
      <c r="G163" s="169"/>
      <c r="H163" s="169"/>
      <c r="I163" s="169"/>
      <c r="L163" s="80"/>
      <c r="M163" s="89"/>
    </row>
    <row r="164" spans="1:13" customFormat="1" ht="15" x14ac:dyDescent="0.25">
      <c r="A164" s="258" t="s">
        <v>333</v>
      </c>
      <c r="B164" s="259"/>
      <c r="C164" s="259"/>
      <c r="D164" s="259"/>
      <c r="E164" s="259"/>
      <c r="F164" s="260"/>
      <c r="G164" s="169"/>
      <c r="H164" s="169"/>
      <c r="I164" s="169"/>
      <c r="L164" s="80"/>
      <c r="M164" s="89" t="s">
        <v>333</v>
      </c>
    </row>
    <row r="165" spans="1:13" customFormat="1" ht="15" x14ac:dyDescent="0.25">
      <c r="A165" s="258" t="s">
        <v>334</v>
      </c>
      <c r="B165" s="259"/>
      <c r="C165" s="259"/>
      <c r="D165" s="259"/>
      <c r="E165" s="259"/>
      <c r="F165" s="260"/>
      <c r="G165" s="169"/>
      <c r="H165" s="169"/>
      <c r="I165" s="169"/>
      <c r="L165" s="80"/>
      <c r="M165" s="89" t="s">
        <v>334</v>
      </c>
    </row>
    <row r="166" spans="1:13" customFormat="1" ht="67.5" x14ac:dyDescent="0.25">
      <c r="A166" s="170">
        <v>120</v>
      </c>
      <c r="B166" s="171" t="s">
        <v>574</v>
      </c>
      <c r="C166" s="172" t="s">
        <v>438</v>
      </c>
      <c r="D166" s="176">
        <v>0.32</v>
      </c>
      <c r="E166" s="174" t="s">
        <v>573</v>
      </c>
      <c r="F166" s="171"/>
      <c r="G166" s="169"/>
      <c r="H166" s="169"/>
      <c r="I166" s="169"/>
      <c r="L166" s="80"/>
      <c r="M166" s="89"/>
    </row>
    <row r="167" spans="1:13" customFormat="1" ht="67.5" x14ac:dyDescent="0.25">
      <c r="A167" s="170">
        <v>121</v>
      </c>
      <c r="B167" s="171" t="s">
        <v>578</v>
      </c>
      <c r="C167" s="172" t="s">
        <v>177</v>
      </c>
      <c r="D167" s="175">
        <v>80</v>
      </c>
      <c r="E167" s="174" t="s">
        <v>577</v>
      </c>
      <c r="F167" s="171"/>
      <c r="G167" s="169"/>
      <c r="H167" s="169"/>
      <c r="I167" s="169"/>
      <c r="L167" s="80"/>
      <c r="M167" s="89"/>
    </row>
    <row r="168" spans="1:13" customFormat="1" ht="67.5" x14ac:dyDescent="0.25">
      <c r="A168" s="170">
        <v>122</v>
      </c>
      <c r="B168" s="171" t="s">
        <v>581</v>
      </c>
      <c r="C168" s="172" t="s">
        <v>177</v>
      </c>
      <c r="D168" s="175">
        <v>160</v>
      </c>
      <c r="E168" s="174" t="s">
        <v>580</v>
      </c>
      <c r="F168" s="171"/>
      <c r="G168" s="169"/>
      <c r="H168" s="169"/>
      <c r="I168" s="169"/>
      <c r="L168" s="80"/>
      <c r="M168" s="89"/>
    </row>
    <row r="169" spans="1:13" customFormat="1" ht="67.5" x14ac:dyDescent="0.25">
      <c r="A169" s="170">
        <v>123</v>
      </c>
      <c r="B169" s="171" t="s">
        <v>581</v>
      </c>
      <c r="C169" s="172" t="s">
        <v>177</v>
      </c>
      <c r="D169" s="175">
        <v>80</v>
      </c>
      <c r="E169" s="174" t="s">
        <v>580</v>
      </c>
      <c r="F169" s="171"/>
      <c r="G169" s="169"/>
      <c r="H169" s="169"/>
      <c r="I169" s="169"/>
      <c r="L169" s="80"/>
      <c r="M169" s="89"/>
    </row>
    <row r="170" spans="1:13" customFormat="1" ht="33.75" x14ac:dyDescent="0.25">
      <c r="A170" s="170">
        <v>124</v>
      </c>
      <c r="B170" s="171" t="s">
        <v>585</v>
      </c>
      <c r="C170" s="172" t="s">
        <v>586</v>
      </c>
      <c r="D170" s="175">
        <v>1</v>
      </c>
      <c r="E170" s="174" t="s">
        <v>584</v>
      </c>
      <c r="F170" s="171"/>
      <c r="G170" s="169"/>
      <c r="H170" s="169"/>
      <c r="I170" s="169"/>
      <c r="L170" s="80"/>
      <c r="M170" s="89"/>
    </row>
    <row r="171" spans="1:13" customFormat="1" ht="33.75" x14ac:dyDescent="0.25">
      <c r="A171" s="170">
        <v>125</v>
      </c>
      <c r="B171" s="171" t="s">
        <v>589</v>
      </c>
      <c r="C171" s="172" t="s">
        <v>586</v>
      </c>
      <c r="D171" s="175">
        <v>2</v>
      </c>
      <c r="E171" s="174" t="s">
        <v>588</v>
      </c>
      <c r="F171" s="171"/>
      <c r="G171" s="169"/>
      <c r="H171" s="169"/>
      <c r="I171" s="169"/>
      <c r="L171" s="80"/>
      <c r="M171" s="89"/>
    </row>
    <row r="172" spans="1:13" customFormat="1" ht="33.75" x14ac:dyDescent="0.25">
      <c r="A172" s="170">
        <v>126</v>
      </c>
      <c r="B172" s="171" t="s">
        <v>592</v>
      </c>
      <c r="C172" s="172" t="s">
        <v>593</v>
      </c>
      <c r="D172" s="175">
        <v>2</v>
      </c>
      <c r="E172" s="174" t="s">
        <v>591</v>
      </c>
      <c r="F172" s="171"/>
      <c r="G172" s="169"/>
      <c r="H172" s="169"/>
      <c r="I172" s="169"/>
      <c r="L172" s="80"/>
      <c r="M172" s="89"/>
    </row>
    <row r="173" spans="1:13" customFormat="1" ht="15" x14ac:dyDescent="0.25">
      <c r="A173" s="258" t="s">
        <v>598</v>
      </c>
      <c r="B173" s="259"/>
      <c r="C173" s="259"/>
      <c r="D173" s="259"/>
      <c r="E173" s="259"/>
      <c r="F173" s="260"/>
      <c r="G173" s="169"/>
      <c r="H173" s="169"/>
      <c r="I173" s="169"/>
      <c r="L173" s="80"/>
      <c r="M173" s="89" t="s">
        <v>598</v>
      </c>
    </row>
    <row r="174" spans="1:13" customFormat="1" ht="22.5" x14ac:dyDescent="0.25">
      <c r="A174" s="170">
        <v>128</v>
      </c>
      <c r="B174" s="171" t="s">
        <v>601</v>
      </c>
      <c r="C174" s="172" t="s">
        <v>212</v>
      </c>
      <c r="D174" s="181">
        <v>-0.63825600000000005</v>
      </c>
      <c r="E174" s="174" t="s">
        <v>600</v>
      </c>
      <c r="F174" s="171"/>
      <c r="G174" s="169"/>
      <c r="H174" s="169"/>
      <c r="I174" s="169"/>
      <c r="L174" s="80"/>
      <c r="M174" s="89"/>
    </row>
    <row r="175" spans="1:13" customFormat="1" ht="45" x14ac:dyDescent="0.25">
      <c r="A175" s="170">
        <v>129</v>
      </c>
      <c r="B175" s="171" t="s">
        <v>604</v>
      </c>
      <c r="C175" s="172" t="s">
        <v>163</v>
      </c>
      <c r="D175" s="175">
        <v>3</v>
      </c>
      <c r="E175" s="174" t="s">
        <v>603</v>
      </c>
      <c r="F175" s="171"/>
      <c r="G175" s="169"/>
      <c r="H175" s="169"/>
      <c r="I175" s="169"/>
      <c r="L175" s="80"/>
      <c r="M175" s="89"/>
    </row>
    <row r="176" spans="1:13" customFormat="1" ht="45" x14ac:dyDescent="0.25">
      <c r="A176" s="170">
        <v>130</v>
      </c>
      <c r="B176" s="171" t="s">
        <v>607</v>
      </c>
      <c r="C176" s="172" t="s">
        <v>163</v>
      </c>
      <c r="D176" s="175">
        <v>9</v>
      </c>
      <c r="E176" s="174" t="s">
        <v>606</v>
      </c>
      <c r="F176" s="171"/>
      <c r="G176" s="169"/>
      <c r="H176" s="169"/>
      <c r="I176" s="169"/>
      <c r="L176" s="80"/>
      <c r="M176" s="89"/>
    </row>
    <row r="177" spans="1:13" customFormat="1" ht="67.5" x14ac:dyDescent="0.25">
      <c r="A177" s="170">
        <v>131</v>
      </c>
      <c r="B177" s="171" t="s">
        <v>610</v>
      </c>
      <c r="C177" s="172" t="s">
        <v>611</v>
      </c>
      <c r="D177" s="175">
        <v>8</v>
      </c>
      <c r="E177" s="174" t="s">
        <v>609</v>
      </c>
      <c r="F177" s="171"/>
      <c r="G177" s="169"/>
      <c r="H177" s="169"/>
      <c r="I177" s="169"/>
      <c r="L177" s="80"/>
      <c r="M177" s="89"/>
    </row>
    <row r="178" spans="1:13" customFormat="1" ht="90" x14ac:dyDescent="0.25">
      <c r="A178" s="170">
        <v>132</v>
      </c>
      <c r="B178" s="171" t="s">
        <v>615</v>
      </c>
      <c r="C178" s="172" t="s">
        <v>163</v>
      </c>
      <c r="D178" s="175">
        <v>-8</v>
      </c>
      <c r="E178" s="174" t="s">
        <v>614</v>
      </c>
      <c r="F178" s="171"/>
      <c r="G178" s="169"/>
      <c r="H178" s="169"/>
      <c r="I178" s="169"/>
      <c r="L178" s="80"/>
      <c r="M178" s="89"/>
    </row>
    <row r="179" spans="1:13" customFormat="1" ht="33.75" x14ac:dyDescent="0.25">
      <c r="A179" s="170">
        <v>133</v>
      </c>
      <c r="B179" s="171" t="s">
        <v>618</v>
      </c>
      <c r="C179" s="172" t="s">
        <v>163</v>
      </c>
      <c r="D179" s="175">
        <v>3</v>
      </c>
      <c r="E179" s="174" t="s">
        <v>617</v>
      </c>
      <c r="F179" s="171"/>
      <c r="G179" s="169"/>
      <c r="H179" s="169"/>
      <c r="I179" s="169"/>
      <c r="L179" s="80"/>
      <c r="M179" s="89"/>
    </row>
    <row r="180" spans="1:13" customFormat="1" ht="33.75" x14ac:dyDescent="0.25">
      <c r="A180" s="170">
        <v>134</v>
      </c>
      <c r="B180" s="171" t="s">
        <v>621</v>
      </c>
      <c r="C180" s="172" t="s">
        <v>163</v>
      </c>
      <c r="D180" s="175">
        <v>9</v>
      </c>
      <c r="E180" s="174" t="s">
        <v>620</v>
      </c>
      <c r="F180" s="171"/>
      <c r="G180" s="169"/>
      <c r="H180" s="169"/>
      <c r="I180" s="169"/>
      <c r="L180" s="80"/>
      <c r="M180" s="89"/>
    </row>
    <row r="181" spans="1:13" customFormat="1" ht="15" x14ac:dyDescent="0.25">
      <c r="A181" s="170">
        <v>135</v>
      </c>
      <c r="B181" s="171" t="s">
        <v>624</v>
      </c>
      <c r="C181" s="172" t="s">
        <v>254</v>
      </c>
      <c r="D181" s="175">
        <v>12</v>
      </c>
      <c r="E181" s="174" t="s">
        <v>623</v>
      </c>
      <c r="F181" s="171"/>
      <c r="G181" s="169"/>
      <c r="H181" s="169"/>
      <c r="I181" s="169"/>
      <c r="L181" s="80"/>
      <c r="M181" s="89"/>
    </row>
    <row r="182" spans="1:13" customFormat="1" ht="45" x14ac:dyDescent="0.25">
      <c r="A182" s="170">
        <v>136</v>
      </c>
      <c r="B182" s="171" t="s">
        <v>627</v>
      </c>
      <c r="C182" s="172" t="s">
        <v>163</v>
      </c>
      <c r="D182" s="175">
        <v>3</v>
      </c>
      <c r="E182" s="174" t="s">
        <v>626</v>
      </c>
      <c r="F182" s="171"/>
      <c r="G182" s="169"/>
      <c r="H182" s="169"/>
      <c r="I182" s="169"/>
      <c r="L182" s="80"/>
      <c r="M182" s="89"/>
    </row>
    <row r="183" spans="1:13" customFormat="1" ht="45" x14ac:dyDescent="0.25">
      <c r="A183" s="170">
        <v>137</v>
      </c>
      <c r="B183" s="171" t="s">
        <v>631</v>
      </c>
      <c r="C183" s="172" t="s">
        <v>163</v>
      </c>
      <c r="D183" s="175">
        <v>9</v>
      </c>
      <c r="E183" s="174" t="s">
        <v>630</v>
      </c>
      <c r="F183" s="171"/>
      <c r="G183" s="169"/>
      <c r="H183" s="169"/>
      <c r="I183" s="169"/>
      <c r="L183" s="80"/>
      <c r="M183" s="89"/>
    </row>
    <row r="184" spans="1:13" customFormat="1" ht="15" x14ac:dyDescent="0.25">
      <c r="A184" s="258" t="s">
        <v>632</v>
      </c>
      <c r="B184" s="259"/>
      <c r="C184" s="259"/>
      <c r="D184" s="259"/>
      <c r="E184" s="259"/>
      <c r="F184" s="260"/>
      <c r="G184" s="169"/>
      <c r="H184" s="169"/>
      <c r="I184" s="169"/>
      <c r="L184" s="80"/>
      <c r="M184" s="89" t="s">
        <v>632</v>
      </c>
    </row>
    <row r="185" spans="1:13" customFormat="1" ht="78.75" x14ac:dyDescent="0.25">
      <c r="A185" s="170">
        <v>138</v>
      </c>
      <c r="B185" s="171" t="s">
        <v>635</v>
      </c>
      <c r="C185" s="172" t="s">
        <v>706</v>
      </c>
      <c r="D185" s="173">
        <v>1.1000000000000001</v>
      </c>
      <c r="E185" s="174" t="s">
        <v>634</v>
      </c>
      <c r="F185" s="171"/>
      <c r="G185" s="169"/>
      <c r="H185" s="169"/>
      <c r="I185" s="169"/>
      <c r="L185" s="80"/>
      <c r="M185" s="89"/>
    </row>
    <row r="186" spans="1:13" customFormat="1" ht="15" x14ac:dyDescent="0.25">
      <c r="A186" s="170">
        <v>139</v>
      </c>
      <c r="B186" s="171" t="s">
        <v>639</v>
      </c>
      <c r="C186" s="172" t="s">
        <v>127</v>
      </c>
      <c r="D186" s="177">
        <v>1.1220000000000001</v>
      </c>
      <c r="E186" s="174" t="s">
        <v>638</v>
      </c>
      <c r="F186" s="171"/>
      <c r="G186" s="169"/>
      <c r="H186" s="169"/>
      <c r="I186" s="169"/>
      <c r="L186" s="80"/>
      <c r="M186" s="89"/>
    </row>
    <row r="187" spans="1:13" customFormat="1" ht="78.75" x14ac:dyDescent="0.25">
      <c r="A187" s="170">
        <v>140</v>
      </c>
      <c r="B187" s="171" t="s">
        <v>643</v>
      </c>
      <c r="C187" s="172" t="s">
        <v>708</v>
      </c>
      <c r="D187" s="176">
        <v>8.2200000000000006</v>
      </c>
      <c r="E187" s="174" t="s">
        <v>642</v>
      </c>
      <c r="F187" s="171"/>
      <c r="G187" s="169"/>
      <c r="H187" s="169"/>
      <c r="I187" s="169"/>
      <c r="L187" s="80"/>
      <c r="M187" s="89"/>
    </row>
    <row r="188" spans="1:13" customFormat="1" ht="15" x14ac:dyDescent="0.25">
      <c r="A188" s="170">
        <v>141</v>
      </c>
      <c r="B188" s="171" t="s">
        <v>652</v>
      </c>
      <c r="C188" s="172" t="s">
        <v>127</v>
      </c>
      <c r="D188" s="179">
        <v>7.5130800000000004</v>
      </c>
      <c r="E188" s="174" t="s">
        <v>651</v>
      </c>
      <c r="F188" s="171"/>
      <c r="G188" s="169"/>
      <c r="H188" s="169"/>
      <c r="I188" s="169"/>
      <c r="L188" s="80"/>
      <c r="M188" s="89"/>
    </row>
    <row r="189" spans="1:13" customFormat="1" ht="22.5" x14ac:dyDescent="0.25">
      <c r="A189" s="170">
        <v>142</v>
      </c>
      <c r="B189" s="171" t="s">
        <v>657</v>
      </c>
      <c r="C189" s="172" t="s">
        <v>212</v>
      </c>
      <c r="D189" s="179">
        <v>0.48159000000000002</v>
      </c>
      <c r="E189" s="174" t="s">
        <v>656</v>
      </c>
      <c r="F189" s="171"/>
      <c r="G189" s="169"/>
      <c r="H189" s="169"/>
      <c r="I189" s="169"/>
      <c r="L189" s="80"/>
      <c r="M189" s="89"/>
    </row>
    <row r="190" spans="1:13" customFormat="1" ht="56.25" x14ac:dyDescent="0.25">
      <c r="A190" s="170">
        <v>143</v>
      </c>
      <c r="B190" s="171" t="s">
        <v>396</v>
      </c>
      <c r="C190" s="172" t="s">
        <v>704</v>
      </c>
      <c r="D190" s="173">
        <v>14.8</v>
      </c>
      <c r="E190" s="174" t="s">
        <v>395</v>
      </c>
      <c r="F190" s="171"/>
      <c r="G190" s="169"/>
      <c r="H190" s="169"/>
      <c r="I190" s="169"/>
      <c r="L190" s="80"/>
      <c r="M190" s="89"/>
    </row>
    <row r="193" spans="1:11" customFormat="1" ht="15" x14ac:dyDescent="0.25">
      <c r="B193" s="261"/>
      <c r="C193" s="261"/>
      <c r="D193" s="261"/>
      <c r="E193" s="261"/>
    </row>
    <row r="194" spans="1:11" customFormat="1" ht="11.25" customHeight="1" x14ac:dyDescent="0.25">
      <c r="A194" s="256" t="s">
        <v>709</v>
      </c>
      <c r="B194" s="256"/>
      <c r="C194" s="256"/>
      <c r="D194" s="256"/>
      <c r="E194" s="256"/>
      <c r="F194" s="256"/>
    </row>
    <row r="195" spans="1:11" customFormat="1" ht="11.25" customHeight="1" x14ac:dyDescent="0.25">
      <c r="A195" s="257" t="s">
        <v>37</v>
      </c>
      <c r="B195" s="257"/>
      <c r="C195" s="257"/>
      <c r="D195" s="257"/>
      <c r="E195" s="257"/>
      <c r="F195" s="257"/>
    </row>
    <row r="196" spans="1:11" customFormat="1" ht="11.25" customHeight="1" x14ac:dyDescent="0.25"/>
    <row r="197" spans="1:11" customFormat="1" ht="11.25" customHeight="1" x14ac:dyDescent="0.25">
      <c r="A197" s="256" t="s">
        <v>710</v>
      </c>
      <c r="B197" s="256"/>
      <c r="C197" s="256"/>
      <c r="D197" s="256"/>
      <c r="E197" s="256"/>
      <c r="F197" s="256"/>
    </row>
    <row r="198" spans="1:11" customFormat="1" ht="11.25" customHeight="1" x14ac:dyDescent="0.25">
      <c r="A198" s="257" t="s">
        <v>37</v>
      </c>
      <c r="B198" s="257"/>
      <c r="C198" s="257"/>
      <c r="D198" s="257"/>
      <c r="E198" s="257"/>
      <c r="F198" s="257"/>
    </row>
    <row r="199" spans="1:11" customFormat="1" ht="11.25" customHeight="1" x14ac:dyDescent="0.25"/>
    <row r="202" spans="1:11" customFormat="1" ht="15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160"/>
      <c r="K202" s="161"/>
    </row>
  </sheetData>
  <mergeCells count="44">
    <mergeCell ref="A70:F70"/>
    <mergeCell ref="A7:F7"/>
    <mergeCell ref="A8:F8"/>
    <mergeCell ref="A9:F9"/>
    <mergeCell ref="A13:F13"/>
    <mergeCell ref="A23:F23"/>
    <mergeCell ref="A29:F29"/>
    <mergeCell ref="A47:F47"/>
    <mergeCell ref="A57:F57"/>
    <mergeCell ref="A63:F63"/>
    <mergeCell ref="A64:F64"/>
    <mergeCell ref="A67:F67"/>
    <mergeCell ref="A117:F117"/>
    <mergeCell ref="A73:F73"/>
    <mergeCell ref="A76:F76"/>
    <mergeCell ref="A77:F77"/>
    <mergeCell ref="A80:F80"/>
    <mergeCell ref="A96:F96"/>
    <mergeCell ref="A103:F103"/>
    <mergeCell ref="A106:F106"/>
    <mergeCell ref="A110:F110"/>
    <mergeCell ref="A111:F111"/>
    <mergeCell ref="A112:F112"/>
    <mergeCell ref="A115:F115"/>
    <mergeCell ref="A164:F164"/>
    <mergeCell ref="A119:F119"/>
    <mergeCell ref="A121:F121"/>
    <mergeCell ref="A122:F122"/>
    <mergeCell ref="A138:F138"/>
    <mergeCell ref="A143:F143"/>
    <mergeCell ref="A148:F148"/>
    <mergeCell ref="A149:F149"/>
    <mergeCell ref="A152:F152"/>
    <mergeCell ref="A155:F155"/>
    <mergeCell ref="A158:F158"/>
    <mergeCell ref="A161:F161"/>
    <mergeCell ref="A197:F197"/>
    <mergeCell ref="A198:F198"/>
    <mergeCell ref="A165:F165"/>
    <mergeCell ref="A173:F173"/>
    <mergeCell ref="A184:F184"/>
    <mergeCell ref="B193:E193"/>
    <mergeCell ref="A194:F194"/>
    <mergeCell ref="A195:F1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92"/>
  <sheetViews>
    <sheetView tabSelected="1" view="pageBreakPreview" zoomScaleNormal="100" zoomScaleSheetLayoutView="100" workbookViewId="0">
      <selection activeCell="B5" sqref="B5:F5"/>
    </sheetView>
  </sheetViews>
  <sheetFormatPr defaultColWidth="9.140625" defaultRowHeight="11.25" x14ac:dyDescent="0.2"/>
  <cols>
    <col min="1" max="1" width="6.140625" style="164" customWidth="1"/>
    <col min="2" max="2" width="38.28515625" style="164" customWidth="1"/>
    <col min="3" max="3" width="8.42578125" style="164" customWidth="1"/>
    <col min="4" max="4" width="10.7109375" style="164" customWidth="1"/>
    <col min="5" max="5" width="18.28515625" style="164" customWidth="1"/>
    <col min="6" max="6" width="18.140625" style="164" customWidth="1"/>
    <col min="7" max="8" width="12.5703125" style="164" customWidth="1"/>
    <col min="9" max="11" width="9.140625" style="164"/>
    <col min="12" max="13" width="95" style="43" hidden="1" customWidth="1"/>
    <col min="14" max="16384" width="9.140625" style="164"/>
  </cols>
  <sheetData>
    <row r="2" spans="1:12" ht="83.25" customHeight="1" x14ac:dyDescent="0.2">
      <c r="A2" s="37"/>
      <c r="B2" s="182" t="s">
        <v>712</v>
      </c>
      <c r="C2" s="37"/>
      <c r="D2" s="37"/>
      <c r="E2" s="273" t="s">
        <v>713</v>
      </c>
      <c r="F2" s="273"/>
    </row>
    <row r="3" spans="1:12" x14ac:dyDescent="0.2">
      <c r="A3" s="37"/>
      <c r="B3" s="37"/>
      <c r="C3" s="37"/>
      <c r="D3" s="37"/>
      <c r="E3" s="37"/>
      <c r="F3" s="37"/>
    </row>
    <row r="4" spans="1:12" x14ac:dyDescent="0.2">
      <c r="A4" s="37"/>
      <c r="B4" s="37"/>
      <c r="C4" s="37"/>
      <c r="D4" s="37"/>
      <c r="E4" s="37"/>
      <c r="F4" s="37"/>
    </row>
    <row r="5" spans="1:12" ht="26.25" customHeight="1" x14ac:dyDescent="0.2">
      <c r="A5" s="37"/>
      <c r="B5" s="274" t="s">
        <v>733</v>
      </c>
      <c r="C5" s="275"/>
      <c r="D5" s="275"/>
      <c r="E5" s="275"/>
      <c r="F5" s="275"/>
    </row>
    <row r="6" spans="1:12" x14ac:dyDescent="0.2">
      <c r="A6" s="37"/>
      <c r="B6" s="37"/>
      <c r="C6" s="37"/>
      <c r="D6" s="37"/>
      <c r="E6" s="37"/>
      <c r="F6" s="37"/>
    </row>
    <row r="7" spans="1:12" x14ac:dyDescent="0.2">
      <c r="A7" s="37"/>
      <c r="B7" s="37"/>
      <c r="C7" s="37"/>
      <c r="D7" s="37"/>
      <c r="E7" s="37"/>
      <c r="F7" s="37"/>
    </row>
    <row r="8" spans="1:12" x14ac:dyDescent="0.2">
      <c r="A8" s="18" t="s">
        <v>12</v>
      </c>
      <c r="B8" s="18" t="s">
        <v>693</v>
      </c>
      <c r="C8" s="276" t="s">
        <v>714</v>
      </c>
      <c r="D8" s="277"/>
      <c r="E8" s="277"/>
      <c r="F8" s="277"/>
    </row>
    <row r="9" spans="1:12" ht="24.75" customHeight="1" x14ac:dyDescent="0.2">
      <c r="A9" s="18">
        <v>1</v>
      </c>
      <c r="B9" s="183" t="s">
        <v>715</v>
      </c>
      <c r="C9" s="269" t="s">
        <v>734</v>
      </c>
      <c r="D9" s="278"/>
      <c r="E9" s="278"/>
      <c r="F9" s="278"/>
    </row>
    <row r="10" spans="1:12" ht="90" x14ac:dyDescent="0.2">
      <c r="A10" s="18">
        <v>2</v>
      </c>
      <c r="B10" s="22" t="s">
        <v>716</v>
      </c>
      <c r="C10" s="269" t="s">
        <v>735</v>
      </c>
      <c r="D10" s="279"/>
      <c r="E10" s="279"/>
      <c r="F10" s="279"/>
    </row>
    <row r="11" spans="1:12" ht="126.75" customHeight="1" x14ac:dyDescent="0.2">
      <c r="A11" s="18">
        <v>3</v>
      </c>
      <c r="B11" s="183" t="s">
        <v>717</v>
      </c>
      <c r="C11" s="269" t="s">
        <v>718</v>
      </c>
      <c r="D11" s="279"/>
      <c r="E11" s="279"/>
      <c r="F11" s="279"/>
    </row>
    <row r="12" spans="1:12" x14ac:dyDescent="0.2">
      <c r="A12" s="18">
        <v>4</v>
      </c>
      <c r="B12" s="183" t="s">
        <v>719</v>
      </c>
      <c r="C12" s="280"/>
      <c r="D12" s="281"/>
      <c r="E12" s="281"/>
      <c r="F12" s="281"/>
    </row>
    <row r="13" spans="1:12" ht="15" x14ac:dyDescent="0.25">
      <c r="A13" s="18" t="s">
        <v>12</v>
      </c>
      <c r="B13" s="196" t="s">
        <v>693</v>
      </c>
      <c r="C13" s="268"/>
      <c r="D13" s="268"/>
      <c r="E13" s="18" t="s">
        <v>694</v>
      </c>
      <c r="F13" s="18" t="s">
        <v>695</v>
      </c>
    </row>
    <row r="14" spans="1:12" x14ac:dyDescent="0.2">
      <c r="A14" s="272" t="s">
        <v>95</v>
      </c>
      <c r="B14" s="272"/>
      <c r="C14" s="272"/>
      <c r="D14" s="272"/>
      <c r="E14" s="272"/>
      <c r="F14" s="272"/>
    </row>
    <row r="15" spans="1:12" customFormat="1" ht="23.25" customHeight="1" x14ac:dyDescent="0.25">
      <c r="A15" s="170">
        <v>1</v>
      </c>
      <c r="B15" s="267" t="s">
        <v>97</v>
      </c>
      <c r="C15" s="268"/>
      <c r="D15" s="268"/>
      <c r="E15" s="20" t="s">
        <v>127</v>
      </c>
      <c r="F15" s="188">
        <v>127.2</v>
      </c>
      <c r="G15" s="169"/>
      <c r="H15" s="169"/>
      <c r="I15" s="169"/>
      <c r="L15" s="80"/>
    </row>
    <row r="16" spans="1:12" customFormat="1" ht="15" x14ac:dyDescent="0.25">
      <c r="A16" s="170">
        <v>2</v>
      </c>
      <c r="B16" s="267" t="s">
        <v>114</v>
      </c>
      <c r="C16" s="268"/>
      <c r="D16" s="268"/>
      <c r="E16" s="20" t="s">
        <v>177</v>
      </c>
      <c r="F16" s="170">
        <v>303</v>
      </c>
      <c r="G16" s="169"/>
      <c r="H16" s="169"/>
      <c r="I16" s="169"/>
      <c r="L16" s="80"/>
    </row>
    <row r="17" spans="1:13" customFormat="1" ht="15" x14ac:dyDescent="0.25">
      <c r="A17" s="170">
        <v>3</v>
      </c>
      <c r="B17" s="267" t="s">
        <v>126</v>
      </c>
      <c r="C17" s="268"/>
      <c r="D17" s="268"/>
      <c r="E17" s="172" t="s">
        <v>127</v>
      </c>
      <c r="F17" s="188">
        <v>18.2</v>
      </c>
      <c r="G17" s="169"/>
      <c r="H17" s="169"/>
      <c r="I17" s="169"/>
      <c r="L17" s="80"/>
    </row>
    <row r="18" spans="1:13" customFormat="1" ht="15" x14ac:dyDescent="0.25">
      <c r="A18" s="170">
        <v>4</v>
      </c>
      <c r="B18" s="267" t="s">
        <v>130</v>
      </c>
      <c r="C18" s="268"/>
      <c r="D18" s="268"/>
      <c r="E18" s="20" t="s">
        <v>127</v>
      </c>
      <c r="F18" s="188">
        <v>36.4</v>
      </c>
      <c r="G18" s="169"/>
      <c r="H18" s="169"/>
      <c r="I18" s="169"/>
      <c r="L18" s="80"/>
    </row>
    <row r="19" spans="1:13" customFormat="1" ht="15" x14ac:dyDescent="0.25">
      <c r="A19" s="170">
        <v>5</v>
      </c>
      <c r="B19" s="267" t="s">
        <v>126</v>
      </c>
      <c r="C19" s="268"/>
      <c r="D19" s="268"/>
      <c r="E19" s="172" t="s">
        <v>127</v>
      </c>
      <c r="F19" s="189">
        <v>40.04</v>
      </c>
      <c r="G19" s="169"/>
      <c r="H19" s="169"/>
      <c r="I19" s="169"/>
      <c r="L19" s="80"/>
    </row>
    <row r="20" spans="1:13" customFormat="1" ht="23.25" customHeight="1" x14ac:dyDescent="0.25">
      <c r="A20" s="170">
        <v>6</v>
      </c>
      <c r="B20" s="267" t="s">
        <v>142</v>
      </c>
      <c r="C20" s="268"/>
      <c r="D20" s="268"/>
      <c r="E20" s="20" t="s">
        <v>127</v>
      </c>
      <c r="F20" s="170">
        <v>73</v>
      </c>
      <c r="G20" s="169"/>
      <c r="H20" s="169"/>
      <c r="I20" s="169"/>
      <c r="L20" s="80"/>
    </row>
    <row r="21" spans="1:13" customFormat="1" ht="15" x14ac:dyDescent="0.25">
      <c r="A21" s="170">
        <v>7</v>
      </c>
      <c r="B21" s="269" t="s">
        <v>146</v>
      </c>
      <c r="C21" s="268"/>
      <c r="D21" s="268"/>
      <c r="E21" s="20" t="s">
        <v>127</v>
      </c>
      <c r="F21" s="170">
        <v>73</v>
      </c>
      <c r="G21" s="169"/>
      <c r="H21" s="169"/>
      <c r="I21" s="169"/>
      <c r="L21" s="80"/>
    </row>
    <row r="22" spans="1:13" customFormat="1" ht="15" x14ac:dyDescent="0.25">
      <c r="A22" s="170">
        <v>8</v>
      </c>
      <c r="B22" s="269" t="s">
        <v>151</v>
      </c>
      <c r="C22" s="268"/>
      <c r="D22" s="268"/>
      <c r="E22" s="20" t="s">
        <v>721</v>
      </c>
      <c r="F22" s="190">
        <v>0.30299999999999999</v>
      </c>
      <c r="G22" s="169"/>
      <c r="H22" s="169"/>
      <c r="I22" s="169"/>
      <c r="L22" s="80"/>
    </row>
    <row r="23" spans="1:13" customFormat="1" ht="22.5" customHeight="1" x14ac:dyDescent="0.25">
      <c r="A23" s="170">
        <v>9</v>
      </c>
      <c r="B23" s="267" t="s">
        <v>162</v>
      </c>
      <c r="C23" s="268"/>
      <c r="D23" s="268"/>
      <c r="E23" s="20" t="s">
        <v>722</v>
      </c>
      <c r="F23" s="189">
        <v>3.03</v>
      </c>
      <c r="G23" s="169"/>
      <c r="H23" s="169"/>
      <c r="I23" s="169"/>
      <c r="L23" s="80"/>
    </row>
    <row r="24" spans="1:13" customFormat="1" ht="15" x14ac:dyDescent="0.25">
      <c r="A24" s="271" t="s">
        <v>165</v>
      </c>
      <c r="B24" s="271"/>
      <c r="C24" s="271"/>
      <c r="D24" s="271"/>
      <c r="E24" s="271"/>
      <c r="F24" s="271"/>
      <c r="G24" s="169"/>
      <c r="H24" s="169"/>
      <c r="I24" s="169"/>
      <c r="L24" s="80"/>
      <c r="M24" s="89" t="s">
        <v>165</v>
      </c>
    </row>
    <row r="25" spans="1:13" customFormat="1" ht="22.5" x14ac:dyDescent="0.25">
      <c r="A25" s="170">
        <v>10</v>
      </c>
      <c r="B25" s="267" t="s">
        <v>168</v>
      </c>
      <c r="C25" s="268"/>
      <c r="D25" s="268"/>
      <c r="E25" s="172" t="s">
        <v>169</v>
      </c>
      <c r="F25" s="190">
        <v>0.30299999999999999</v>
      </c>
      <c r="G25" s="169"/>
      <c r="H25" s="169"/>
      <c r="I25" s="169"/>
      <c r="L25" s="80"/>
      <c r="M25" s="89"/>
    </row>
    <row r="26" spans="1:13" customFormat="1" ht="24.75" customHeight="1" x14ac:dyDescent="0.25">
      <c r="A26" s="170">
        <v>11</v>
      </c>
      <c r="B26" s="267" t="s">
        <v>181</v>
      </c>
      <c r="C26" s="268"/>
      <c r="D26" s="268"/>
      <c r="E26" s="172" t="s">
        <v>177</v>
      </c>
      <c r="F26" s="170">
        <v>303</v>
      </c>
      <c r="G26" s="169"/>
      <c r="H26" s="169"/>
      <c r="I26" s="169"/>
      <c r="L26" s="80"/>
      <c r="M26" s="89"/>
    </row>
    <row r="27" spans="1:13" customFormat="1" ht="21.75" customHeight="1" x14ac:dyDescent="0.25">
      <c r="A27" s="170">
        <v>12</v>
      </c>
      <c r="B27" s="267" t="s">
        <v>184</v>
      </c>
      <c r="C27" s="268"/>
      <c r="D27" s="268"/>
      <c r="E27" s="20" t="s">
        <v>177</v>
      </c>
      <c r="F27" s="170">
        <v>303</v>
      </c>
      <c r="G27" s="169"/>
      <c r="H27" s="169"/>
      <c r="I27" s="169"/>
      <c r="L27" s="80"/>
      <c r="M27" s="89"/>
    </row>
    <row r="28" spans="1:13" customFormat="1" ht="37.5" customHeight="1" x14ac:dyDescent="0.25">
      <c r="A28" s="170">
        <v>13</v>
      </c>
      <c r="B28" s="267" t="s">
        <v>187</v>
      </c>
      <c r="C28" s="268"/>
      <c r="D28" s="268"/>
      <c r="E28" s="172" t="s">
        <v>177</v>
      </c>
      <c r="F28" s="189">
        <v>309.06</v>
      </c>
      <c r="G28" s="169"/>
      <c r="H28" s="169"/>
      <c r="I28" s="169"/>
      <c r="L28" s="80"/>
      <c r="M28" s="89"/>
    </row>
    <row r="29" spans="1:13" customFormat="1" ht="15" x14ac:dyDescent="0.25">
      <c r="A29" s="271" t="s">
        <v>191</v>
      </c>
      <c r="B29" s="271"/>
      <c r="C29" s="271"/>
      <c r="D29" s="271"/>
      <c r="E29" s="271"/>
      <c r="F29" s="271"/>
      <c r="G29" s="169"/>
      <c r="H29" s="169"/>
      <c r="I29" s="169"/>
      <c r="L29" s="80"/>
      <c r="M29" s="89" t="s">
        <v>191</v>
      </c>
    </row>
    <row r="30" spans="1:13" customFormat="1" ht="15" x14ac:dyDescent="0.25">
      <c r="A30" s="170">
        <v>14</v>
      </c>
      <c r="B30" s="269" t="s">
        <v>194</v>
      </c>
      <c r="C30" s="268"/>
      <c r="D30" s="268"/>
      <c r="E30" s="172" t="s">
        <v>195</v>
      </c>
      <c r="F30" s="170">
        <v>8</v>
      </c>
      <c r="G30" s="169"/>
      <c r="H30" s="169"/>
      <c r="I30" s="169"/>
      <c r="L30" s="80"/>
      <c r="M30" s="89"/>
    </row>
    <row r="31" spans="1:13" customFormat="1" ht="15" x14ac:dyDescent="0.25">
      <c r="A31" s="170">
        <v>15</v>
      </c>
      <c r="B31" s="269" t="s">
        <v>202</v>
      </c>
      <c r="C31" s="268"/>
      <c r="D31" s="268"/>
      <c r="E31" s="172" t="s">
        <v>203</v>
      </c>
      <c r="F31" s="190">
        <v>0.24199999999999999</v>
      </c>
      <c r="G31" s="169"/>
      <c r="H31" s="169"/>
      <c r="I31" s="169"/>
      <c r="L31" s="80"/>
      <c r="M31" s="89"/>
    </row>
    <row r="32" spans="1:13" customFormat="1" ht="23.25" customHeight="1" x14ac:dyDescent="0.25">
      <c r="A32" s="170">
        <v>16</v>
      </c>
      <c r="B32" s="267" t="s">
        <v>211</v>
      </c>
      <c r="C32" s="268"/>
      <c r="D32" s="268"/>
      <c r="E32" s="172" t="s">
        <v>212</v>
      </c>
      <c r="F32" s="190">
        <v>0.24199999999999999</v>
      </c>
      <c r="G32" s="169"/>
      <c r="H32" s="169"/>
      <c r="I32" s="169"/>
      <c r="L32" s="80"/>
      <c r="M32" s="89"/>
    </row>
    <row r="33" spans="1:13" customFormat="1" ht="15" x14ac:dyDescent="0.25">
      <c r="A33" s="170">
        <v>17</v>
      </c>
      <c r="B33" s="269" t="s">
        <v>216</v>
      </c>
      <c r="C33" s="268"/>
      <c r="D33" s="268"/>
      <c r="E33" s="20" t="s">
        <v>127</v>
      </c>
      <c r="F33" s="189">
        <v>1.77</v>
      </c>
      <c r="G33" s="169"/>
      <c r="H33" s="169"/>
      <c r="I33" s="169"/>
      <c r="L33" s="80"/>
      <c r="M33" s="89"/>
    </row>
    <row r="34" spans="1:13" customFormat="1" ht="15" x14ac:dyDescent="0.25">
      <c r="A34" s="170">
        <v>18</v>
      </c>
      <c r="B34" s="267" t="s">
        <v>228</v>
      </c>
      <c r="C34" s="268"/>
      <c r="D34" s="268"/>
      <c r="E34" s="172" t="s">
        <v>127</v>
      </c>
      <c r="F34" s="191">
        <v>1.8053999999999999</v>
      </c>
      <c r="G34" s="169"/>
      <c r="H34" s="169"/>
      <c r="I34" s="169"/>
      <c r="L34" s="80"/>
      <c r="M34" s="89"/>
    </row>
    <row r="35" spans="1:13" customFormat="1" ht="22.5" customHeight="1" x14ac:dyDescent="0.25">
      <c r="A35" s="170">
        <v>19</v>
      </c>
      <c r="B35" s="267" t="s">
        <v>232</v>
      </c>
      <c r="C35" s="268"/>
      <c r="D35" s="268"/>
      <c r="E35" s="20" t="s">
        <v>212</v>
      </c>
      <c r="F35" s="188">
        <v>1.2</v>
      </c>
      <c r="G35" s="169"/>
      <c r="H35" s="169"/>
      <c r="I35" s="169"/>
      <c r="L35" s="80"/>
      <c r="M35" s="89"/>
    </row>
    <row r="36" spans="1:13" customFormat="1" ht="15" x14ac:dyDescent="0.25">
      <c r="A36" s="170">
        <v>20</v>
      </c>
      <c r="B36" s="267" t="s">
        <v>240</v>
      </c>
      <c r="C36" s="268"/>
      <c r="D36" s="268"/>
      <c r="E36" s="172" t="s">
        <v>212</v>
      </c>
      <c r="F36" s="190">
        <v>1.236</v>
      </c>
      <c r="G36" s="169"/>
      <c r="H36" s="169"/>
      <c r="I36" s="169"/>
      <c r="L36" s="80"/>
      <c r="M36" s="89"/>
    </row>
    <row r="37" spans="1:13" customFormat="1" ht="32.25" customHeight="1" x14ac:dyDescent="0.25">
      <c r="A37" s="170">
        <v>21</v>
      </c>
      <c r="B37" s="269" t="s">
        <v>244</v>
      </c>
      <c r="C37" s="268"/>
      <c r="D37" s="268"/>
      <c r="E37" s="172" t="s">
        <v>177</v>
      </c>
      <c r="F37" s="170">
        <v>64</v>
      </c>
      <c r="G37" s="169"/>
      <c r="H37" s="169"/>
      <c r="I37" s="169"/>
      <c r="L37" s="80"/>
      <c r="M37" s="89"/>
    </row>
    <row r="38" spans="1:13" customFormat="1" ht="33.75" customHeight="1" x14ac:dyDescent="0.25">
      <c r="A38" s="170">
        <v>22</v>
      </c>
      <c r="B38" s="267" t="s">
        <v>249</v>
      </c>
      <c r="C38" s="268"/>
      <c r="D38" s="268"/>
      <c r="E38" s="172" t="s">
        <v>177</v>
      </c>
      <c r="F38" s="189">
        <v>65.28</v>
      </c>
      <c r="G38" s="169"/>
      <c r="H38" s="169"/>
      <c r="I38" s="169"/>
      <c r="L38" s="80"/>
      <c r="M38" s="89"/>
    </row>
    <row r="39" spans="1:13" customFormat="1" ht="26.25" customHeight="1" x14ac:dyDescent="0.25">
      <c r="A39" s="170">
        <v>23</v>
      </c>
      <c r="B39" s="269" t="s">
        <v>253</v>
      </c>
      <c r="C39" s="268"/>
      <c r="D39" s="268"/>
      <c r="E39" s="20" t="s">
        <v>722</v>
      </c>
      <c r="F39" s="170">
        <v>3</v>
      </c>
      <c r="G39" s="169"/>
      <c r="H39" s="169"/>
      <c r="I39" s="169"/>
      <c r="L39" s="80"/>
      <c r="M39" s="89"/>
    </row>
    <row r="40" spans="1:13" customFormat="1" ht="26.25" customHeight="1" x14ac:dyDescent="0.25">
      <c r="A40" s="170">
        <v>24</v>
      </c>
      <c r="B40" s="267" t="s">
        <v>257</v>
      </c>
      <c r="C40" s="268"/>
      <c r="D40" s="268"/>
      <c r="E40" s="20" t="s">
        <v>722</v>
      </c>
      <c r="F40" s="170">
        <v>3</v>
      </c>
      <c r="G40" s="169"/>
      <c r="H40" s="169"/>
      <c r="I40" s="169"/>
      <c r="L40" s="80"/>
      <c r="M40" s="89"/>
    </row>
    <row r="41" spans="1:13" customFormat="1" ht="23.25" customHeight="1" x14ac:dyDescent="0.25">
      <c r="A41" s="170">
        <v>25</v>
      </c>
      <c r="B41" s="267" t="s">
        <v>260</v>
      </c>
      <c r="C41" s="268"/>
      <c r="D41" s="268"/>
      <c r="E41" s="20" t="s">
        <v>722</v>
      </c>
      <c r="F41" s="170">
        <v>5</v>
      </c>
      <c r="G41" s="169"/>
      <c r="H41" s="169"/>
      <c r="I41" s="169"/>
      <c r="L41" s="80"/>
      <c r="M41" s="89"/>
    </row>
    <row r="42" spans="1:13" customFormat="1" ht="27" customHeight="1" x14ac:dyDescent="0.25">
      <c r="A42" s="170">
        <v>26</v>
      </c>
      <c r="B42" s="269" t="s">
        <v>263</v>
      </c>
      <c r="C42" s="268"/>
      <c r="D42" s="268"/>
      <c r="E42" s="20" t="s">
        <v>722</v>
      </c>
      <c r="F42" s="170">
        <v>5</v>
      </c>
      <c r="G42" s="169"/>
      <c r="H42" s="169"/>
      <c r="I42" s="169"/>
      <c r="L42" s="80"/>
      <c r="M42" s="89"/>
    </row>
    <row r="43" spans="1:13" customFormat="1" ht="26.25" customHeight="1" x14ac:dyDescent="0.25">
      <c r="A43" s="170">
        <v>27</v>
      </c>
      <c r="B43" s="267" t="s">
        <v>266</v>
      </c>
      <c r="C43" s="268"/>
      <c r="D43" s="268"/>
      <c r="E43" s="20" t="s">
        <v>722</v>
      </c>
      <c r="F43" s="170">
        <v>13</v>
      </c>
      <c r="G43" s="169"/>
      <c r="H43" s="169"/>
      <c r="I43" s="169"/>
      <c r="L43" s="80"/>
      <c r="M43" s="89"/>
    </row>
    <row r="44" spans="1:13" customFormat="1" ht="22.5" customHeight="1" x14ac:dyDescent="0.25">
      <c r="A44" s="170">
        <v>28</v>
      </c>
      <c r="B44" s="269" t="s">
        <v>271</v>
      </c>
      <c r="C44" s="268"/>
      <c r="D44" s="268"/>
      <c r="E44" s="20" t="s">
        <v>722</v>
      </c>
      <c r="F44" s="170">
        <v>13</v>
      </c>
      <c r="G44" s="169"/>
      <c r="H44" s="169"/>
      <c r="I44" s="169"/>
      <c r="L44" s="80"/>
      <c r="M44" s="89"/>
    </row>
    <row r="45" spans="1:13" customFormat="1" ht="15" x14ac:dyDescent="0.25">
      <c r="A45" s="270" t="s">
        <v>273</v>
      </c>
      <c r="B45" s="270"/>
      <c r="C45" s="270"/>
      <c r="D45" s="270"/>
      <c r="E45" s="270"/>
      <c r="F45" s="270"/>
      <c r="G45" s="169"/>
      <c r="H45" s="169"/>
      <c r="I45" s="169"/>
      <c r="L45" s="80" t="s">
        <v>273</v>
      </c>
      <c r="M45" s="89"/>
    </row>
    <row r="46" spans="1:13" customFormat="1" ht="24.75" customHeight="1" x14ac:dyDescent="0.25">
      <c r="A46" s="170">
        <v>29</v>
      </c>
      <c r="B46" s="267" t="s">
        <v>97</v>
      </c>
      <c r="C46" s="268"/>
      <c r="D46" s="268"/>
      <c r="E46" s="20" t="s">
        <v>127</v>
      </c>
      <c r="F46" s="170">
        <v>47</v>
      </c>
      <c r="G46" s="169"/>
      <c r="H46" s="169"/>
      <c r="I46" s="169"/>
      <c r="L46" s="80"/>
      <c r="M46" s="89"/>
    </row>
    <row r="47" spans="1:13" customFormat="1" ht="15" x14ac:dyDescent="0.25">
      <c r="A47" s="170">
        <v>30</v>
      </c>
      <c r="B47" s="267" t="s">
        <v>114</v>
      </c>
      <c r="C47" s="268"/>
      <c r="D47" s="268"/>
      <c r="E47" s="20" t="s">
        <v>177</v>
      </c>
      <c r="F47" s="170">
        <v>112</v>
      </c>
      <c r="G47" s="169"/>
      <c r="H47" s="169"/>
      <c r="I47" s="169"/>
      <c r="L47" s="80"/>
      <c r="M47" s="89"/>
    </row>
    <row r="48" spans="1:13" customFormat="1" ht="15" x14ac:dyDescent="0.25">
      <c r="A48" s="170">
        <v>31</v>
      </c>
      <c r="B48" s="267" t="s">
        <v>126</v>
      </c>
      <c r="C48" s="268"/>
      <c r="D48" s="268"/>
      <c r="E48" s="172" t="s">
        <v>127</v>
      </c>
      <c r="F48" s="188">
        <v>6.7</v>
      </c>
      <c r="G48" s="169"/>
      <c r="H48" s="169"/>
      <c r="I48" s="169"/>
      <c r="L48" s="80"/>
      <c r="M48" s="89"/>
    </row>
    <row r="49" spans="1:13" customFormat="1" ht="15" x14ac:dyDescent="0.25">
      <c r="A49" s="170">
        <v>32</v>
      </c>
      <c r="B49" s="267" t="s">
        <v>130</v>
      </c>
      <c r="C49" s="268"/>
      <c r="D49" s="268"/>
      <c r="E49" s="20" t="s">
        <v>127</v>
      </c>
      <c r="F49" s="188">
        <v>13.4</v>
      </c>
      <c r="G49" s="169"/>
      <c r="H49" s="169"/>
      <c r="I49" s="169"/>
      <c r="L49" s="80"/>
      <c r="M49" s="89"/>
    </row>
    <row r="50" spans="1:13" customFormat="1" ht="15" x14ac:dyDescent="0.25">
      <c r="A50" s="170">
        <v>33</v>
      </c>
      <c r="B50" s="267" t="s">
        <v>126</v>
      </c>
      <c r="C50" s="268"/>
      <c r="D50" s="268"/>
      <c r="E50" s="172" t="s">
        <v>127</v>
      </c>
      <c r="F50" s="189">
        <v>14.74</v>
      </c>
      <c r="G50" s="169"/>
      <c r="H50" s="169"/>
      <c r="I50" s="169"/>
      <c r="L50" s="80"/>
      <c r="M50" s="89"/>
    </row>
    <row r="51" spans="1:13" customFormat="1" ht="24" customHeight="1" x14ac:dyDescent="0.25">
      <c r="A51" s="170">
        <v>34</v>
      </c>
      <c r="B51" s="267" t="s">
        <v>142</v>
      </c>
      <c r="C51" s="268"/>
      <c r="D51" s="268"/>
      <c r="E51" s="20" t="s">
        <v>177</v>
      </c>
      <c r="F51" s="170">
        <v>27</v>
      </c>
      <c r="G51" s="169"/>
      <c r="H51" s="169"/>
      <c r="I51" s="169"/>
      <c r="L51" s="80"/>
      <c r="M51" s="89"/>
    </row>
    <row r="52" spans="1:13" customFormat="1" ht="15" x14ac:dyDescent="0.25">
      <c r="A52" s="170">
        <v>35</v>
      </c>
      <c r="B52" s="269" t="s">
        <v>146</v>
      </c>
      <c r="C52" s="268"/>
      <c r="D52" s="268"/>
      <c r="E52" s="20" t="s">
        <v>127</v>
      </c>
      <c r="F52" s="170">
        <v>27</v>
      </c>
      <c r="G52" s="169"/>
      <c r="H52" s="169"/>
      <c r="I52" s="169"/>
      <c r="L52" s="80"/>
      <c r="M52" s="89"/>
    </row>
    <row r="53" spans="1:13" customFormat="1" ht="15" x14ac:dyDescent="0.25">
      <c r="A53" s="170">
        <v>36</v>
      </c>
      <c r="B53" s="269" t="s">
        <v>151</v>
      </c>
      <c r="C53" s="268"/>
      <c r="D53" s="268"/>
      <c r="E53" s="20" t="s">
        <v>721</v>
      </c>
      <c r="F53" s="190">
        <v>0.112</v>
      </c>
      <c r="G53" s="169"/>
      <c r="H53" s="169"/>
      <c r="I53" s="169"/>
      <c r="L53" s="80"/>
      <c r="M53" s="89"/>
    </row>
    <row r="54" spans="1:13" customFormat="1" ht="23.25" customHeight="1" x14ac:dyDescent="0.25">
      <c r="A54" s="170">
        <v>37</v>
      </c>
      <c r="B54" s="267" t="s">
        <v>162</v>
      </c>
      <c r="C54" s="268"/>
      <c r="D54" s="268"/>
      <c r="E54" s="20" t="s">
        <v>722</v>
      </c>
      <c r="F54" s="189">
        <v>1.1200000000000001</v>
      </c>
      <c r="G54" s="169"/>
      <c r="H54" s="169"/>
      <c r="I54" s="169"/>
      <c r="L54" s="80"/>
      <c r="M54" s="89"/>
    </row>
    <row r="55" spans="1:13" customFormat="1" ht="15" x14ac:dyDescent="0.25">
      <c r="A55" s="271" t="s">
        <v>165</v>
      </c>
      <c r="B55" s="271"/>
      <c r="C55" s="271"/>
      <c r="D55" s="271"/>
      <c r="E55" s="271"/>
      <c r="F55" s="271"/>
      <c r="G55" s="169"/>
      <c r="H55" s="169"/>
      <c r="I55" s="169"/>
      <c r="L55" s="80"/>
      <c r="M55" s="89" t="s">
        <v>165</v>
      </c>
    </row>
    <row r="56" spans="1:13" customFormat="1" ht="22.5" x14ac:dyDescent="0.25">
      <c r="A56" s="170">
        <v>38</v>
      </c>
      <c r="B56" s="267" t="s">
        <v>168</v>
      </c>
      <c r="C56" s="268"/>
      <c r="D56" s="268"/>
      <c r="E56" s="172" t="s">
        <v>169</v>
      </c>
      <c r="F56" s="190">
        <v>0.112</v>
      </c>
      <c r="G56" s="169"/>
      <c r="H56" s="169"/>
      <c r="I56" s="169"/>
      <c r="L56" s="80"/>
      <c r="M56" s="89"/>
    </row>
    <row r="57" spans="1:13" customFormat="1" ht="25.5" customHeight="1" x14ac:dyDescent="0.25">
      <c r="A57" s="170">
        <v>39</v>
      </c>
      <c r="B57" s="267" t="s">
        <v>295</v>
      </c>
      <c r="C57" s="268"/>
      <c r="D57" s="268"/>
      <c r="E57" s="172" t="s">
        <v>177</v>
      </c>
      <c r="F57" s="170">
        <v>112</v>
      </c>
      <c r="G57" s="169"/>
      <c r="H57" s="169"/>
      <c r="I57" s="169"/>
      <c r="L57" s="80"/>
      <c r="M57" s="89"/>
    </row>
    <row r="58" spans="1:13" customFormat="1" ht="24.75" customHeight="1" x14ac:dyDescent="0.25">
      <c r="A58" s="170">
        <v>40</v>
      </c>
      <c r="B58" s="267" t="s">
        <v>184</v>
      </c>
      <c r="C58" s="268"/>
      <c r="D58" s="268"/>
      <c r="E58" s="20" t="s">
        <v>177</v>
      </c>
      <c r="F58" s="170">
        <v>224</v>
      </c>
      <c r="G58" s="169"/>
      <c r="H58" s="169"/>
      <c r="I58" s="169"/>
      <c r="L58" s="80"/>
      <c r="M58" s="89"/>
    </row>
    <row r="59" spans="1:13" customFormat="1" ht="36.75" customHeight="1" x14ac:dyDescent="0.25">
      <c r="A59" s="170">
        <v>41</v>
      </c>
      <c r="B59" s="267" t="s">
        <v>300</v>
      </c>
      <c r="C59" s="268"/>
      <c r="D59" s="268"/>
      <c r="E59" s="172" t="s">
        <v>177</v>
      </c>
      <c r="F59" s="189">
        <v>228.48</v>
      </c>
      <c r="G59" s="169"/>
      <c r="H59" s="169"/>
      <c r="I59" s="169"/>
      <c r="L59" s="80"/>
      <c r="M59" s="89"/>
    </row>
    <row r="60" spans="1:13" customFormat="1" ht="15" x14ac:dyDescent="0.25">
      <c r="A60" s="270" t="s">
        <v>303</v>
      </c>
      <c r="B60" s="270"/>
      <c r="C60" s="270"/>
      <c r="D60" s="270"/>
      <c r="E60" s="270"/>
      <c r="F60" s="270"/>
      <c r="G60" s="169"/>
      <c r="H60" s="169"/>
      <c r="I60" s="169"/>
      <c r="L60" s="80" t="s">
        <v>303</v>
      </c>
      <c r="M60" s="89"/>
    </row>
    <row r="61" spans="1:13" customFormat="1" ht="15" x14ac:dyDescent="0.25">
      <c r="A61" s="271" t="s">
        <v>304</v>
      </c>
      <c r="B61" s="271"/>
      <c r="C61" s="271"/>
      <c r="D61" s="271"/>
      <c r="E61" s="271"/>
      <c r="F61" s="271"/>
      <c r="G61" s="169"/>
      <c r="H61" s="169"/>
      <c r="I61" s="169"/>
      <c r="L61" s="80"/>
      <c r="M61" s="89" t="s">
        <v>304</v>
      </c>
    </row>
    <row r="62" spans="1:13" customFormat="1" ht="26.25" customHeight="1" x14ac:dyDescent="0.25">
      <c r="A62" s="170">
        <v>42</v>
      </c>
      <c r="B62" s="267" t="s">
        <v>307</v>
      </c>
      <c r="C62" s="268"/>
      <c r="D62" s="268"/>
      <c r="E62" s="20" t="s">
        <v>127</v>
      </c>
      <c r="F62" s="188">
        <v>150.6</v>
      </c>
      <c r="G62" s="169"/>
      <c r="H62" s="169"/>
      <c r="I62" s="169"/>
      <c r="L62" s="80"/>
      <c r="M62" s="89"/>
    </row>
    <row r="63" spans="1:13" customFormat="1" ht="26.25" customHeight="1" x14ac:dyDescent="0.25">
      <c r="A63" s="170">
        <v>43</v>
      </c>
      <c r="B63" s="267" t="s">
        <v>311</v>
      </c>
      <c r="C63" s="268"/>
      <c r="D63" s="268"/>
      <c r="E63" s="20" t="s">
        <v>127</v>
      </c>
      <c r="F63" s="170">
        <v>25</v>
      </c>
      <c r="G63" s="169"/>
      <c r="H63" s="169"/>
      <c r="I63" s="169"/>
      <c r="L63" s="80"/>
      <c r="M63" s="89"/>
    </row>
    <row r="64" spans="1:13" customFormat="1" ht="15" x14ac:dyDescent="0.25">
      <c r="A64" s="271" t="s">
        <v>315</v>
      </c>
      <c r="B64" s="271"/>
      <c r="C64" s="271"/>
      <c r="D64" s="271"/>
      <c r="E64" s="271"/>
      <c r="F64" s="271"/>
      <c r="G64" s="169"/>
      <c r="H64" s="169"/>
      <c r="I64" s="169"/>
      <c r="L64" s="80"/>
      <c r="M64" s="89" t="s">
        <v>315</v>
      </c>
    </row>
    <row r="65" spans="1:13" customFormat="1" ht="15" x14ac:dyDescent="0.25">
      <c r="A65" s="170">
        <v>44</v>
      </c>
      <c r="B65" s="269" t="s">
        <v>318</v>
      </c>
      <c r="C65" s="268"/>
      <c r="D65" s="268"/>
      <c r="E65" s="20" t="s">
        <v>127</v>
      </c>
      <c r="F65" s="170">
        <v>5</v>
      </c>
      <c r="G65" s="169"/>
      <c r="H65" s="169"/>
      <c r="I65" s="169"/>
      <c r="L65" s="80"/>
      <c r="M65" s="89"/>
    </row>
    <row r="66" spans="1:13" customFormat="1" ht="15" x14ac:dyDescent="0.25">
      <c r="A66" s="170">
        <v>45</v>
      </c>
      <c r="B66" s="269" t="s">
        <v>126</v>
      </c>
      <c r="C66" s="268"/>
      <c r="D66" s="268"/>
      <c r="E66" s="172" t="s">
        <v>127</v>
      </c>
      <c r="F66" s="188">
        <v>5.5</v>
      </c>
      <c r="G66" s="169"/>
      <c r="H66" s="169"/>
      <c r="I66" s="169"/>
      <c r="L66" s="80"/>
      <c r="M66" s="89"/>
    </row>
    <row r="67" spans="1:13" customFormat="1" ht="15" x14ac:dyDescent="0.25">
      <c r="A67" s="271" t="s">
        <v>323</v>
      </c>
      <c r="B67" s="271"/>
      <c r="C67" s="271"/>
      <c r="D67" s="271"/>
      <c r="E67" s="271"/>
      <c r="F67" s="271"/>
      <c r="G67" s="169"/>
      <c r="H67" s="169"/>
      <c r="I67" s="169"/>
      <c r="L67" s="80"/>
      <c r="M67" s="89" t="s">
        <v>323</v>
      </c>
    </row>
    <row r="68" spans="1:13" customFormat="1" ht="15" x14ac:dyDescent="0.25">
      <c r="A68" s="170">
        <v>46</v>
      </c>
      <c r="B68" s="269" t="s">
        <v>130</v>
      </c>
      <c r="C68" s="268"/>
      <c r="D68" s="268"/>
      <c r="E68" s="20" t="s">
        <v>127</v>
      </c>
      <c r="F68" s="188">
        <v>7.6</v>
      </c>
      <c r="G68" s="169"/>
      <c r="H68" s="169"/>
      <c r="I68" s="169"/>
      <c r="L68" s="80"/>
      <c r="M68" s="89"/>
    </row>
    <row r="69" spans="1:13" customFormat="1" ht="15" x14ac:dyDescent="0.25">
      <c r="A69" s="170">
        <v>47</v>
      </c>
      <c r="B69" s="269" t="s">
        <v>126</v>
      </c>
      <c r="C69" s="268"/>
      <c r="D69" s="268"/>
      <c r="E69" s="172" t="s">
        <v>127</v>
      </c>
      <c r="F69" s="189">
        <v>8.36</v>
      </c>
      <c r="G69" s="169"/>
      <c r="H69" s="169"/>
      <c r="I69" s="169"/>
      <c r="L69" s="80"/>
      <c r="M69" s="89"/>
    </row>
    <row r="70" spans="1:13" customFormat="1" ht="15" x14ac:dyDescent="0.25">
      <c r="A70" s="271" t="s">
        <v>328</v>
      </c>
      <c r="B70" s="271"/>
      <c r="C70" s="271"/>
      <c r="D70" s="271"/>
      <c r="E70" s="271"/>
      <c r="F70" s="271"/>
      <c r="G70" s="169"/>
      <c r="H70" s="169"/>
      <c r="I70" s="169"/>
      <c r="L70" s="80"/>
      <c r="M70" s="89" t="s">
        <v>328</v>
      </c>
    </row>
    <row r="71" spans="1:13" customFormat="1" ht="26.25" customHeight="1" x14ac:dyDescent="0.25">
      <c r="A71" s="170">
        <v>48</v>
      </c>
      <c r="B71" s="267" t="s">
        <v>142</v>
      </c>
      <c r="C71" s="268"/>
      <c r="D71" s="268"/>
      <c r="E71" s="172" t="s">
        <v>127</v>
      </c>
      <c r="F71" s="170">
        <v>112</v>
      </c>
      <c r="G71" s="169"/>
      <c r="H71" s="169"/>
      <c r="I71" s="169"/>
      <c r="L71" s="80"/>
      <c r="M71" s="89"/>
    </row>
    <row r="72" spans="1:13" customFormat="1" ht="15" x14ac:dyDescent="0.25">
      <c r="A72" s="170">
        <v>49</v>
      </c>
      <c r="B72" s="269" t="s">
        <v>146</v>
      </c>
      <c r="C72" s="268"/>
      <c r="D72" s="268"/>
      <c r="E72" s="172" t="s">
        <v>127</v>
      </c>
      <c r="F72" s="170">
        <v>112</v>
      </c>
      <c r="G72" s="169"/>
      <c r="H72" s="169"/>
      <c r="I72" s="169"/>
      <c r="L72" s="80"/>
      <c r="M72" s="89"/>
    </row>
    <row r="73" spans="1:13" customFormat="1" ht="15" x14ac:dyDescent="0.25">
      <c r="A73" s="271" t="s">
        <v>333</v>
      </c>
      <c r="B73" s="271"/>
      <c r="C73" s="271"/>
      <c r="D73" s="271"/>
      <c r="E73" s="271"/>
      <c r="F73" s="271"/>
      <c r="G73" s="169"/>
      <c r="H73" s="169"/>
      <c r="I73" s="169"/>
      <c r="L73" s="80"/>
      <c r="M73" s="89" t="s">
        <v>333</v>
      </c>
    </row>
    <row r="74" spans="1:13" customFormat="1" ht="15" x14ac:dyDescent="0.25">
      <c r="A74" s="271" t="s">
        <v>334</v>
      </c>
      <c r="B74" s="271"/>
      <c r="C74" s="271"/>
      <c r="D74" s="271"/>
      <c r="E74" s="271"/>
      <c r="F74" s="271"/>
      <c r="G74" s="169"/>
      <c r="H74" s="169"/>
      <c r="I74" s="169"/>
      <c r="L74" s="80"/>
      <c r="M74" s="89" t="s">
        <v>334</v>
      </c>
    </row>
    <row r="75" spans="1:13" customFormat="1" ht="22.5" customHeight="1" x14ac:dyDescent="0.25">
      <c r="A75" s="170">
        <v>50</v>
      </c>
      <c r="B75" s="267" t="s">
        <v>337</v>
      </c>
      <c r="C75" s="268"/>
      <c r="D75" s="268"/>
      <c r="E75" s="20" t="s">
        <v>177</v>
      </c>
      <c r="F75" s="188">
        <v>14.4</v>
      </c>
      <c r="G75" s="169"/>
      <c r="H75" s="169"/>
      <c r="I75" s="169"/>
      <c r="L75" s="80"/>
      <c r="M75" s="89"/>
    </row>
    <row r="76" spans="1:13" customFormat="1" ht="37.5" customHeight="1" x14ac:dyDescent="0.25">
      <c r="A76" s="170">
        <v>51</v>
      </c>
      <c r="B76" s="267" t="s">
        <v>342</v>
      </c>
      <c r="C76" s="268"/>
      <c r="D76" s="268"/>
      <c r="E76" s="172" t="s">
        <v>177</v>
      </c>
      <c r="F76" s="188">
        <v>14.4</v>
      </c>
      <c r="G76" s="169"/>
      <c r="H76" s="169"/>
      <c r="I76" s="169"/>
      <c r="L76" s="80"/>
      <c r="M76" s="89"/>
    </row>
    <row r="77" spans="1:13" customFormat="1" ht="15" x14ac:dyDescent="0.25">
      <c r="A77" s="271" t="s">
        <v>344</v>
      </c>
      <c r="B77" s="271"/>
      <c r="C77" s="271"/>
      <c r="D77" s="271"/>
      <c r="E77" s="271"/>
      <c r="F77" s="271"/>
      <c r="G77" s="169"/>
      <c r="H77" s="169"/>
      <c r="I77" s="169"/>
      <c r="L77" s="80"/>
      <c r="M77" s="89" t="s">
        <v>344</v>
      </c>
    </row>
    <row r="78" spans="1:13" customFormat="1" ht="25.5" customHeight="1" x14ac:dyDescent="0.25">
      <c r="A78" s="170">
        <v>52</v>
      </c>
      <c r="B78" s="269" t="s">
        <v>347</v>
      </c>
      <c r="C78" s="268"/>
      <c r="D78" s="268"/>
      <c r="E78" s="20" t="s">
        <v>127</v>
      </c>
      <c r="F78" s="189">
        <v>8.08</v>
      </c>
      <c r="G78" s="169"/>
      <c r="H78" s="169"/>
      <c r="I78" s="169"/>
      <c r="L78" s="80"/>
      <c r="M78" s="89"/>
    </row>
    <row r="79" spans="1:13" customFormat="1" ht="24" customHeight="1" x14ac:dyDescent="0.25">
      <c r="A79" s="170">
        <v>53</v>
      </c>
      <c r="B79" s="267" t="s">
        <v>358</v>
      </c>
      <c r="C79" s="268"/>
      <c r="D79" s="268"/>
      <c r="E79" s="20" t="s">
        <v>722</v>
      </c>
      <c r="F79" s="170">
        <v>4</v>
      </c>
      <c r="G79" s="169"/>
      <c r="H79" s="169"/>
      <c r="I79" s="169"/>
      <c r="L79" s="80"/>
      <c r="M79" s="89"/>
    </row>
    <row r="80" spans="1:13" customFormat="1" ht="26.25" customHeight="1" x14ac:dyDescent="0.25">
      <c r="A80" s="170">
        <v>54</v>
      </c>
      <c r="B80" s="267" t="s">
        <v>362</v>
      </c>
      <c r="C80" s="268"/>
      <c r="D80" s="268"/>
      <c r="E80" s="20" t="s">
        <v>722</v>
      </c>
      <c r="F80" s="170">
        <v>8</v>
      </c>
      <c r="G80" s="169"/>
      <c r="H80" s="169"/>
      <c r="I80" s="169"/>
      <c r="L80" s="80"/>
      <c r="M80" s="89"/>
    </row>
    <row r="81" spans="1:13" customFormat="1" ht="24" customHeight="1" x14ac:dyDescent="0.25">
      <c r="A81" s="170">
        <v>55</v>
      </c>
      <c r="B81" s="267" t="s">
        <v>366</v>
      </c>
      <c r="C81" s="268"/>
      <c r="D81" s="268"/>
      <c r="E81" s="20" t="s">
        <v>722</v>
      </c>
      <c r="F81" s="170">
        <v>8</v>
      </c>
      <c r="G81" s="169"/>
      <c r="H81" s="169"/>
      <c r="I81" s="169"/>
      <c r="L81" s="80"/>
      <c r="M81" s="89"/>
    </row>
    <row r="82" spans="1:13" customFormat="1" ht="22.5" customHeight="1" x14ac:dyDescent="0.25">
      <c r="A82" s="170">
        <v>56</v>
      </c>
      <c r="B82" s="267" t="s">
        <v>369</v>
      </c>
      <c r="C82" s="268"/>
      <c r="D82" s="268"/>
      <c r="E82" s="20" t="s">
        <v>722</v>
      </c>
      <c r="F82" s="170">
        <v>4</v>
      </c>
      <c r="G82" s="169"/>
      <c r="H82" s="169"/>
      <c r="I82" s="169"/>
      <c r="L82" s="80"/>
      <c r="M82" s="89"/>
    </row>
    <row r="83" spans="1:13" customFormat="1" ht="24.75" customHeight="1" x14ac:dyDescent="0.25">
      <c r="A83" s="170">
        <v>57</v>
      </c>
      <c r="B83" s="267" t="s">
        <v>372</v>
      </c>
      <c r="C83" s="268"/>
      <c r="D83" s="268"/>
      <c r="E83" s="20" t="s">
        <v>722</v>
      </c>
      <c r="F83" s="170">
        <v>8</v>
      </c>
      <c r="G83" s="169"/>
      <c r="H83" s="169"/>
      <c r="I83" s="169"/>
      <c r="L83" s="80"/>
      <c r="M83" s="89"/>
    </row>
    <row r="84" spans="1:13" customFormat="1" ht="15" x14ac:dyDescent="0.25">
      <c r="A84" s="170">
        <v>58</v>
      </c>
      <c r="B84" s="267" t="s">
        <v>375</v>
      </c>
      <c r="C84" s="268"/>
      <c r="D84" s="268"/>
      <c r="E84" s="20" t="s">
        <v>722</v>
      </c>
      <c r="F84" s="170">
        <v>4</v>
      </c>
      <c r="G84" s="169"/>
      <c r="H84" s="169"/>
      <c r="I84" s="169"/>
      <c r="L84" s="80"/>
      <c r="M84" s="89"/>
    </row>
    <row r="85" spans="1:13" customFormat="1" ht="15" x14ac:dyDescent="0.25">
      <c r="A85" s="170">
        <v>59</v>
      </c>
      <c r="B85" s="269" t="s">
        <v>378</v>
      </c>
      <c r="C85" s="268"/>
      <c r="D85" s="268"/>
      <c r="E85" s="172" t="s">
        <v>212</v>
      </c>
      <c r="F85" s="191">
        <v>0.14280000000000001</v>
      </c>
      <c r="G85" s="169"/>
      <c r="H85" s="169"/>
      <c r="I85" s="169"/>
      <c r="L85" s="80"/>
      <c r="M85" s="89"/>
    </row>
    <row r="86" spans="1:13" customFormat="1" ht="22.5" customHeight="1" x14ac:dyDescent="0.25">
      <c r="A86" s="170">
        <v>60</v>
      </c>
      <c r="B86" s="269" t="s">
        <v>382</v>
      </c>
      <c r="C86" s="268"/>
      <c r="D86" s="268"/>
      <c r="E86" s="20" t="s">
        <v>723</v>
      </c>
      <c r="F86" s="189">
        <v>4.16</v>
      </c>
      <c r="G86" s="169"/>
      <c r="H86" s="169"/>
      <c r="I86" s="169"/>
      <c r="L86" s="80"/>
      <c r="M86" s="89"/>
    </row>
    <row r="87" spans="1:13" customFormat="1" ht="15" x14ac:dyDescent="0.25">
      <c r="A87" s="170">
        <v>61</v>
      </c>
      <c r="B87" s="267" t="s">
        <v>391</v>
      </c>
      <c r="C87" s="268"/>
      <c r="D87" s="268"/>
      <c r="E87" s="172" t="s">
        <v>212</v>
      </c>
      <c r="F87" s="192">
        <v>1.0234E-3</v>
      </c>
      <c r="G87" s="169"/>
      <c r="H87" s="169"/>
      <c r="I87" s="169"/>
      <c r="L87" s="80"/>
      <c r="M87" s="89"/>
    </row>
    <row r="88" spans="1:13" customFormat="1" ht="22.5" customHeight="1" x14ac:dyDescent="0.25">
      <c r="A88" s="170">
        <v>62</v>
      </c>
      <c r="B88" s="269" t="s">
        <v>396</v>
      </c>
      <c r="C88" s="268"/>
      <c r="D88" s="268"/>
      <c r="E88" s="20" t="s">
        <v>723</v>
      </c>
      <c r="F88" s="189">
        <v>265.94</v>
      </c>
      <c r="G88" s="169"/>
      <c r="H88" s="169"/>
      <c r="I88" s="169"/>
      <c r="L88" s="80"/>
      <c r="M88" s="89"/>
    </row>
    <row r="89" spans="1:13" customFormat="1" ht="15" x14ac:dyDescent="0.25">
      <c r="A89" s="170">
        <v>63</v>
      </c>
      <c r="B89" s="269" t="s">
        <v>409</v>
      </c>
      <c r="C89" s="268"/>
      <c r="D89" s="268"/>
      <c r="E89" s="172" t="s">
        <v>212</v>
      </c>
      <c r="F89" s="193">
        <v>0.63825600000000005</v>
      </c>
      <c r="G89" s="169"/>
      <c r="H89" s="169"/>
      <c r="I89" s="169"/>
      <c r="L89" s="80"/>
      <c r="M89" s="89"/>
    </row>
    <row r="90" spans="1:13" customFormat="1" ht="15" x14ac:dyDescent="0.25">
      <c r="A90" s="271" t="s">
        <v>411</v>
      </c>
      <c r="B90" s="271"/>
      <c r="C90" s="271"/>
      <c r="D90" s="271"/>
      <c r="E90" s="271"/>
      <c r="F90" s="271"/>
      <c r="G90" s="169"/>
      <c r="H90" s="169"/>
      <c r="I90" s="169"/>
      <c r="L90" s="80"/>
      <c r="M90" s="89" t="s">
        <v>411</v>
      </c>
    </row>
    <row r="91" spans="1:13" customFormat="1" ht="21" customHeight="1" x14ac:dyDescent="0.25">
      <c r="A91" s="170">
        <v>64</v>
      </c>
      <c r="B91" s="267" t="s">
        <v>414</v>
      </c>
      <c r="C91" s="268"/>
      <c r="D91" s="268"/>
      <c r="E91" s="172" t="s">
        <v>705</v>
      </c>
      <c r="F91" s="170">
        <v>8</v>
      </c>
      <c r="G91" s="169"/>
      <c r="H91" s="169"/>
      <c r="I91" s="169"/>
      <c r="L91" s="80"/>
      <c r="M91" s="89"/>
    </row>
    <row r="92" spans="1:13" customFormat="1" ht="24" customHeight="1" x14ac:dyDescent="0.25">
      <c r="A92" s="170">
        <v>65</v>
      </c>
      <c r="B92" s="269" t="s">
        <v>423</v>
      </c>
      <c r="C92" s="268"/>
      <c r="D92" s="268"/>
      <c r="E92" s="172" t="s">
        <v>424</v>
      </c>
      <c r="F92" s="170">
        <v>8</v>
      </c>
      <c r="G92" s="169"/>
      <c r="H92" s="169"/>
      <c r="I92" s="169"/>
      <c r="L92" s="80"/>
      <c r="M92" s="89"/>
    </row>
    <row r="93" spans="1:13" customFormat="1" ht="15" x14ac:dyDescent="0.25">
      <c r="A93" s="170">
        <v>66</v>
      </c>
      <c r="B93" s="269" t="s">
        <v>202</v>
      </c>
      <c r="C93" s="268"/>
      <c r="D93" s="268"/>
      <c r="E93" s="20" t="s">
        <v>212</v>
      </c>
      <c r="F93" s="193">
        <v>2.2575999999999999E-2</v>
      </c>
      <c r="G93" s="169"/>
      <c r="H93" s="169"/>
      <c r="I93" s="169"/>
      <c r="L93" s="80"/>
      <c r="M93" s="89"/>
    </row>
    <row r="94" spans="1:13" customFormat="1" ht="21.75" customHeight="1" x14ac:dyDescent="0.25">
      <c r="A94" s="170">
        <v>67</v>
      </c>
      <c r="B94" s="269" t="s">
        <v>433</v>
      </c>
      <c r="C94" s="268"/>
      <c r="D94" s="268"/>
      <c r="E94" s="172" t="s">
        <v>212</v>
      </c>
      <c r="F94" s="193">
        <v>3.3936000000000001E-2</v>
      </c>
      <c r="G94" s="169"/>
      <c r="H94" s="169"/>
      <c r="I94" s="169"/>
      <c r="L94" s="80"/>
      <c r="M94" s="89"/>
    </row>
    <row r="95" spans="1:13" customFormat="1" ht="24.75" customHeight="1" x14ac:dyDescent="0.25">
      <c r="A95" s="170">
        <v>68</v>
      </c>
      <c r="B95" s="269" t="s">
        <v>437</v>
      </c>
      <c r="C95" s="268"/>
      <c r="D95" s="268"/>
      <c r="E95" s="20" t="s">
        <v>721</v>
      </c>
      <c r="F95" s="191">
        <v>1.6000000000000001E-3</v>
      </c>
      <c r="G95" s="169"/>
      <c r="H95" s="169"/>
      <c r="I95" s="169"/>
      <c r="L95" s="80"/>
      <c r="M95" s="89"/>
    </row>
    <row r="96" spans="1:13" customFormat="1" ht="15" x14ac:dyDescent="0.25">
      <c r="A96" s="170">
        <v>69</v>
      </c>
      <c r="B96" s="269" t="s">
        <v>409</v>
      </c>
      <c r="C96" s="268"/>
      <c r="D96" s="268"/>
      <c r="E96" s="172" t="s">
        <v>212</v>
      </c>
      <c r="F96" s="193">
        <v>1.232E-3</v>
      </c>
      <c r="G96" s="169"/>
      <c r="H96" s="169"/>
      <c r="I96" s="169"/>
      <c r="L96" s="80"/>
      <c r="M96" s="89"/>
    </row>
    <row r="97" spans="1:13" customFormat="1" ht="15" x14ac:dyDescent="0.25">
      <c r="A97" s="271" t="s">
        <v>442</v>
      </c>
      <c r="B97" s="271"/>
      <c r="C97" s="271"/>
      <c r="D97" s="271"/>
      <c r="E97" s="271"/>
      <c r="F97" s="271"/>
      <c r="G97" s="169"/>
      <c r="H97" s="169"/>
      <c r="I97" s="169"/>
      <c r="L97" s="80"/>
      <c r="M97" s="89" t="s">
        <v>442</v>
      </c>
    </row>
    <row r="98" spans="1:13" customFormat="1" ht="24.75" customHeight="1" x14ac:dyDescent="0.25">
      <c r="A98" s="170">
        <v>70</v>
      </c>
      <c r="B98" s="267" t="s">
        <v>307</v>
      </c>
      <c r="C98" s="268"/>
      <c r="D98" s="268"/>
      <c r="E98" s="20" t="s">
        <v>127</v>
      </c>
      <c r="F98" s="189">
        <v>7.93</v>
      </c>
      <c r="G98" s="169"/>
      <c r="H98" s="169"/>
      <c r="I98" s="169"/>
      <c r="L98" s="80"/>
      <c r="M98" s="89"/>
    </row>
    <row r="99" spans="1:13" customFormat="1" ht="22.5" customHeight="1" x14ac:dyDescent="0.25">
      <c r="A99" s="170">
        <v>71</v>
      </c>
      <c r="B99" s="269" t="s">
        <v>311</v>
      </c>
      <c r="C99" s="268"/>
      <c r="D99" s="268"/>
      <c r="E99" s="20" t="s">
        <v>127</v>
      </c>
      <c r="F99" s="189">
        <v>1.43</v>
      </c>
      <c r="G99" s="169"/>
      <c r="H99" s="169"/>
      <c r="I99" s="169"/>
      <c r="L99" s="80"/>
      <c r="M99" s="89"/>
    </row>
    <row r="100" spans="1:13" customFormat="1" ht="15" x14ac:dyDescent="0.25">
      <c r="A100" s="271" t="s">
        <v>449</v>
      </c>
      <c r="B100" s="271"/>
      <c r="C100" s="271"/>
      <c r="D100" s="271"/>
      <c r="E100" s="271"/>
      <c r="F100" s="271"/>
      <c r="G100" s="169"/>
      <c r="H100" s="169"/>
      <c r="I100" s="169"/>
      <c r="L100" s="80"/>
      <c r="M100" s="89" t="s">
        <v>449</v>
      </c>
    </row>
    <row r="101" spans="1:13" customFormat="1" ht="22.5" customHeight="1" x14ac:dyDescent="0.25">
      <c r="A101" s="170">
        <v>72</v>
      </c>
      <c r="B101" s="269" t="s">
        <v>452</v>
      </c>
      <c r="C101" s="268"/>
      <c r="D101" s="268"/>
      <c r="E101" s="20" t="s">
        <v>127</v>
      </c>
      <c r="F101" s="188">
        <v>7.5</v>
      </c>
      <c r="G101" s="169"/>
      <c r="H101" s="169"/>
      <c r="I101" s="169"/>
      <c r="L101" s="80"/>
      <c r="M101" s="89"/>
    </row>
    <row r="102" spans="1:13" customFormat="1" ht="22.5" customHeight="1" x14ac:dyDescent="0.25">
      <c r="A102" s="170">
        <v>73</v>
      </c>
      <c r="B102" s="269" t="s">
        <v>458</v>
      </c>
      <c r="C102" s="268"/>
      <c r="D102" s="268"/>
      <c r="E102" s="172" t="s">
        <v>177</v>
      </c>
      <c r="F102" s="170">
        <v>76</v>
      </c>
      <c r="G102" s="169"/>
      <c r="H102" s="169"/>
      <c r="I102" s="169"/>
      <c r="L102" s="80"/>
      <c r="M102" s="89"/>
    </row>
    <row r="103" spans="1:13" customFormat="1" ht="23.25" customHeight="1" x14ac:dyDescent="0.25">
      <c r="A103" s="170">
        <v>74</v>
      </c>
      <c r="B103" s="267" t="s">
        <v>458</v>
      </c>
      <c r="C103" s="268"/>
      <c r="D103" s="268"/>
      <c r="E103" s="172" t="s">
        <v>177</v>
      </c>
      <c r="F103" s="170">
        <v>11</v>
      </c>
      <c r="G103" s="169"/>
      <c r="H103" s="169"/>
      <c r="I103" s="169"/>
      <c r="L103" s="80"/>
      <c r="M103" s="89"/>
    </row>
    <row r="104" spans="1:13" customFormat="1" ht="15" x14ac:dyDescent="0.25">
      <c r="A104" s="271" t="s">
        <v>466</v>
      </c>
      <c r="B104" s="271"/>
      <c r="C104" s="271"/>
      <c r="D104" s="271"/>
      <c r="E104" s="271"/>
      <c r="F104" s="271"/>
      <c r="G104" s="169"/>
      <c r="H104" s="169"/>
      <c r="I104" s="169"/>
      <c r="L104" s="80"/>
      <c r="M104" s="89" t="s">
        <v>466</v>
      </c>
    </row>
    <row r="105" spans="1:13" customFormat="1" ht="15" x14ac:dyDescent="0.25">
      <c r="A105" s="271" t="s">
        <v>467</v>
      </c>
      <c r="B105" s="271"/>
      <c r="C105" s="271"/>
      <c r="D105" s="271"/>
      <c r="E105" s="271"/>
      <c r="F105" s="271"/>
      <c r="G105" s="169"/>
      <c r="H105" s="169"/>
      <c r="I105" s="169"/>
      <c r="L105" s="80"/>
      <c r="M105" s="89" t="s">
        <v>467</v>
      </c>
    </row>
    <row r="106" spans="1:13" customFormat="1" ht="15" x14ac:dyDescent="0.25">
      <c r="A106" s="271" t="s">
        <v>304</v>
      </c>
      <c r="B106" s="271"/>
      <c r="C106" s="271"/>
      <c r="D106" s="271"/>
      <c r="E106" s="271"/>
      <c r="F106" s="271"/>
      <c r="G106" s="169"/>
      <c r="H106" s="169"/>
      <c r="I106" s="169"/>
      <c r="L106" s="80"/>
      <c r="M106" s="89" t="s">
        <v>304</v>
      </c>
    </row>
    <row r="107" spans="1:13" customFormat="1" ht="25.5" customHeight="1" x14ac:dyDescent="0.25">
      <c r="A107" s="170">
        <v>75</v>
      </c>
      <c r="B107" s="267" t="s">
        <v>307</v>
      </c>
      <c r="C107" s="268"/>
      <c r="D107" s="268"/>
      <c r="E107" s="20" t="s">
        <v>127</v>
      </c>
      <c r="F107" s="189">
        <v>280.42</v>
      </c>
      <c r="G107" s="169"/>
      <c r="H107" s="169"/>
      <c r="I107" s="169"/>
      <c r="L107" s="80"/>
      <c r="M107" s="89"/>
    </row>
    <row r="108" spans="1:13" customFormat="1" ht="24.75" customHeight="1" x14ac:dyDescent="0.25">
      <c r="A108" s="170">
        <v>76</v>
      </c>
      <c r="B108" s="267" t="s">
        <v>472</v>
      </c>
      <c r="C108" s="268"/>
      <c r="D108" s="268"/>
      <c r="E108" s="20" t="s">
        <v>127</v>
      </c>
      <c r="F108" s="189">
        <v>307.47000000000003</v>
      </c>
      <c r="G108" s="169"/>
      <c r="H108" s="169"/>
      <c r="I108" s="169"/>
      <c r="L108" s="80"/>
      <c r="M108" s="89"/>
    </row>
    <row r="109" spans="1:13" customFormat="1" ht="15" x14ac:dyDescent="0.25">
      <c r="A109" s="271" t="s">
        <v>474</v>
      </c>
      <c r="B109" s="271"/>
      <c r="C109" s="271"/>
      <c r="D109" s="271"/>
      <c r="E109" s="271"/>
      <c r="F109" s="271"/>
      <c r="G109" s="169"/>
      <c r="H109" s="169"/>
      <c r="I109" s="169"/>
      <c r="L109" s="80"/>
      <c r="M109" s="89" t="s">
        <v>474</v>
      </c>
    </row>
    <row r="110" spans="1:13" customFormat="1" ht="15" x14ac:dyDescent="0.25">
      <c r="A110" s="170">
        <v>77</v>
      </c>
      <c r="B110" s="269" t="s">
        <v>318</v>
      </c>
      <c r="C110" s="268"/>
      <c r="D110" s="268"/>
      <c r="E110" s="20" t="s">
        <v>127</v>
      </c>
      <c r="F110" s="190">
        <v>21.311</v>
      </c>
      <c r="G110" s="169"/>
      <c r="H110" s="169"/>
      <c r="I110" s="169"/>
      <c r="L110" s="80"/>
      <c r="M110" s="89"/>
    </row>
    <row r="111" spans="1:13" customFormat="1" ht="15" x14ac:dyDescent="0.25">
      <c r="A111" s="271" t="s">
        <v>323</v>
      </c>
      <c r="B111" s="271"/>
      <c r="C111" s="271"/>
      <c r="D111" s="271"/>
      <c r="E111" s="271"/>
      <c r="F111" s="271"/>
      <c r="G111" s="169"/>
      <c r="H111" s="169"/>
      <c r="I111" s="169"/>
      <c r="L111" s="80"/>
      <c r="M111" s="89" t="s">
        <v>323</v>
      </c>
    </row>
    <row r="112" spans="1:13" customFormat="1" ht="15" x14ac:dyDescent="0.25">
      <c r="A112" s="170">
        <v>78</v>
      </c>
      <c r="B112" s="269" t="s">
        <v>479</v>
      </c>
      <c r="C112" s="268"/>
      <c r="D112" s="268"/>
      <c r="E112" s="20" t="s">
        <v>127</v>
      </c>
      <c r="F112" s="191">
        <v>110.6955</v>
      </c>
      <c r="G112" s="169"/>
      <c r="H112" s="169"/>
      <c r="I112" s="169"/>
      <c r="L112" s="80"/>
      <c r="M112" s="89"/>
    </row>
    <row r="113" spans="1:13" customFormat="1" ht="15" x14ac:dyDescent="0.25">
      <c r="A113" s="271" t="s">
        <v>328</v>
      </c>
      <c r="B113" s="271"/>
      <c r="C113" s="271"/>
      <c r="D113" s="271"/>
      <c r="E113" s="271"/>
      <c r="F113" s="271"/>
      <c r="G113" s="169"/>
      <c r="H113" s="169"/>
      <c r="I113" s="169"/>
      <c r="L113" s="80"/>
      <c r="M113" s="89" t="s">
        <v>328</v>
      </c>
    </row>
    <row r="114" spans="1:13" customFormat="1" ht="24" customHeight="1" x14ac:dyDescent="0.25">
      <c r="A114" s="170">
        <v>79</v>
      </c>
      <c r="B114" s="267" t="s">
        <v>142</v>
      </c>
      <c r="C114" s="268"/>
      <c r="D114" s="268"/>
      <c r="E114" s="20" t="s">
        <v>127</v>
      </c>
      <c r="F114" s="189">
        <v>571.92999999999995</v>
      </c>
      <c r="G114" s="169"/>
      <c r="H114" s="169"/>
      <c r="I114" s="169"/>
      <c r="L114" s="80"/>
      <c r="M114" s="89"/>
    </row>
    <row r="115" spans="1:13" customFormat="1" ht="15" x14ac:dyDescent="0.25">
      <c r="A115" s="271" t="s">
        <v>467</v>
      </c>
      <c r="B115" s="271"/>
      <c r="C115" s="271"/>
      <c r="D115" s="271"/>
      <c r="E115" s="271"/>
      <c r="F115" s="271"/>
      <c r="G115" s="169"/>
      <c r="H115" s="169"/>
      <c r="I115" s="169"/>
      <c r="L115" s="80"/>
      <c r="M115" s="89" t="s">
        <v>467</v>
      </c>
    </row>
    <row r="116" spans="1:13" customFormat="1" ht="15" x14ac:dyDescent="0.25">
      <c r="A116" s="271" t="s">
        <v>483</v>
      </c>
      <c r="B116" s="271"/>
      <c r="C116" s="271"/>
      <c r="D116" s="271"/>
      <c r="E116" s="271"/>
      <c r="F116" s="271"/>
      <c r="G116" s="169"/>
      <c r="H116" s="169"/>
      <c r="I116" s="169"/>
      <c r="L116" s="80"/>
      <c r="M116" s="89" t="s">
        <v>483</v>
      </c>
    </row>
    <row r="117" spans="1:13" customFormat="1" ht="22.5" customHeight="1" x14ac:dyDescent="0.25">
      <c r="A117" s="170">
        <v>80</v>
      </c>
      <c r="B117" s="269" t="s">
        <v>347</v>
      </c>
      <c r="C117" s="268"/>
      <c r="D117" s="268"/>
      <c r="E117" s="20" t="s">
        <v>127</v>
      </c>
      <c r="F117" s="190">
        <v>11.625</v>
      </c>
      <c r="G117" s="169"/>
      <c r="H117" s="169"/>
      <c r="I117" s="169"/>
      <c r="L117" s="80"/>
      <c r="M117" s="89"/>
    </row>
    <row r="118" spans="1:13" customFormat="1" ht="23.25" customHeight="1" x14ac:dyDescent="0.25">
      <c r="A118" s="170">
        <v>81</v>
      </c>
      <c r="B118" s="267" t="s">
        <v>358</v>
      </c>
      <c r="C118" s="268"/>
      <c r="D118" s="268"/>
      <c r="E118" s="20" t="s">
        <v>722</v>
      </c>
      <c r="F118" s="170">
        <v>5</v>
      </c>
      <c r="G118" s="169"/>
      <c r="H118" s="169"/>
      <c r="I118" s="169"/>
      <c r="L118" s="80"/>
      <c r="M118" s="89"/>
    </row>
    <row r="119" spans="1:13" customFormat="1" ht="25.5" customHeight="1" x14ac:dyDescent="0.25">
      <c r="A119" s="170">
        <v>82</v>
      </c>
      <c r="B119" s="267" t="s">
        <v>491</v>
      </c>
      <c r="C119" s="268"/>
      <c r="D119" s="268"/>
      <c r="E119" s="20" t="s">
        <v>722</v>
      </c>
      <c r="F119" s="170">
        <v>3</v>
      </c>
      <c r="G119" s="169"/>
      <c r="H119" s="169"/>
      <c r="I119" s="169"/>
      <c r="L119" s="80"/>
      <c r="M119" s="89"/>
    </row>
    <row r="120" spans="1:13" customFormat="1" ht="24.75" customHeight="1" x14ac:dyDescent="0.25">
      <c r="A120" s="170">
        <v>83</v>
      </c>
      <c r="B120" s="267" t="s">
        <v>494</v>
      </c>
      <c r="C120" s="268"/>
      <c r="D120" s="268"/>
      <c r="E120" s="20" t="s">
        <v>722</v>
      </c>
      <c r="F120" s="170">
        <v>6</v>
      </c>
      <c r="G120" s="169"/>
      <c r="H120" s="169"/>
      <c r="I120" s="169"/>
      <c r="L120" s="80"/>
      <c r="M120" s="89"/>
    </row>
    <row r="121" spans="1:13" customFormat="1" ht="24" customHeight="1" x14ac:dyDescent="0.25">
      <c r="A121" s="170">
        <v>84</v>
      </c>
      <c r="B121" s="267" t="s">
        <v>362</v>
      </c>
      <c r="C121" s="268"/>
      <c r="D121" s="268"/>
      <c r="E121" s="20" t="s">
        <v>722</v>
      </c>
      <c r="F121" s="170">
        <v>3</v>
      </c>
      <c r="G121" s="169"/>
      <c r="H121" s="169"/>
      <c r="I121" s="169"/>
      <c r="L121" s="80"/>
      <c r="M121" s="89"/>
    </row>
    <row r="122" spans="1:13" customFormat="1" ht="23.25" customHeight="1" x14ac:dyDescent="0.25">
      <c r="A122" s="170">
        <v>85</v>
      </c>
      <c r="B122" s="267" t="s">
        <v>366</v>
      </c>
      <c r="C122" s="268"/>
      <c r="D122" s="268"/>
      <c r="E122" s="20" t="s">
        <v>722</v>
      </c>
      <c r="F122" s="170">
        <v>13</v>
      </c>
      <c r="G122" s="169"/>
      <c r="H122" s="169"/>
      <c r="I122" s="169"/>
      <c r="L122" s="80"/>
      <c r="M122" s="89"/>
    </row>
    <row r="123" spans="1:13" customFormat="1" ht="24.75" customHeight="1" x14ac:dyDescent="0.25">
      <c r="A123" s="170">
        <v>86</v>
      </c>
      <c r="B123" s="267" t="s">
        <v>499</v>
      </c>
      <c r="C123" s="268"/>
      <c r="D123" s="268"/>
      <c r="E123" s="20" t="s">
        <v>722</v>
      </c>
      <c r="F123" s="170">
        <v>1</v>
      </c>
      <c r="G123" s="169"/>
      <c r="H123" s="169"/>
      <c r="I123" s="169"/>
      <c r="L123" s="80"/>
      <c r="M123" s="89"/>
    </row>
    <row r="124" spans="1:13" customFormat="1" ht="24.75" customHeight="1" x14ac:dyDescent="0.25">
      <c r="A124" s="170">
        <v>87</v>
      </c>
      <c r="B124" s="267" t="s">
        <v>369</v>
      </c>
      <c r="C124" s="268"/>
      <c r="D124" s="268"/>
      <c r="E124" s="20" t="s">
        <v>722</v>
      </c>
      <c r="F124" s="170">
        <v>5</v>
      </c>
      <c r="G124" s="169"/>
      <c r="H124" s="169"/>
      <c r="I124" s="169"/>
      <c r="L124" s="80"/>
      <c r="M124" s="89"/>
    </row>
    <row r="125" spans="1:13" customFormat="1" ht="24" customHeight="1" x14ac:dyDescent="0.25">
      <c r="A125" s="170">
        <v>88</v>
      </c>
      <c r="B125" s="267" t="s">
        <v>372</v>
      </c>
      <c r="C125" s="268"/>
      <c r="D125" s="268"/>
      <c r="E125" s="20" t="s">
        <v>722</v>
      </c>
      <c r="F125" s="170">
        <v>15</v>
      </c>
      <c r="G125" s="169"/>
      <c r="H125" s="169"/>
      <c r="I125" s="169"/>
      <c r="L125" s="80"/>
      <c r="M125" s="89"/>
    </row>
    <row r="126" spans="1:13" customFormat="1" ht="24.75" customHeight="1" x14ac:dyDescent="0.25">
      <c r="A126" s="170">
        <v>89</v>
      </c>
      <c r="B126" s="267" t="s">
        <v>504</v>
      </c>
      <c r="C126" s="268"/>
      <c r="D126" s="268"/>
      <c r="E126" s="172" t="s">
        <v>212</v>
      </c>
      <c r="F126" s="191">
        <v>0.22059999999999999</v>
      </c>
      <c r="G126" s="169"/>
      <c r="H126" s="169"/>
      <c r="I126" s="169"/>
      <c r="L126" s="80"/>
      <c r="M126" s="89"/>
    </row>
    <row r="127" spans="1:13" customFormat="1" ht="12.75" customHeight="1" x14ac:dyDescent="0.25">
      <c r="A127" s="170">
        <v>90</v>
      </c>
      <c r="B127" s="267" t="s">
        <v>508</v>
      </c>
      <c r="C127" s="268"/>
      <c r="D127" s="268"/>
      <c r="E127" s="20" t="s">
        <v>722</v>
      </c>
      <c r="F127" s="170">
        <v>8</v>
      </c>
      <c r="G127" s="169"/>
      <c r="H127" s="169"/>
      <c r="I127" s="169"/>
      <c r="L127" s="80"/>
      <c r="M127" s="89"/>
    </row>
    <row r="128" spans="1:13" customFormat="1" ht="34.5" customHeight="1" x14ac:dyDescent="0.25">
      <c r="A128" s="170">
        <v>91</v>
      </c>
      <c r="B128" s="267" t="s">
        <v>511</v>
      </c>
      <c r="C128" s="268"/>
      <c r="D128" s="268"/>
      <c r="E128" s="172" t="s">
        <v>177</v>
      </c>
      <c r="F128" s="188">
        <v>0.8</v>
      </c>
      <c r="G128" s="169"/>
      <c r="H128" s="169"/>
      <c r="I128" s="169"/>
      <c r="L128" s="80"/>
      <c r="M128" s="89"/>
    </row>
    <row r="129" spans="1:13" customFormat="1" ht="35.25" customHeight="1" x14ac:dyDescent="0.25">
      <c r="A129" s="170">
        <v>92</v>
      </c>
      <c r="B129" s="267" t="s">
        <v>514</v>
      </c>
      <c r="C129" s="268"/>
      <c r="D129" s="268"/>
      <c r="E129" s="172" t="s">
        <v>177</v>
      </c>
      <c r="F129" s="188">
        <v>1.6</v>
      </c>
      <c r="G129" s="169"/>
      <c r="H129" s="169"/>
      <c r="I129" s="169"/>
      <c r="L129" s="80"/>
      <c r="M129" s="89"/>
    </row>
    <row r="130" spans="1:13" customFormat="1" ht="15" x14ac:dyDescent="0.25">
      <c r="A130" s="271" t="s">
        <v>515</v>
      </c>
      <c r="B130" s="271"/>
      <c r="C130" s="271"/>
      <c r="D130" s="271"/>
      <c r="E130" s="271"/>
      <c r="F130" s="271"/>
      <c r="G130" s="169"/>
      <c r="H130" s="169"/>
      <c r="I130" s="169"/>
      <c r="L130" s="80"/>
      <c r="M130" s="89" t="s">
        <v>515</v>
      </c>
    </row>
    <row r="131" spans="1:13" customFormat="1" ht="23.25" customHeight="1" x14ac:dyDescent="0.25">
      <c r="A131" s="170">
        <v>93</v>
      </c>
      <c r="B131" s="267" t="s">
        <v>518</v>
      </c>
      <c r="C131" s="268"/>
      <c r="D131" s="268"/>
      <c r="E131" s="20" t="s">
        <v>127</v>
      </c>
      <c r="F131" s="189">
        <v>0.52</v>
      </c>
      <c r="G131" s="169"/>
      <c r="H131" s="169"/>
      <c r="I131" s="169"/>
      <c r="L131" s="80"/>
      <c r="M131" s="89"/>
    </row>
    <row r="132" spans="1:13" customFormat="1" ht="15" x14ac:dyDescent="0.25">
      <c r="A132" s="170">
        <v>94</v>
      </c>
      <c r="B132" s="267" t="s">
        <v>224</v>
      </c>
      <c r="C132" s="268"/>
      <c r="D132" s="268"/>
      <c r="E132" s="172" t="s">
        <v>127</v>
      </c>
      <c r="F132" s="191">
        <v>0.52780000000000005</v>
      </c>
      <c r="G132" s="169"/>
      <c r="H132" s="169"/>
      <c r="I132" s="169"/>
      <c r="L132" s="80"/>
      <c r="M132" s="89"/>
    </row>
    <row r="133" spans="1:13" customFormat="1" ht="23.25" customHeight="1" x14ac:dyDescent="0.25">
      <c r="A133" s="170">
        <v>95</v>
      </c>
      <c r="B133" s="269" t="s">
        <v>525</v>
      </c>
      <c r="C133" s="268"/>
      <c r="D133" s="268"/>
      <c r="E133" s="172" t="s">
        <v>212</v>
      </c>
      <c r="F133" s="194">
        <v>6.8799999999999998E-3</v>
      </c>
      <c r="G133" s="169"/>
      <c r="H133" s="169"/>
      <c r="I133" s="169"/>
      <c r="L133" s="80"/>
      <c r="M133" s="89"/>
    </row>
    <row r="134" spans="1:13" customFormat="1" ht="15" x14ac:dyDescent="0.25">
      <c r="A134" s="170">
        <v>96</v>
      </c>
      <c r="B134" s="269" t="s">
        <v>529</v>
      </c>
      <c r="C134" s="268"/>
      <c r="D134" s="268"/>
      <c r="E134" s="172" t="s">
        <v>212</v>
      </c>
      <c r="F134" s="191">
        <v>1.09E-2</v>
      </c>
      <c r="G134" s="169"/>
      <c r="H134" s="169"/>
      <c r="I134" s="169"/>
      <c r="L134" s="80"/>
      <c r="M134" s="89"/>
    </row>
    <row r="135" spans="1:13" customFormat="1" ht="15" x14ac:dyDescent="0.25">
      <c r="A135" s="271" t="s">
        <v>531</v>
      </c>
      <c r="B135" s="271"/>
      <c r="C135" s="271"/>
      <c r="D135" s="271"/>
      <c r="E135" s="271"/>
      <c r="F135" s="271"/>
      <c r="G135" s="169"/>
      <c r="H135" s="169"/>
      <c r="I135" s="169"/>
      <c r="L135" s="80"/>
      <c r="M135" s="89" t="s">
        <v>531</v>
      </c>
    </row>
    <row r="136" spans="1:13" customFormat="1" ht="24.75" customHeight="1" x14ac:dyDescent="0.25">
      <c r="A136" s="170">
        <v>97</v>
      </c>
      <c r="B136" s="267" t="s">
        <v>337</v>
      </c>
      <c r="C136" s="268"/>
      <c r="D136" s="268"/>
      <c r="E136" s="20" t="s">
        <v>177</v>
      </c>
      <c r="F136" s="189">
        <v>217.05</v>
      </c>
      <c r="G136" s="169"/>
      <c r="H136" s="169"/>
      <c r="I136" s="169"/>
      <c r="L136" s="80"/>
      <c r="M136" s="89"/>
    </row>
    <row r="137" spans="1:13" customFormat="1" ht="15" x14ac:dyDescent="0.25">
      <c r="A137" s="170">
        <v>98</v>
      </c>
      <c r="B137" s="269" t="s">
        <v>536</v>
      </c>
      <c r="C137" s="268"/>
      <c r="D137" s="268"/>
      <c r="E137" s="20" t="s">
        <v>177</v>
      </c>
      <c r="F137" s="170">
        <v>20</v>
      </c>
      <c r="G137" s="169"/>
      <c r="H137" s="169"/>
      <c r="I137" s="169"/>
      <c r="L137" s="80"/>
      <c r="M137" s="89"/>
    </row>
    <row r="138" spans="1:13" customFormat="1" ht="15" x14ac:dyDescent="0.25">
      <c r="A138" s="170">
        <v>99</v>
      </c>
      <c r="B138" s="267" t="s">
        <v>541</v>
      </c>
      <c r="C138" s="268"/>
      <c r="D138" s="268"/>
      <c r="E138" s="172" t="s">
        <v>177</v>
      </c>
      <c r="F138" s="189">
        <v>93.55</v>
      </c>
      <c r="G138" s="169"/>
      <c r="H138" s="169"/>
      <c r="I138" s="169"/>
      <c r="L138" s="80"/>
      <c r="M138" s="89"/>
    </row>
    <row r="139" spans="1:13" customFormat="1" ht="15" x14ac:dyDescent="0.25">
      <c r="A139" s="170">
        <v>100</v>
      </c>
      <c r="B139" s="267" t="s">
        <v>543</v>
      </c>
      <c r="C139" s="268"/>
      <c r="D139" s="268"/>
      <c r="E139" s="172" t="s">
        <v>177</v>
      </c>
      <c r="F139" s="188">
        <v>123.5</v>
      </c>
      <c r="G139" s="169"/>
      <c r="H139" s="169"/>
      <c r="I139" s="169"/>
      <c r="L139" s="80"/>
      <c r="M139" s="89"/>
    </row>
    <row r="140" spans="1:13" customFormat="1" ht="15" x14ac:dyDescent="0.25">
      <c r="A140" s="270" t="s">
        <v>545</v>
      </c>
      <c r="B140" s="270"/>
      <c r="C140" s="270"/>
      <c r="D140" s="270"/>
      <c r="E140" s="270"/>
      <c r="F140" s="270"/>
      <c r="G140" s="169"/>
      <c r="H140" s="169"/>
      <c r="I140" s="169"/>
      <c r="L140" s="80" t="s">
        <v>545</v>
      </c>
      <c r="M140" s="89"/>
    </row>
    <row r="141" spans="1:13" customFormat="1" ht="15" x14ac:dyDescent="0.25">
      <c r="A141" s="271" t="s">
        <v>546</v>
      </c>
      <c r="B141" s="271"/>
      <c r="C141" s="271"/>
      <c r="D141" s="271"/>
      <c r="E141" s="271"/>
      <c r="F141" s="271"/>
      <c r="G141" s="169"/>
      <c r="H141" s="169"/>
      <c r="I141" s="169"/>
      <c r="L141" s="80"/>
      <c r="M141" s="89" t="s">
        <v>546</v>
      </c>
    </row>
    <row r="142" spans="1:13" customFormat="1" ht="24" customHeight="1" x14ac:dyDescent="0.25">
      <c r="A142" s="170">
        <v>101</v>
      </c>
      <c r="B142" s="267" t="s">
        <v>307</v>
      </c>
      <c r="C142" s="268"/>
      <c r="D142" s="268"/>
      <c r="E142" s="172" t="s">
        <v>127</v>
      </c>
      <c r="F142" s="188">
        <v>542.29999999999995</v>
      </c>
      <c r="G142" s="169"/>
      <c r="H142" s="169"/>
      <c r="I142" s="169"/>
      <c r="L142" s="80"/>
      <c r="M142" s="89"/>
    </row>
    <row r="143" spans="1:13" customFormat="1" ht="23.25" customHeight="1" x14ac:dyDescent="0.25">
      <c r="A143" s="170">
        <v>102</v>
      </c>
      <c r="B143" s="267" t="s">
        <v>311</v>
      </c>
      <c r="C143" s="268"/>
      <c r="D143" s="268"/>
      <c r="E143" s="172" t="s">
        <v>127</v>
      </c>
      <c r="F143" s="188">
        <v>12.5</v>
      </c>
      <c r="G143" s="169"/>
      <c r="H143" s="169"/>
      <c r="I143" s="169"/>
      <c r="L143" s="80"/>
      <c r="M143" s="89"/>
    </row>
    <row r="144" spans="1:13" customFormat="1" ht="15" x14ac:dyDescent="0.25">
      <c r="A144" s="271" t="s">
        <v>474</v>
      </c>
      <c r="B144" s="271"/>
      <c r="C144" s="271"/>
      <c r="D144" s="271"/>
      <c r="E144" s="271"/>
      <c r="F144" s="271"/>
      <c r="G144" s="169"/>
      <c r="H144" s="169"/>
      <c r="I144" s="169"/>
      <c r="L144" s="80"/>
      <c r="M144" s="89" t="s">
        <v>474</v>
      </c>
    </row>
    <row r="145" spans="1:13" customFormat="1" ht="15" x14ac:dyDescent="0.25">
      <c r="A145" s="170">
        <v>103</v>
      </c>
      <c r="B145" s="269" t="s">
        <v>318</v>
      </c>
      <c r="C145" s="268"/>
      <c r="D145" s="268"/>
      <c r="E145" s="172" t="s">
        <v>127</v>
      </c>
      <c r="F145" s="188">
        <v>20.399999999999999</v>
      </c>
      <c r="G145" s="169"/>
      <c r="H145" s="169"/>
      <c r="I145" s="169"/>
      <c r="L145" s="80"/>
      <c r="M145" s="89"/>
    </row>
    <row r="146" spans="1:13" customFormat="1" ht="15" x14ac:dyDescent="0.25">
      <c r="A146" s="170">
        <v>104</v>
      </c>
      <c r="B146" s="267" t="s">
        <v>126</v>
      </c>
      <c r="C146" s="268"/>
      <c r="D146" s="268"/>
      <c r="E146" s="172" t="s">
        <v>127</v>
      </c>
      <c r="F146" s="189">
        <v>22.44</v>
      </c>
      <c r="G146" s="169"/>
      <c r="H146" s="169"/>
      <c r="I146" s="169"/>
      <c r="L146" s="80"/>
      <c r="M146" s="89"/>
    </row>
    <row r="147" spans="1:13" customFormat="1" ht="15" x14ac:dyDescent="0.25">
      <c r="A147" s="271" t="s">
        <v>555</v>
      </c>
      <c r="B147" s="271"/>
      <c r="C147" s="271"/>
      <c r="D147" s="271"/>
      <c r="E147" s="271"/>
      <c r="F147" s="271"/>
      <c r="G147" s="169"/>
      <c r="H147" s="169"/>
      <c r="I147" s="169"/>
      <c r="L147" s="80"/>
      <c r="M147" s="89" t="s">
        <v>555</v>
      </c>
    </row>
    <row r="148" spans="1:13" customFormat="1" ht="15" x14ac:dyDescent="0.25">
      <c r="A148" s="170">
        <v>105</v>
      </c>
      <c r="B148" s="269" t="s">
        <v>130</v>
      </c>
      <c r="C148" s="268"/>
      <c r="D148" s="268"/>
      <c r="E148" s="172" t="s">
        <v>127</v>
      </c>
      <c r="F148" s="188">
        <v>25.8</v>
      </c>
      <c r="G148" s="169"/>
      <c r="H148" s="169"/>
      <c r="I148" s="169"/>
      <c r="L148" s="80"/>
      <c r="M148" s="89"/>
    </row>
    <row r="149" spans="1:13" customFormat="1" ht="15" x14ac:dyDescent="0.25">
      <c r="A149" s="170">
        <v>106</v>
      </c>
      <c r="B149" s="269" t="s">
        <v>126</v>
      </c>
      <c r="C149" s="268"/>
      <c r="D149" s="268"/>
      <c r="E149" s="172" t="s">
        <v>127</v>
      </c>
      <c r="F149" s="189">
        <v>28.38</v>
      </c>
      <c r="G149" s="169"/>
      <c r="H149" s="169"/>
      <c r="I149" s="169"/>
      <c r="L149" s="80"/>
      <c r="M149" s="89"/>
    </row>
    <row r="150" spans="1:13" customFormat="1" ht="15" x14ac:dyDescent="0.25">
      <c r="A150" s="271" t="s">
        <v>560</v>
      </c>
      <c r="B150" s="271"/>
      <c r="C150" s="271"/>
      <c r="D150" s="271"/>
      <c r="E150" s="271"/>
      <c r="F150" s="271"/>
      <c r="G150" s="169"/>
      <c r="H150" s="169"/>
      <c r="I150" s="169"/>
      <c r="L150" s="80"/>
      <c r="M150" s="89" t="s">
        <v>560</v>
      </c>
    </row>
    <row r="151" spans="1:13" customFormat="1" ht="22.5" customHeight="1" x14ac:dyDescent="0.25">
      <c r="A151" s="170">
        <v>107</v>
      </c>
      <c r="B151" s="267" t="s">
        <v>142</v>
      </c>
      <c r="C151" s="268"/>
      <c r="D151" s="268"/>
      <c r="E151" s="172" t="s">
        <v>127</v>
      </c>
      <c r="F151" s="188">
        <v>467.7</v>
      </c>
      <c r="G151" s="169"/>
      <c r="H151" s="169"/>
      <c r="I151" s="169"/>
      <c r="L151" s="80"/>
      <c r="M151" s="89"/>
    </row>
    <row r="152" spans="1:13" customFormat="1" ht="15" x14ac:dyDescent="0.25">
      <c r="A152" s="170">
        <v>108</v>
      </c>
      <c r="B152" s="267" t="s">
        <v>146</v>
      </c>
      <c r="C152" s="268"/>
      <c r="D152" s="268"/>
      <c r="E152" s="172" t="s">
        <v>127</v>
      </c>
      <c r="F152" s="188">
        <v>467.7</v>
      </c>
      <c r="G152" s="169"/>
      <c r="H152" s="169"/>
      <c r="I152" s="169"/>
      <c r="L152" s="80"/>
      <c r="M152" s="89"/>
    </row>
    <row r="153" spans="1:13" customFormat="1" ht="15" x14ac:dyDescent="0.25">
      <c r="A153" s="271" t="s">
        <v>565</v>
      </c>
      <c r="B153" s="271"/>
      <c r="C153" s="271"/>
      <c r="D153" s="271"/>
      <c r="E153" s="271"/>
      <c r="F153" s="271"/>
      <c r="G153" s="169"/>
      <c r="H153" s="169"/>
      <c r="I153" s="169"/>
      <c r="L153" s="80"/>
      <c r="M153" s="89" t="s">
        <v>565</v>
      </c>
    </row>
    <row r="154" spans="1:13" customFormat="1" ht="15" x14ac:dyDescent="0.25">
      <c r="A154" s="170">
        <v>109</v>
      </c>
      <c r="B154" s="267" t="s">
        <v>151</v>
      </c>
      <c r="C154" s="268"/>
      <c r="D154" s="268"/>
      <c r="E154" s="20" t="s">
        <v>721</v>
      </c>
      <c r="F154" s="189">
        <v>0.32</v>
      </c>
      <c r="G154" s="169"/>
      <c r="H154" s="169"/>
      <c r="I154" s="169"/>
      <c r="L154" s="80"/>
      <c r="M154" s="89"/>
    </row>
    <row r="155" spans="1:13" customFormat="1" ht="15" x14ac:dyDescent="0.25">
      <c r="A155" s="170">
        <v>110</v>
      </c>
      <c r="B155" s="267" t="s">
        <v>570</v>
      </c>
      <c r="C155" s="268"/>
      <c r="D155" s="268"/>
      <c r="E155" s="172" t="s">
        <v>177</v>
      </c>
      <c r="F155" s="170">
        <v>320</v>
      </c>
      <c r="G155" s="169"/>
      <c r="H155" s="169"/>
      <c r="I155" s="169"/>
      <c r="L155" s="80"/>
      <c r="M155" s="89"/>
    </row>
    <row r="156" spans="1:13" customFormat="1" ht="15" x14ac:dyDescent="0.25">
      <c r="A156" s="271" t="s">
        <v>333</v>
      </c>
      <c r="B156" s="271"/>
      <c r="C156" s="271"/>
      <c r="D156" s="271"/>
      <c r="E156" s="271"/>
      <c r="F156" s="271"/>
      <c r="G156" s="169"/>
      <c r="H156" s="169"/>
      <c r="I156" s="169"/>
      <c r="L156" s="80"/>
      <c r="M156" s="89" t="s">
        <v>333</v>
      </c>
    </row>
    <row r="157" spans="1:13" customFormat="1" ht="15" x14ac:dyDescent="0.25">
      <c r="A157" s="271" t="s">
        <v>334</v>
      </c>
      <c r="B157" s="271"/>
      <c r="C157" s="271"/>
      <c r="D157" s="271"/>
      <c r="E157" s="271"/>
      <c r="F157" s="271"/>
      <c r="G157" s="169"/>
      <c r="H157" s="169"/>
      <c r="I157" s="169"/>
      <c r="L157" s="80"/>
      <c r="M157" s="89" t="s">
        <v>334</v>
      </c>
    </row>
    <row r="158" spans="1:13" customFormat="1" ht="37.5" customHeight="1" x14ac:dyDescent="0.25">
      <c r="A158" s="170">
        <v>111</v>
      </c>
      <c r="B158" s="267" t="s">
        <v>574</v>
      </c>
      <c r="C158" s="268"/>
      <c r="D158" s="268"/>
      <c r="E158" s="20" t="s">
        <v>721</v>
      </c>
      <c r="F158" s="189">
        <v>0.32</v>
      </c>
      <c r="G158" s="169"/>
      <c r="H158" s="169"/>
      <c r="I158" s="169"/>
      <c r="L158" s="80"/>
      <c r="M158" s="89"/>
    </row>
    <row r="159" spans="1:13" customFormat="1" ht="35.25" customHeight="1" x14ac:dyDescent="0.25">
      <c r="A159" s="170">
        <v>112</v>
      </c>
      <c r="B159" s="267" t="s">
        <v>578</v>
      </c>
      <c r="C159" s="268"/>
      <c r="D159" s="268"/>
      <c r="E159" s="172" t="s">
        <v>177</v>
      </c>
      <c r="F159" s="170">
        <v>80</v>
      </c>
      <c r="G159" s="169"/>
      <c r="H159" s="169"/>
      <c r="I159" s="169"/>
      <c r="L159" s="80"/>
      <c r="M159" s="89"/>
    </row>
    <row r="160" spans="1:13" customFormat="1" ht="37.5" customHeight="1" x14ac:dyDescent="0.25">
      <c r="A160" s="170">
        <v>113</v>
      </c>
      <c r="B160" s="267" t="s">
        <v>581</v>
      </c>
      <c r="C160" s="268"/>
      <c r="D160" s="268"/>
      <c r="E160" s="172" t="s">
        <v>177</v>
      </c>
      <c r="F160" s="170">
        <v>160</v>
      </c>
      <c r="G160" s="169"/>
      <c r="H160" s="169"/>
      <c r="I160" s="169"/>
      <c r="L160" s="80"/>
      <c r="M160" s="89"/>
    </row>
    <row r="161" spans="1:13" customFormat="1" ht="39" customHeight="1" x14ac:dyDescent="0.25">
      <c r="A161" s="170">
        <v>114</v>
      </c>
      <c r="B161" s="267" t="s">
        <v>581</v>
      </c>
      <c r="C161" s="268"/>
      <c r="D161" s="268"/>
      <c r="E161" s="172" t="s">
        <v>177</v>
      </c>
      <c r="F161" s="170">
        <v>80</v>
      </c>
      <c r="G161" s="169"/>
      <c r="H161" s="169"/>
      <c r="I161" s="169"/>
      <c r="L161" s="80"/>
      <c r="M161" s="89"/>
    </row>
    <row r="162" spans="1:13" customFormat="1" ht="26.25" customHeight="1" x14ac:dyDescent="0.25">
      <c r="A162" s="170">
        <v>115</v>
      </c>
      <c r="B162" s="267" t="s">
        <v>585</v>
      </c>
      <c r="C162" s="268"/>
      <c r="D162" s="268"/>
      <c r="E162" s="172" t="s">
        <v>586</v>
      </c>
      <c r="F162" s="170">
        <v>1</v>
      </c>
      <c r="G162" s="169"/>
      <c r="H162" s="169"/>
      <c r="I162" s="169"/>
      <c r="L162" s="80"/>
      <c r="M162" s="89"/>
    </row>
    <row r="163" spans="1:13" customFormat="1" ht="27.75" customHeight="1" x14ac:dyDescent="0.25">
      <c r="A163" s="170">
        <v>116</v>
      </c>
      <c r="B163" s="267" t="s">
        <v>589</v>
      </c>
      <c r="C163" s="268"/>
      <c r="D163" s="268"/>
      <c r="E163" s="172" t="s">
        <v>586</v>
      </c>
      <c r="F163" s="170">
        <v>2</v>
      </c>
      <c r="G163" s="169"/>
      <c r="H163" s="169"/>
      <c r="I163" s="169"/>
      <c r="L163" s="80"/>
      <c r="M163" s="89"/>
    </row>
    <row r="164" spans="1:13" customFormat="1" ht="25.5" customHeight="1" x14ac:dyDescent="0.25">
      <c r="A164" s="170">
        <v>117</v>
      </c>
      <c r="B164" s="269" t="s">
        <v>592</v>
      </c>
      <c r="C164" s="268"/>
      <c r="D164" s="268"/>
      <c r="E164" s="172" t="s">
        <v>593</v>
      </c>
      <c r="F164" s="170">
        <v>2</v>
      </c>
      <c r="G164" s="169"/>
      <c r="H164" s="169"/>
      <c r="I164" s="169"/>
      <c r="L164" s="80"/>
      <c r="M164" s="89"/>
    </row>
    <row r="165" spans="1:13" customFormat="1" ht="15" x14ac:dyDescent="0.25">
      <c r="A165" s="271" t="s">
        <v>598</v>
      </c>
      <c r="B165" s="271"/>
      <c r="C165" s="271"/>
      <c r="D165" s="271"/>
      <c r="E165" s="271"/>
      <c r="F165" s="271"/>
      <c r="G165" s="169"/>
      <c r="H165" s="169"/>
      <c r="I165" s="169"/>
      <c r="L165" s="80"/>
      <c r="M165" s="89" t="s">
        <v>598</v>
      </c>
    </row>
    <row r="166" spans="1:13" customFormat="1" ht="25.5" customHeight="1" x14ac:dyDescent="0.25">
      <c r="A166" s="170">
        <v>118</v>
      </c>
      <c r="B166" s="269" t="s">
        <v>604</v>
      </c>
      <c r="C166" s="268"/>
      <c r="D166" s="268"/>
      <c r="E166" s="20" t="s">
        <v>722</v>
      </c>
      <c r="F166" s="170">
        <v>3</v>
      </c>
      <c r="G166" s="169"/>
      <c r="H166" s="169"/>
      <c r="I166" s="169"/>
      <c r="L166" s="80"/>
      <c r="M166" s="89"/>
    </row>
    <row r="167" spans="1:13" customFormat="1" ht="25.5" customHeight="1" x14ac:dyDescent="0.25">
      <c r="A167" s="170">
        <v>119</v>
      </c>
      <c r="B167" s="267" t="s">
        <v>607</v>
      </c>
      <c r="C167" s="268"/>
      <c r="D167" s="268"/>
      <c r="E167" s="20" t="s">
        <v>722</v>
      </c>
      <c r="F167" s="170">
        <v>9</v>
      </c>
      <c r="G167" s="169"/>
      <c r="H167" s="169"/>
      <c r="I167" s="169"/>
      <c r="L167" s="80"/>
      <c r="M167" s="89"/>
    </row>
    <row r="168" spans="1:13" customFormat="1" ht="22.5" x14ac:dyDescent="0.25">
      <c r="A168" s="170">
        <v>120</v>
      </c>
      <c r="B168" s="267" t="s">
        <v>610</v>
      </c>
      <c r="C168" s="268"/>
      <c r="D168" s="268"/>
      <c r="E168" s="172" t="s">
        <v>611</v>
      </c>
      <c r="F168" s="170">
        <v>8</v>
      </c>
      <c r="G168" s="169"/>
      <c r="H168" s="169"/>
      <c r="I168" s="169"/>
      <c r="L168" s="80"/>
      <c r="M168" s="89"/>
    </row>
    <row r="169" spans="1:13" customFormat="1" ht="24" customHeight="1" x14ac:dyDescent="0.25">
      <c r="A169" s="170">
        <v>121</v>
      </c>
      <c r="B169" s="269" t="s">
        <v>618</v>
      </c>
      <c r="C169" s="268"/>
      <c r="D169" s="268"/>
      <c r="E169" s="20" t="s">
        <v>722</v>
      </c>
      <c r="F169" s="170">
        <v>3</v>
      </c>
      <c r="G169" s="169"/>
      <c r="H169" s="169"/>
      <c r="I169" s="169"/>
      <c r="L169" s="80"/>
      <c r="M169" s="89"/>
    </row>
    <row r="170" spans="1:13" customFormat="1" ht="24" customHeight="1" x14ac:dyDescent="0.25">
      <c r="A170" s="170">
        <v>122</v>
      </c>
      <c r="B170" s="267" t="s">
        <v>621</v>
      </c>
      <c r="C170" s="268"/>
      <c r="D170" s="268"/>
      <c r="E170" s="20" t="s">
        <v>722</v>
      </c>
      <c r="F170" s="170">
        <v>9</v>
      </c>
      <c r="G170" s="169"/>
      <c r="H170" s="169"/>
      <c r="I170" s="169"/>
      <c r="L170" s="80"/>
      <c r="M170" s="89"/>
    </row>
    <row r="171" spans="1:13" customFormat="1" ht="15" x14ac:dyDescent="0.25">
      <c r="A171" s="170">
        <v>123</v>
      </c>
      <c r="B171" s="267" t="s">
        <v>624</v>
      </c>
      <c r="C171" s="268"/>
      <c r="D171" s="268"/>
      <c r="E171" s="20" t="s">
        <v>722</v>
      </c>
      <c r="F171" s="170">
        <v>12</v>
      </c>
      <c r="G171" s="169"/>
      <c r="H171" s="169"/>
      <c r="I171" s="169"/>
      <c r="L171" s="80"/>
      <c r="M171" s="89"/>
    </row>
    <row r="172" spans="1:13" customFormat="1" ht="26.25" customHeight="1" x14ac:dyDescent="0.25">
      <c r="A172" s="170">
        <v>124</v>
      </c>
      <c r="B172" s="267" t="s">
        <v>627</v>
      </c>
      <c r="C172" s="268"/>
      <c r="D172" s="268"/>
      <c r="E172" s="20" t="s">
        <v>722</v>
      </c>
      <c r="F172" s="170">
        <v>3</v>
      </c>
      <c r="G172" s="169"/>
      <c r="H172" s="169"/>
      <c r="I172" s="169"/>
      <c r="L172" s="80"/>
      <c r="M172" s="89"/>
    </row>
    <row r="173" spans="1:13" customFormat="1" ht="24.75" customHeight="1" x14ac:dyDescent="0.25">
      <c r="A173" s="170">
        <v>125</v>
      </c>
      <c r="B173" s="267" t="s">
        <v>631</v>
      </c>
      <c r="C173" s="268"/>
      <c r="D173" s="268"/>
      <c r="E173" s="20" t="s">
        <v>722</v>
      </c>
      <c r="F173" s="170">
        <v>9</v>
      </c>
      <c r="G173" s="169"/>
      <c r="H173" s="169"/>
      <c r="I173" s="169"/>
      <c r="L173" s="80"/>
      <c r="M173" s="89"/>
    </row>
    <row r="174" spans="1:13" customFormat="1" ht="15" x14ac:dyDescent="0.25">
      <c r="A174" s="271" t="s">
        <v>632</v>
      </c>
      <c r="B174" s="271"/>
      <c r="C174" s="271"/>
      <c r="D174" s="271"/>
      <c r="E174" s="271"/>
      <c r="F174" s="271"/>
      <c r="G174" s="169"/>
      <c r="H174" s="169"/>
      <c r="I174" s="169"/>
      <c r="L174" s="80"/>
      <c r="M174" s="89" t="s">
        <v>632</v>
      </c>
    </row>
    <row r="175" spans="1:13" customFormat="1" ht="15" x14ac:dyDescent="0.25">
      <c r="A175" s="170">
        <v>126</v>
      </c>
      <c r="B175" s="267" t="s">
        <v>635</v>
      </c>
      <c r="C175" s="268"/>
      <c r="D175" s="268"/>
      <c r="E175" s="20" t="s">
        <v>127</v>
      </c>
      <c r="F175" s="188">
        <v>1.1000000000000001</v>
      </c>
      <c r="G175" s="169"/>
      <c r="H175" s="169"/>
      <c r="I175" s="169"/>
      <c r="L175" s="80"/>
      <c r="M175" s="89"/>
    </row>
    <row r="176" spans="1:13" customFormat="1" ht="15" x14ac:dyDescent="0.25">
      <c r="A176" s="170">
        <v>127</v>
      </c>
      <c r="B176" s="267" t="s">
        <v>639</v>
      </c>
      <c r="C176" s="268"/>
      <c r="D176" s="268"/>
      <c r="E176" s="172" t="s">
        <v>127</v>
      </c>
      <c r="F176" s="190">
        <v>1.1220000000000001</v>
      </c>
      <c r="G176" s="169"/>
      <c r="H176" s="169"/>
      <c r="I176" s="169"/>
      <c r="L176" s="80"/>
      <c r="M176" s="89"/>
    </row>
    <row r="177" spans="1:13" customFormat="1" ht="15" x14ac:dyDescent="0.25">
      <c r="A177" s="170">
        <v>128</v>
      </c>
      <c r="B177" s="269" t="s">
        <v>643</v>
      </c>
      <c r="C177" s="268"/>
      <c r="D177" s="268"/>
      <c r="E177" s="20" t="s">
        <v>127</v>
      </c>
      <c r="F177" s="189">
        <v>8.2200000000000006</v>
      </c>
      <c r="G177" s="169"/>
      <c r="H177" s="169"/>
      <c r="I177" s="169"/>
      <c r="L177" s="80"/>
      <c r="M177" s="89"/>
    </row>
    <row r="178" spans="1:13" customFormat="1" ht="15" x14ac:dyDescent="0.25">
      <c r="A178" s="170">
        <v>129</v>
      </c>
      <c r="B178" s="267" t="s">
        <v>652</v>
      </c>
      <c r="C178" s="268"/>
      <c r="D178" s="268"/>
      <c r="E178" s="172" t="s">
        <v>127</v>
      </c>
      <c r="F178" s="194">
        <v>7.5130800000000004</v>
      </c>
      <c r="G178" s="169"/>
      <c r="H178" s="169"/>
      <c r="I178" s="169"/>
      <c r="L178" s="80"/>
      <c r="M178" s="89"/>
    </row>
    <row r="179" spans="1:13" customFormat="1" ht="15" x14ac:dyDescent="0.25">
      <c r="A179" s="170">
        <v>130</v>
      </c>
      <c r="B179" s="269" t="s">
        <v>657</v>
      </c>
      <c r="C179" s="268"/>
      <c r="D179" s="268"/>
      <c r="E179" s="172" t="s">
        <v>212</v>
      </c>
      <c r="F179" s="194">
        <v>0.48159000000000002</v>
      </c>
      <c r="G179" s="169"/>
      <c r="H179" s="169"/>
      <c r="I179" s="169"/>
      <c r="L179" s="80"/>
      <c r="M179" s="89"/>
    </row>
    <row r="180" spans="1:13" customFormat="1" ht="24.75" customHeight="1" x14ac:dyDescent="0.25">
      <c r="A180" s="170">
        <v>131</v>
      </c>
      <c r="B180" s="267" t="s">
        <v>396</v>
      </c>
      <c r="C180" s="268"/>
      <c r="D180" s="268"/>
      <c r="E180" s="20" t="s">
        <v>723</v>
      </c>
      <c r="F180" s="188">
        <v>14.8</v>
      </c>
      <c r="G180" s="169"/>
      <c r="H180" s="169"/>
      <c r="I180" s="169"/>
      <c r="L180" s="80"/>
      <c r="M180" s="89"/>
    </row>
    <row r="181" spans="1:13" ht="69.75" customHeight="1" x14ac:dyDescent="0.2">
      <c r="A181" s="184">
        <v>5</v>
      </c>
      <c r="B181" s="184" t="s">
        <v>724</v>
      </c>
      <c r="C181" s="269" t="s">
        <v>725</v>
      </c>
      <c r="D181" s="282"/>
      <c r="E181" s="282"/>
      <c r="F181" s="282"/>
    </row>
    <row r="182" spans="1:13" ht="29.25" customHeight="1" x14ac:dyDescent="0.2">
      <c r="A182" s="184">
        <v>6</v>
      </c>
      <c r="B182" s="184" t="s">
        <v>726</v>
      </c>
      <c r="C182" s="269" t="s">
        <v>727</v>
      </c>
      <c r="D182" s="283"/>
      <c r="E182" s="283"/>
      <c r="F182" s="283"/>
    </row>
    <row r="183" spans="1:13" customFormat="1" ht="148.5" customHeight="1" x14ac:dyDescent="0.25">
      <c r="A183" s="184">
        <v>7</v>
      </c>
      <c r="B183" s="18" t="s">
        <v>728</v>
      </c>
      <c r="C183" s="269" t="s">
        <v>729</v>
      </c>
      <c r="D183" s="283"/>
      <c r="E183" s="283"/>
      <c r="F183" s="283"/>
    </row>
    <row r="184" spans="1:13" customFormat="1" ht="11.25" customHeight="1" x14ac:dyDescent="0.25">
      <c r="A184" s="37"/>
      <c r="B184" s="37" t="s">
        <v>736</v>
      </c>
      <c r="C184" s="37"/>
      <c r="D184" s="37"/>
      <c r="E184" s="37"/>
      <c r="F184" s="37"/>
    </row>
    <row r="185" spans="1:13" customFormat="1" ht="11.25" customHeight="1" x14ac:dyDescent="0.25">
      <c r="A185" s="37"/>
      <c r="B185" s="185" t="s">
        <v>730</v>
      </c>
      <c r="C185" s="186"/>
      <c r="D185" s="186"/>
      <c r="E185" s="284" t="s">
        <v>731</v>
      </c>
      <c r="F185" s="285"/>
    </row>
    <row r="186" spans="1:13" customFormat="1" ht="11.25" customHeight="1" x14ac:dyDescent="0.25">
      <c r="A186" s="37"/>
      <c r="B186" s="187"/>
      <c r="C186" s="187"/>
      <c r="D186" s="187"/>
      <c r="E186" s="284" t="s">
        <v>732</v>
      </c>
      <c r="F186" s="285"/>
    </row>
    <row r="187" spans="1:13" customFormat="1" ht="11.25" customHeight="1" x14ac:dyDescent="0.25">
      <c r="A187" s="37"/>
      <c r="B187" s="37"/>
      <c r="C187" s="37"/>
      <c r="D187" s="37"/>
      <c r="E187" s="37"/>
      <c r="F187" s="37"/>
    </row>
    <row r="188" spans="1:13" customFormat="1" ht="11.25" customHeight="1" x14ac:dyDescent="0.25">
      <c r="A188" s="257"/>
      <c r="B188" s="257"/>
      <c r="C188" s="257"/>
      <c r="D188" s="257"/>
      <c r="E188" s="257"/>
      <c r="F188" s="257"/>
    </row>
    <row r="189" spans="1:13" customFormat="1" ht="11.25" customHeight="1" x14ac:dyDescent="0.25"/>
    <row r="192" spans="1:13" customFormat="1" ht="15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160"/>
      <c r="K192" s="161"/>
    </row>
  </sheetData>
  <mergeCells count="181">
    <mergeCell ref="C181:F181"/>
    <mergeCell ref="C182:F182"/>
    <mergeCell ref="C183:F183"/>
    <mergeCell ref="E185:F185"/>
    <mergeCell ref="E186:F186"/>
    <mergeCell ref="B175:D175"/>
    <mergeCell ref="B176:D176"/>
    <mergeCell ref="B177:D177"/>
    <mergeCell ref="B178:D178"/>
    <mergeCell ref="B179:D179"/>
    <mergeCell ref="B180:D180"/>
    <mergeCell ref="B168:D168"/>
    <mergeCell ref="B169:D169"/>
    <mergeCell ref="B170:D170"/>
    <mergeCell ref="B171:D171"/>
    <mergeCell ref="B172:D172"/>
    <mergeCell ref="B173:D173"/>
    <mergeCell ref="B149:D149"/>
    <mergeCell ref="B151:D151"/>
    <mergeCell ref="B152:D152"/>
    <mergeCell ref="B154:D154"/>
    <mergeCell ref="B155:D155"/>
    <mergeCell ref="B164:D164"/>
    <mergeCell ref="B163:D163"/>
    <mergeCell ref="B162:D162"/>
    <mergeCell ref="B161:D161"/>
    <mergeCell ref="B160:D160"/>
    <mergeCell ref="A150:F150"/>
    <mergeCell ref="A153:F153"/>
    <mergeCell ref="A156:F156"/>
    <mergeCell ref="B112:D112"/>
    <mergeCell ref="B114:D114"/>
    <mergeCell ref="B129:D129"/>
    <mergeCell ref="B128:D128"/>
    <mergeCell ref="B127:D127"/>
    <mergeCell ref="B126:D126"/>
    <mergeCell ref="B125:D125"/>
    <mergeCell ref="B124:D124"/>
    <mergeCell ref="B134:D134"/>
    <mergeCell ref="B119:D119"/>
    <mergeCell ref="B118:D118"/>
    <mergeCell ref="B117:D117"/>
    <mergeCell ref="B131:D131"/>
    <mergeCell ref="B132:D132"/>
    <mergeCell ref="B133:D133"/>
    <mergeCell ref="B108:D108"/>
    <mergeCell ref="B110:D110"/>
    <mergeCell ref="A100:F100"/>
    <mergeCell ref="A104:F104"/>
    <mergeCell ref="A105:F105"/>
    <mergeCell ref="A106:F106"/>
    <mergeCell ref="A109:F109"/>
    <mergeCell ref="B93:D93"/>
    <mergeCell ref="B94:D94"/>
    <mergeCell ref="B95:D95"/>
    <mergeCell ref="B96:D96"/>
    <mergeCell ref="B48:D48"/>
    <mergeCell ref="B49:D49"/>
    <mergeCell ref="B98:D98"/>
    <mergeCell ref="B99:D99"/>
    <mergeCell ref="B88:D88"/>
    <mergeCell ref="B89:D89"/>
    <mergeCell ref="B87:D87"/>
    <mergeCell ref="B91:D91"/>
    <mergeCell ref="B92:D92"/>
    <mergeCell ref="B58:D58"/>
    <mergeCell ref="B59:D59"/>
    <mergeCell ref="B62:D62"/>
    <mergeCell ref="B63:D63"/>
    <mergeCell ref="B69:D69"/>
    <mergeCell ref="B68:D68"/>
    <mergeCell ref="B66:D66"/>
    <mergeCell ref="B65:D65"/>
    <mergeCell ref="B51:D51"/>
    <mergeCell ref="B52:D52"/>
    <mergeCell ref="B53:D53"/>
    <mergeCell ref="B54:D54"/>
    <mergeCell ref="B56:D56"/>
    <mergeCell ref="B57:D57"/>
    <mergeCell ref="A55:F55"/>
    <mergeCell ref="A60:F60"/>
    <mergeCell ref="A61:F61"/>
    <mergeCell ref="A64:F64"/>
    <mergeCell ref="A67:F67"/>
    <mergeCell ref="B19:D19"/>
    <mergeCell ref="B20:D20"/>
    <mergeCell ref="B21:D21"/>
    <mergeCell ref="B22:D22"/>
    <mergeCell ref="B23:D23"/>
    <mergeCell ref="B25:D25"/>
    <mergeCell ref="B50:D50"/>
    <mergeCell ref="A24:F24"/>
    <mergeCell ref="A29:F29"/>
    <mergeCell ref="B26:D26"/>
    <mergeCell ref="B27:D27"/>
    <mergeCell ref="B28:D28"/>
    <mergeCell ref="B33:D33"/>
    <mergeCell ref="B32:D32"/>
    <mergeCell ref="B31:D31"/>
    <mergeCell ref="B30:D30"/>
    <mergeCell ref="B46:D46"/>
    <mergeCell ref="B38:D38"/>
    <mergeCell ref="B37:D37"/>
    <mergeCell ref="B36:D36"/>
    <mergeCell ref="B13:D13"/>
    <mergeCell ref="A14:F14"/>
    <mergeCell ref="B15:D15"/>
    <mergeCell ref="B16:D16"/>
    <mergeCell ref="B17:D17"/>
    <mergeCell ref="B18:D18"/>
    <mergeCell ref="A188:F188"/>
    <mergeCell ref="E2:F2"/>
    <mergeCell ref="B5:F5"/>
    <mergeCell ref="C8:F8"/>
    <mergeCell ref="C9:F9"/>
    <mergeCell ref="C10:F10"/>
    <mergeCell ref="C11:F11"/>
    <mergeCell ref="C12:F12"/>
    <mergeCell ref="A157:F157"/>
    <mergeCell ref="A165:F165"/>
    <mergeCell ref="A174:F174"/>
    <mergeCell ref="B159:D159"/>
    <mergeCell ref="B158:D158"/>
    <mergeCell ref="B166:D166"/>
    <mergeCell ref="B167:D167"/>
    <mergeCell ref="A141:F141"/>
    <mergeCell ref="A144:F144"/>
    <mergeCell ref="A147:F147"/>
    <mergeCell ref="B143:D143"/>
    <mergeCell ref="B145:D145"/>
    <mergeCell ref="B146:D146"/>
    <mergeCell ref="B148:D148"/>
    <mergeCell ref="A113:F113"/>
    <mergeCell ref="A115:F115"/>
    <mergeCell ref="A116:F116"/>
    <mergeCell ref="A130:F130"/>
    <mergeCell ref="A135:F135"/>
    <mergeCell ref="A140:F140"/>
    <mergeCell ref="B123:D123"/>
    <mergeCell ref="B122:D122"/>
    <mergeCell ref="B121:D121"/>
    <mergeCell ref="B120:D120"/>
    <mergeCell ref="B139:D139"/>
    <mergeCell ref="B138:D138"/>
    <mergeCell ref="B137:D137"/>
    <mergeCell ref="B136:D136"/>
    <mergeCell ref="B142:D142"/>
    <mergeCell ref="A111:F111"/>
    <mergeCell ref="B101:D101"/>
    <mergeCell ref="B102:D102"/>
    <mergeCell ref="B103:D103"/>
    <mergeCell ref="B107:D107"/>
    <mergeCell ref="A70:F70"/>
    <mergeCell ref="A73:F73"/>
    <mergeCell ref="A74:F74"/>
    <mergeCell ref="A77:F77"/>
    <mergeCell ref="A90:F90"/>
    <mergeCell ref="A97:F97"/>
    <mergeCell ref="B71:D71"/>
    <mergeCell ref="B72:D72"/>
    <mergeCell ref="B75:D75"/>
    <mergeCell ref="B76:D76"/>
    <mergeCell ref="B82:D82"/>
    <mergeCell ref="B83:D83"/>
    <mergeCell ref="B84:D84"/>
    <mergeCell ref="B85:D85"/>
    <mergeCell ref="B86:D86"/>
    <mergeCell ref="B78:D78"/>
    <mergeCell ref="B79:D79"/>
    <mergeCell ref="B80:D80"/>
    <mergeCell ref="B81:D81"/>
    <mergeCell ref="B47:D47"/>
    <mergeCell ref="B35:D35"/>
    <mergeCell ref="B34:D34"/>
    <mergeCell ref="B44:D44"/>
    <mergeCell ref="B43:D43"/>
    <mergeCell ref="B42:D42"/>
    <mergeCell ref="B41:D41"/>
    <mergeCell ref="B40:D40"/>
    <mergeCell ref="B39:D39"/>
    <mergeCell ref="A45:F45"/>
  </mergeCells>
  <pageMargins left="0.59055118110236227" right="0.39370078740157483" top="0.39370078740157483" bottom="0.39370078740157483" header="0.31496062992125984" footer="0.31496062992125984"/>
  <pageSetup paperSize="9" scale="9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" dvAspect="DVASPECT_ICON" shapeId="4097" r:id="rId4">
          <objectPr defaultSize="0" r:id="rId5">
            <anchor moveWithCells="1" sizeWithCells="1">
              <from>
                <xdr:col>1</xdr:col>
                <xdr:colOff>19050</xdr:colOff>
                <xdr:row>3</xdr:row>
                <xdr:rowOff>104775</xdr:rowOff>
              </from>
              <to>
                <xdr:col>2</xdr:col>
                <xdr:colOff>381000</xdr:colOff>
                <xdr:row>7</xdr:row>
                <xdr:rowOff>0</xdr:rowOff>
              </to>
            </anchor>
          </objectPr>
        </oleObject>
      </mc:Choice>
      <mc:Fallback>
        <oleObject progId="Package" dvAspect="DVASPECT_ICON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ССР</vt:lpstr>
      <vt:lpstr>ЛСР</vt:lpstr>
      <vt:lpstr>ВОР</vt:lpstr>
      <vt:lpstr>ТЗ</vt:lpstr>
      <vt:lpstr>ГРАНД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2024-03-25T07:14:36Z</cp:lastPrinted>
  <dcterms:created xsi:type="dcterms:W3CDTF">2015-06-05T18:19:34Z</dcterms:created>
  <dcterms:modified xsi:type="dcterms:W3CDTF">2024-03-29T05:39:39Z</dcterms:modified>
</cp:coreProperties>
</file>