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174\Desktop\закупка 14 демонтаж солдатская чайная, караульное помещение\"/>
    </mc:Choice>
  </mc:AlternateContent>
  <xr:revisionPtr revIDLastSave="0" documentId="13_ncr:1_{5AD6CFC9-F520-4390-A6AF-ECD889DCE3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СР 13 граф" sheetId="7" r:id="rId1"/>
  </sheets>
  <definedNames>
    <definedName name="_xlnm.Print_Titles" localSheetId="0">'ЛСР 13 граф'!$27:$27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7" i="7" l="1"/>
  <c r="A63" i="7"/>
  <c r="A64" i="7" s="1"/>
  <c r="A62" i="7"/>
  <c r="A58" i="7"/>
  <c r="A59" i="7"/>
  <c r="A57" i="7"/>
  <c r="A56" i="7"/>
  <c r="A55" i="7"/>
</calcChain>
</file>

<file path=xl/sharedStrings.xml><?xml version="1.0" encoding="utf-8"?>
<sst xmlns="http://schemas.openxmlformats.org/spreadsheetml/2006/main" count="355" uniqueCount="213">
  <si>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</si>
  <si>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</si>
  <si>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</si>
  <si>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</si>
  <si>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</si>
  <si>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</si>
  <si>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</si>
  <si>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</si>
  <si>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</si>
  <si>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</si>
  <si>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</si>
  <si>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</si>
  <si>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</si>
  <si>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</si>
  <si>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</si>
  <si>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</si>
  <si>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</si>
  <si>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З/пМех</t>
  </si>
  <si>
    <t>Обоснование</t>
  </si>
  <si>
    <t>Эк.Маш.</t>
  </si>
  <si>
    <t>тыс. руб.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</si>
  <si>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</si>
  <si>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</si>
  <si>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</si>
  <si>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</si>
  <si>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</si>
  <si>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</si>
  <si>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</si>
  <si>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Раздел 1. Солдатская чайная</t>
  </si>
  <si>
    <t>1</t>
  </si>
  <si>
    <r>
      <t>ТЕР46-05-009-01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</si>
  <si>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 конструкция</t>
  </si>
  <si>
    <r>
      <t>Установка и снятие временных тупиков, упоров, ограждений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(6659,35 руб.): 103% от ФОТ (6465,39 руб.)
СП (3814,58 руб.): 59% от ФОТ (6465,39 руб.)</t>
    </r>
  </si>
  <si>
    <t>2</t>
  </si>
  <si>
    <r>
      <t>ТЕР46-04-002-02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</si>
  <si>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 м3</t>
  </si>
  <si>
    <r>
      <t>Разборка монолитных перекрытий: железобетонных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(100109,41 руб.): 91% от ФОТ (110010,34 руб.)
СП (57205,38 руб.): 52% от ФОТ (110010,34 руб.)</t>
    </r>
  </si>
  <si>
    <r>
      <t>32</t>
    </r>
    <r>
      <rPr>
        <i/>
        <sz val="6"/>
        <rFont val="Arial"/>
        <family val="2"/>
        <charset val="204"/>
      </rPr>
      <t xml:space="preserve">
160*0,2</t>
    </r>
  </si>
  <si>
    <t>3</t>
  </si>
  <si>
    <r>
      <t>ТСЭМ-021141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</si>
  <si>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маш.-ч</t>
  </si>
  <si>
    <r>
      <t>Краны на автомобильном ходу при работе на других видах строительства: 10 т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(23371,68 руб.): 91% от ФОТ (25683,17 руб.)
СП (13355,25 руб.): 52% от ФОТ (25683,17 руб.)</t>
    </r>
  </si>
  <si>
    <t>4</t>
  </si>
  <si>
    <r>
      <t>ТЕР46-04-001-04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</si>
  <si>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Разборка: кирпичных стен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(259674,15 руб.): 91% от ФОТ (285356,21 руб.)
СП (148385,23 руб.): 52% от ФОТ (285356,21 руб.)</t>
    </r>
  </si>
  <si>
    <r>
      <t>140</t>
    </r>
    <r>
      <rPr>
        <i/>
        <sz val="6"/>
        <rFont val="Arial"/>
        <family val="2"/>
        <charset val="204"/>
      </rPr>
      <t xml:space="preserve">
100+40</t>
    </r>
  </si>
  <si>
    <t>5</t>
  </si>
  <si>
    <r>
      <t>ТЕР46-04-001-02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</si>
  <si>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Разборка: бетонных фундаментов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(93026,14 руб.): 91% от ФОТ (102226,53 руб.)
СП (53157,8 руб.): 52% от ФОТ (102226,53 руб.)</t>
    </r>
  </si>
  <si>
    <t>кровля</t>
  </si>
  <si>
    <t>6</t>
  </si>
  <si>
    <r>
      <t>ТЕР46-04-007-04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</si>
  <si>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100 м2</t>
  </si>
  <si>
    <r>
      <t>Разборка деревянных прогонов, защитного и рабочего настила покрытия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(17541,42 руб.): 91% от ФОТ (19276,29 руб.)
СП (10023,67 руб.): 52% от ФОТ (19276,29 руб.)</t>
    </r>
  </si>
  <si>
    <r>
      <t>1,6</t>
    </r>
    <r>
      <rPr>
        <i/>
        <sz val="6"/>
        <rFont val="Arial"/>
        <family val="2"/>
        <charset val="204"/>
      </rPr>
      <t xml:space="preserve">
160 / 100</t>
    </r>
  </si>
  <si>
    <t>7</t>
  </si>
  <si>
    <r>
      <t>ТЕР46-04-008-01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</si>
  <si>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100 м2 покрытия</t>
  </si>
  <si>
    <r>
      <t>Разборка покрытий кровель: из рулонных материалов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(3959,75 руб.): 91% от ФОТ (4351,37 руб.)
СП (2262,71 руб.): 52% от ФОТ (4351,37 руб.)</t>
    </r>
  </si>
  <si>
    <t>8</t>
  </si>
  <si>
    <r>
      <t>ТЕР46-04-008-02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</si>
  <si>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Разборка покрытий кровель: из листовой стали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(2362,54 руб.): 91% от ФОТ (2596,2 руб.)
СП (1350,02 руб.): 52% от ФОТ (2596,2 руб.)</t>
    </r>
  </si>
  <si>
    <t>9</t>
  </si>
  <si>
    <r>
      <t>ТЕРр58-3-1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</si>
  <si>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100 м труб и покрытий</t>
  </si>
  <si>
    <r>
      <t>Разборка мелких покрытий и обделок из листовой стали: поясков, сандриков, желобов, отливов, свесов и т.п.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(545,31 руб.): 90% от ФОТ (605,9 руб.)
СП (278,71 руб.): 46% от ФОТ (605,9 руб.)</t>
    </r>
  </si>
  <si>
    <r>
      <t>0,352</t>
    </r>
    <r>
      <rPr>
        <i/>
        <sz val="6"/>
        <rFont val="Arial"/>
        <family val="2"/>
        <charset val="204"/>
      </rPr>
      <t xml:space="preserve">
35,2 / 100</t>
    </r>
  </si>
  <si>
    <t>Полы, основание</t>
  </si>
  <si>
    <t>10</t>
  </si>
  <si>
    <r>
      <t>ТЕРр57-2-3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</si>
  <si>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Разборка покрытий полов: из керамических плиток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(21213,99 руб.): 89% от ФОТ (23835,94 руб.)
СП (11679,61 руб.): 49% от ФОТ (23835,94 руб.)</t>
    </r>
  </si>
  <si>
    <t>11</t>
  </si>
  <si>
    <r>
      <t>ТЕР46-04-009-01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</si>
  <si>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Разборка бетонных оснований под полы: на гравии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(54418,15 руб.): 91% от ФОТ (59800,17 руб.)
СП (31096,09 руб.): 52% от ФОТ (59800,17 руб.)</t>
    </r>
  </si>
  <si>
    <r>
      <t>24</t>
    </r>
    <r>
      <rPr>
        <i/>
        <sz val="6"/>
        <rFont val="Arial"/>
        <family val="2"/>
        <charset val="204"/>
      </rPr>
      <t xml:space="preserve">
160*0,15</t>
    </r>
  </si>
  <si>
    <t>Заголовок</t>
  </si>
  <si>
    <t>12</t>
  </si>
  <si>
    <r>
      <t>ТЕР46-06-003-01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</si>
  <si>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10 м3 строительного объема</t>
  </si>
  <si>
    <r>
      <t>Разборка санитарно-технических систем: водопровода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(11502,4 руб.): 91% от ФОТ (12640 руб.)
СП (6572,8 руб.): 52% от ФОТ (12640 руб.)</t>
    </r>
  </si>
  <si>
    <r>
      <t>42,6</t>
    </r>
    <r>
      <rPr>
        <i/>
        <sz val="6"/>
        <rFont val="Arial"/>
        <family val="2"/>
        <charset val="204"/>
      </rPr>
      <t xml:space="preserve">
426 / 10</t>
    </r>
  </si>
  <si>
    <t>13</t>
  </si>
  <si>
    <r>
      <t>ТЕР46-06-003-02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</si>
  <si>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Разборка санитарно-технических систем: центрального отопления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(55051,03 руб.): 91% от ФОТ (60495,64 руб.)
СП (31457,73 руб.): 52% от ФОТ (60495,64 руб.)</t>
    </r>
  </si>
  <si>
    <t>14</t>
  </si>
  <si>
    <r>
      <t>ТЕР46-06-003-03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</si>
  <si>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Разборка санитарно-технических систем: канализации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(65230,09 руб.): 91% от ФОТ (71681,42 руб.)
СП (37274,34 руб.): 52% от ФОТ (71681,42 руб.)</t>
    </r>
  </si>
  <si>
    <t>15</t>
  </si>
  <si>
    <r>
      <t>ТЕРм08-03-524-12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</si>
  <si>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 шт.</t>
  </si>
  <si>
    <r>
      <t>Демонтаж /Ящик с одним трехполюсным рубильником, или с трехполюсным рубильником и тремя предохранителями</t>
    </r>
    <r>
      <rPr>
        <i/>
        <sz val="7"/>
        <rFont val="Arial"/>
        <family val="2"/>
        <charset val="204"/>
      </rPr>
      <t xml:space="preserve">
(Приказ от 04.09.2019 № 507/пр табл.2 п.5 Демонтаж (разборка) сетей инженерно-технического обеспечения ОЗП=0,6; ЭМ=0,6 к расх.; ЗПМ=0,6; МАТ=0 к расх.; ТЗ=0,6; ТЗМ=0,6)
ИНДЕКС К ПОЗИЦИИ(справочно):
1 Минстрой России № 49637 ИФ/09 от 15.11.2021."Прочие объекты" ОЗП=19,18; ЭМ=7,82; ЗПМ=19,18; МАТ=6,48
НР (2562,41 руб.): 97% от ФОТ (2641,66 руб.)
СП (1347,25 руб.): 51% от ФОТ (2641,66 руб.)</t>
    </r>
  </si>
  <si>
    <t>16</t>
  </si>
  <si>
    <r>
      <t>ТЕРр67-3-1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</si>
  <si>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100 м</t>
  </si>
  <si>
    <r>
      <t>Демонтаж кабеля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(9474,79 руб.): 91% от ФОТ (10411,86 руб.)
СП (4997,69 руб.): 48% от ФОТ (10411,86 руб.)</t>
    </r>
  </si>
  <si>
    <r>
      <t>5,7016</t>
    </r>
    <r>
      <rPr>
        <i/>
        <sz val="6"/>
        <rFont val="Arial"/>
        <family val="2"/>
        <charset val="204"/>
      </rPr>
      <t xml:space="preserve">
570,16 / 100</t>
    </r>
  </si>
  <si>
    <t>окна, двери</t>
  </si>
  <si>
    <t>17</t>
  </si>
  <si>
    <r>
      <t>ТЕР46-04-012-01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</si>
  <si>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Разборка деревянных заполнений проемов: оконных с подоконными досками</t>
    </r>
    <r>
      <rPr>
        <i/>
        <sz val="7"/>
        <rFont val="Arial"/>
        <family val="2"/>
        <charset val="204"/>
      </rPr>
      <t xml:space="preserve">
(Прил.46.1 п.3.2 При разборке двойных переплетов с отдельными коробками ОЗП=2; ЭМ=2 к расх.; ЗПМ=2; ТЗ=2; ТЗМ=2)
ИНДЕКС К ПОЗИЦИИ(справочно):
1 Минстрой России № 49637 ИФ/09 от 15.11.2021."Прочие объекты" ОЗП=19,18; ЭМ=7,82; ЗПМ=19,18; МАТ=6,48
НР (30561,43 руб.): 91% от ФОТ (33583,99 руб.)
СП (17463,67 руб.): 52% от ФОТ (33583,99 руб.)</t>
    </r>
  </si>
  <si>
    <r>
      <t>0,426</t>
    </r>
    <r>
      <rPr>
        <i/>
        <sz val="6"/>
        <rFont val="Arial"/>
        <family val="2"/>
        <charset val="204"/>
      </rPr>
      <t xml:space="preserve">
42,6 / 100</t>
    </r>
  </si>
  <si>
    <t>18</t>
  </si>
  <si>
    <r>
      <t>ТЕРр56-9-1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</si>
  <si>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100 коробок</t>
  </si>
  <si>
    <r>
      <t>Демонтаж дверных коробок: в каменных стенах с отбивкой штукатурки в откосах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(64434,91 руб.): 90% от ФОТ (71594,34 руб.)
СП (33649,34 руб.): 47% от ФОТ (71594,34 руб.)</t>
    </r>
  </si>
  <si>
    <t>19</t>
  </si>
  <si>
    <r>
      <t>ТЕРр56-10-1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</si>
  <si>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100 м2 дверных полотен</t>
  </si>
  <si>
    <r>
      <t>Снятие дверных полотен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(829,95 руб.): 90% от ФОТ (922,17 руб.)
СП (433,42 руб.): 47% от ФОТ (922,17 руб.)</t>
    </r>
  </si>
  <si>
    <r>
      <t>0,132</t>
    </r>
    <r>
      <rPr>
        <i/>
        <sz val="6"/>
        <rFont val="Arial"/>
        <family val="2"/>
        <charset val="204"/>
      </rPr>
      <t xml:space="preserve">
13,2 / 100</t>
    </r>
  </si>
  <si>
    <t>20</t>
  </si>
  <si>
    <r>
      <t>ТССЦпг01-01-01-045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</si>
  <si>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1 т груза</t>
  </si>
  <si>
    <r>
      <t>Погрузочные работы при автомобильных перевозках: прочих материалов, деталей (с использованием погрузчика)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0% от ФОТ
СП 0% от ФОТ</t>
    </r>
  </si>
  <si>
    <r>
      <t>481,884</t>
    </r>
    <r>
      <rPr>
        <i/>
        <sz val="6"/>
        <rFont val="Arial"/>
        <family val="2"/>
        <charset val="204"/>
      </rPr>
      <t xml:space="preserve">
252+79,04+1,024+1,248+0,832+43,2+14,4+90,14</t>
    </r>
  </si>
  <si>
    <t>21</t>
  </si>
  <si>
    <r>
      <t>ТССЦпг03-21-01-050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</si>
  <si>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Перевозка грузов автомобилями-самосвалами грузоподъемностью 10 т, работающих вне карьера, на расстояние: до 50 км I класс груза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0% от 
СП 0% от </t>
    </r>
  </si>
  <si>
    <r>
      <t>Разборка монолитных перекрытий: железобетонных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(93852,58 руб.): 91% от ФОТ (103134,7 руб.)
СП (53630,04 руб.): 52% от ФОТ (103134,7 руб.)</t>
    </r>
  </si>
  <si>
    <r>
      <t>30</t>
    </r>
    <r>
      <rPr>
        <i/>
        <sz val="6"/>
        <rFont val="Arial"/>
        <family val="2"/>
        <charset val="204"/>
      </rPr>
      <t xml:space="preserve">
150*0,2</t>
    </r>
  </si>
  <si>
    <r>
      <t>Разборка: кирпичных стен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(200320,06 руб.): 91% от ФОТ (220131,93 руб.)
СП (114468,6 руб.): 52% от ФОТ (220131,93 руб.)</t>
    </r>
  </si>
  <si>
    <r>
      <t>108</t>
    </r>
    <r>
      <rPr>
        <i/>
        <sz val="6"/>
        <rFont val="Arial"/>
        <family val="2"/>
        <charset val="204"/>
      </rPr>
      <t xml:space="preserve">
14+94</t>
    </r>
  </si>
  <si>
    <r>
      <t>Разборка: бетонных фундаментов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(88071,36 руб.): 91% от ФОТ (96781,71 руб.)
СП (50326,49 руб.): 52% от ФОТ (96781,71 руб.)</t>
    </r>
  </si>
  <si>
    <t>Кровля</t>
  </si>
  <si>
    <r>
      <t>Разборка деревянных прогонов, защитного и рабочего настила покрытия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(16445,32 руб.): 91% от ФОТ (18071,78 руб.)
СП (9397,33 руб.): 52% от ФОТ (18071,78 руб.)</t>
    </r>
  </si>
  <si>
    <r>
      <t>1,5</t>
    </r>
    <r>
      <rPr>
        <i/>
        <sz val="6"/>
        <rFont val="Arial"/>
        <family val="2"/>
        <charset val="204"/>
      </rPr>
      <t xml:space="preserve">
150 / 100</t>
    </r>
  </si>
  <si>
    <r>
      <t>Разборка покрытий кровель: из рулонных материалов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(3712,24 руб.): 91% от ФОТ (4079,39 руб.)
СП (2121,28 руб.): 52% от ФОТ (4079,39 руб.)</t>
    </r>
  </si>
  <si>
    <r>
      <t>Разборка покрытий кровель: из листовой стали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(2214,89 руб.): 91% от ФОТ (2433,94 руб.)
СП (1265,65 руб.): 52% от ФОТ (2433,94 руб.)</t>
    </r>
  </si>
  <si>
    <r>
      <t>Разборка мелких покрытий и обделок из листовой стали: поясков, сандриков, желобов, отливов, свесов и т.п.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(498,7 руб.): 90% от ФОТ (554,11 руб.)
СП (254,89 руб.): 46% от ФОТ (554,11 руб.)</t>
    </r>
  </si>
  <si>
    <r>
      <t>0,322</t>
    </r>
    <r>
      <rPr>
        <i/>
        <sz val="6"/>
        <rFont val="Arial"/>
        <family val="2"/>
        <charset val="204"/>
      </rPr>
      <t xml:space="preserve">
32,2 / 100</t>
    </r>
  </si>
  <si>
    <r>
      <t>Разборка деревянных заполнений проемов: оконных с подоконными досками</t>
    </r>
    <r>
      <rPr>
        <i/>
        <sz val="7"/>
        <rFont val="Arial"/>
        <family val="2"/>
        <charset val="204"/>
      </rPr>
      <t xml:space="preserve">
(Прил.46.1 п.3.2 При разборке двойных переплетов с отдельными коробками ОЗП=2; ЭМ=2 к расх.; ЗПМ=2; ТЗ=2; ТЗМ=2)
ИНДЕКС К ПОЗИЦИИ(справочно):
1 Минстрой России № 49637 ИФ/09 от 15.11.2021."Прочие объекты" ОЗП=19,18; ЭМ=7,82; ЗПМ=19,18; МАТ=6,48
НР (24793,47 руб.): 91% от ФОТ (27245,57 руб.)
СП (14167,7 руб.): 52% от ФОТ (27245,57 руб.)</t>
    </r>
  </si>
  <si>
    <r>
      <t>0,3456</t>
    </r>
    <r>
      <rPr>
        <i/>
        <sz val="6"/>
        <rFont val="Arial"/>
        <family val="2"/>
        <charset val="204"/>
      </rPr>
      <t xml:space="preserve">
34,56 / 100</t>
    </r>
  </si>
  <si>
    <r>
      <t>Демонтаж дверных коробок: в каменных стенах с отбивкой штукатурки в откосах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(1933,17 руб.): 90% от ФОТ (2147,97 руб.)
СП (1009,55 руб.): 47% от ФОТ (2147,97 руб.)</t>
    </r>
  </si>
  <si>
    <r>
      <t>0,06</t>
    </r>
    <r>
      <rPr>
        <i/>
        <sz val="6"/>
        <rFont val="Arial"/>
        <family val="2"/>
        <charset val="204"/>
      </rPr>
      <t xml:space="preserve">
6 / 100</t>
    </r>
  </si>
  <si>
    <r>
      <t>Снятие дверных полотен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(950,62 руб.): 90% от ФОТ (1056,24 руб.)
СП (496,43 руб.): 47% от ФОТ (1056,24 руб.)</t>
    </r>
  </si>
  <si>
    <r>
      <t>0,1512</t>
    </r>
    <r>
      <rPr>
        <i/>
        <sz val="6"/>
        <rFont val="Arial"/>
        <family val="2"/>
        <charset val="204"/>
      </rPr>
      <t xml:space="preserve">
15,12 / 100</t>
    </r>
  </si>
  <si>
    <r>
      <t>Разборка покрытий полов: из керамических плиток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(19888,14 руб.): 89% от ФОТ (22346,23 руб.)
СП (10949,65 руб.): 49% от ФОТ (22346,23 руб.)</t>
    </r>
  </si>
  <si>
    <r>
      <t>Разборка бетонных оснований под полы: на гравии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(51017,1 руб.): 91% от ФОТ (56062,75 руб.)
СП (29152,63 руб.): 52% от ФОТ (56062,75 руб.)</t>
    </r>
  </si>
  <si>
    <r>
      <t>22,5</t>
    </r>
    <r>
      <rPr>
        <i/>
        <sz val="6"/>
        <rFont val="Arial"/>
        <family val="2"/>
        <charset val="204"/>
      </rPr>
      <t xml:space="preserve">
150*0,15</t>
    </r>
  </si>
  <si>
    <r>
      <t>Разборка санитарно-технических систем: водопровода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(11070,42 руб.): 91% от ФОТ (12165,3 руб.)
СП (6325,96 руб.): 52% от ФОТ (12165,3 руб.)</t>
    </r>
  </si>
  <si>
    <r>
      <t>41</t>
    </r>
    <r>
      <rPr>
        <i/>
        <sz val="6"/>
        <rFont val="Arial"/>
        <family val="2"/>
        <charset val="204"/>
      </rPr>
      <t xml:space="preserve">
410 / 10</t>
    </r>
  </si>
  <si>
    <r>
      <t>Разборка санитарно-технических систем: центрального отопления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(52983,46 руб.): 91% от ФОТ (58223,58 руб.)
СП (30276,26 руб.): 52% от ФОТ (58223,58 руб.)</t>
    </r>
  </si>
  <si>
    <r>
      <t>Разборка санитарно-технических систем: канализации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(62780,1 руб.): 91% от ФОТ (68989,12 руб.)
СП (35874,34 руб.): 52% от ФОТ (68989,12 руб.)</t>
    </r>
  </si>
  <si>
    <r>
      <t>Демонтаж /Ящик с одним трехполюсным рубильником, или с трехполюсным рубильником и тремя предохранителями</t>
    </r>
    <r>
      <rPr>
        <i/>
        <sz val="7"/>
        <rFont val="Arial"/>
        <family val="2"/>
        <charset val="204"/>
      </rPr>
      <t xml:space="preserve">
(Приказ от 04.09.2019 № 507/пр табл.2 п.5 Демонтаж (разборка) сетей инженерно-технического обеспечения ОЗП=0,6; ЭМ=0,6 к расх.; ЗПМ=0,6; МАТ=0 к расх.; ТЗ=0,6; ТЗМ=0,6)
ИНДЕКС К ПОЗИЦИИ(справочно):
1 Минстрой России № 49637 ИФ/09 от 15.11.2021."Прочие объекты" ОЗП=19,18; ЭМ=7,82; ЗПМ=19,18; МАТ=6,48
НР (1708,28 руб.): 97% от ФОТ (1761,11 руб.)
СП (898,17 руб.): 51% от ФОТ (1761,11 руб.)</t>
    </r>
  </si>
  <si>
    <r>
      <t>Демонтаж кабеля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(8976,14 руб.): 91% от ФОТ (9863,89 руб.)
СП (4734,67 руб.): 48% от ФОТ (9863,89 руб.)</t>
    </r>
  </si>
  <si>
    <r>
      <t>5,4016</t>
    </r>
    <r>
      <rPr>
        <i/>
        <sz val="6"/>
        <rFont val="Arial"/>
        <family val="2"/>
        <charset val="204"/>
      </rPr>
      <t xml:space="preserve">
540,16 / 100</t>
    </r>
  </si>
  <si>
    <r>
      <t>365,338</t>
    </r>
    <r>
      <rPr>
        <i/>
        <sz val="6"/>
        <rFont val="Arial"/>
        <family val="2"/>
        <charset val="204"/>
      </rPr>
      <t xml:space="preserve">
74,1+194,4+1,17+0,96+0,78+0,63+0,178+7,8+85,32</t>
    </r>
  </si>
  <si>
    <r>
      <t>Разборка монолитных перекрытий: железобетонных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(177694,17 руб.): 91% от ФОТ (195268,32 руб.)
СП (101539,53 руб.): 52% от ФОТ (195268,32 руб.)</t>
    </r>
  </si>
  <si>
    <r>
      <t>56,8</t>
    </r>
    <r>
      <rPr>
        <i/>
        <sz val="6"/>
        <rFont val="Arial"/>
        <family val="2"/>
        <charset val="204"/>
      </rPr>
      <t xml:space="preserve">
284*0,2</t>
    </r>
  </si>
  <si>
    <r>
      <t>Краны на автомобильном ходу при работе на других видах строительства: 10 т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(23941,73 руб.): 91% от ФОТ (26309,59 руб.)
СП (13680,99 руб.): 52% от ФОТ (26309,59 руб.)</t>
    </r>
  </si>
  <si>
    <r>
      <t>Разборка: кирпичных стен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(408059,37 руб.): 91% от ФОТ (448416,89 руб.)
СП (233176,78 руб.): 52% от ФОТ (448416,89 руб.)</t>
    </r>
  </si>
  <si>
    <r>
      <t>220</t>
    </r>
    <r>
      <rPr>
        <i/>
        <sz val="6"/>
        <rFont val="Arial"/>
        <family val="2"/>
        <charset val="204"/>
      </rPr>
      <t xml:space="preserve">
47+173</t>
    </r>
  </si>
  <si>
    <t>52</t>
  </si>
  <si>
    <r>
      <t>Разборка: бетонных фундаментов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(158156,74 руб.): 91% от ФОТ (173798,61 руб.)
СП (90375,28 руб.): 52% от ФОТ (173798,61 руб.)</t>
    </r>
  </si>
  <si>
    <t>53</t>
  </si>
  <si>
    <r>
      <t>Разборка деревянных прогонов, защитного и рабочего настила покрытия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(31136,19 руб.): 91% от ФОТ (34215,59 руб.)
СП (17792,11 руб.): 52% от ФОТ (34215,59 руб.)</t>
    </r>
  </si>
  <si>
    <r>
      <t>2,84</t>
    </r>
    <r>
      <rPr>
        <i/>
        <sz val="6"/>
        <rFont val="Arial"/>
        <family val="2"/>
        <charset val="204"/>
      </rPr>
      <t xml:space="preserve">
284 / 100</t>
    </r>
  </si>
  <si>
    <t>54</t>
  </si>
  <si>
    <r>
      <t>Разборка покрытий кровель: из рулонных материалов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(7028,29 руб.): 91% от ФОТ (7723,4 руб.)
СП (4016,17 руб.): 52% от ФОТ (7723,4 руб.)</t>
    </r>
  </si>
  <si>
    <r>
      <t>Разборка покрытий кровель: из листовой стали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(4193,45 руб.): 91% от ФОТ (4608,19 руб.)
СП (2396,26 руб.): 52% от ФОТ (4608,19 руб.)</t>
    </r>
  </si>
  <si>
    <r>
      <t>Разборка мелких покрытий и обделок из листовой стали: поясков, сандриков, желобов, отливов, свесов и т.п.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(653,72 руб.): 90% от ФОТ (726,35 руб.)
СП (334,12 руб.): 46% от ФОТ (726,35 руб.)</t>
    </r>
  </si>
  <si>
    <r>
      <t>0,422</t>
    </r>
    <r>
      <rPr>
        <i/>
        <sz val="6"/>
        <rFont val="Arial"/>
        <family val="2"/>
        <charset val="204"/>
      </rPr>
      <t xml:space="preserve">
42,2 / 100</t>
    </r>
  </si>
  <si>
    <r>
      <t>Разборка деревянных заполнений проемов: оконных с подоконными досками</t>
    </r>
    <r>
      <rPr>
        <i/>
        <sz val="7"/>
        <rFont val="Arial"/>
        <family val="2"/>
        <charset val="204"/>
      </rPr>
      <t xml:space="preserve">
(Прил.46.1 п.3.2 При разборке двойных переплетов с отдельными коробками ОЗП=2; ЭМ=2 к расх.; ЗПМ=2; ТЗ=2; ТЗМ=2)
ИНДЕКС К ПОЗИЦИИ(справочно):
1 Минстрой России № 49637 ИФ/09 от 15.11.2021."Прочие объекты" ОЗП=19,18; ЭМ=7,82; ЗПМ=19,18; МАТ=6,48
НР (10223,04 руб.): 91% от ФОТ (11234,11 руб.)
СП (5841,74 руб.): 52% от ФОТ (11234,11 руб.)</t>
    </r>
  </si>
  <si>
    <r>
      <t>0,1425</t>
    </r>
    <r>
      <rPr>
        <i/>
        <sz val="6"/>
        <rFont val="Arial"/>
        <family val="2"/>
        <charset val="204"/>
      </rPr>
      <t xml:space="preserve">
(13,33+0,92) / 100</t>
    </r>
  </si>
  <si>
    <r>
      <t>Демонтаж дверных коробок: в каменных стенах с отбивкой штукатурки в откосах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(3221,78 руб.): 90% от ФОТ (3579,76 руб.)
СП (1682,49 руб.): 47% от ФОТ (3579,76 руб.)</t>
    </r>
  </si>
  <si>
    <r>
      <t>0,1</t>
    </r>
    <r>
      <rPr>
        <i/>
        <sz val="6"/>
        <rFont val="Arial"/>
        <family val="2"/>
        <charset val="204"/>
      </rPr>
      <t xml:space="preserve">
10 / 100</t>
    </r>
  </si>
  <si>
    <r>
      <t>Снятие дверных полотен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(1290,16 руб.): 90% от ФОТ (1433,51 руб.)
СП (673,75 руб.): 47% от ФОТ (1433,51 руб.)</t>
    </r>
  </si>
  <si>
    <r>
      <t>0,2052</t>
    </r>
    <r>
      <rPr>
        <i/>
        <sz val="6"/>
        <rFont val="Arial"/>
        <family val="2"/>
        <charset val="204"/>
      </rPr>
      <t xml:space="preserve">
20,52 / 100</t>
    </r>
  </si>
  <si>
    <r>
      <t>Разборка покрытий полов: из керамических плиток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(37654,98 руб.): 89% от ФОТ (42308,97 руб.)
СП (20731,4 руб.): 49% от ФОТ (42308,97 руб.)</t>
    </r>
  </si>
  <si>
    <r>
      <t>Разборка бетонных оснований под полы: на гравии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(96592,3 руб.): 91% от ФОТ (106145,38 руб.)
СП (55195,6 руб.): 52% от ФОТ (106145,38 руб.)</t>
    </r>
  </si>
  <si>
    <r>
      <t>42,6</t>
    </r>
    <r>
      <rPr>
        <i/>
        <sz val="6"/>
        <rFont val="Arial"/>
        <family val="2"/>
        <charset val="204"/>
      </rPr>
      <t xml:space="preserve">
284*0,15</t>
    </r>
  </si>
  <si>
    <r>
      <t>Разборка санитарно-технических систем: водопровода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(34885,44 руб.): 91% от ФОТ (38335,65 руб.)
СП (19934,54 руб.): 52% от ФОТ (38335,65 руб.)</t>
    </r>
  </si>
  <si>
    <r>
      <t>129,2</t>
    </r>
    <r>
      <rPr>
        <i/>
        <sz val="6"/>
        <rFont val="Arial"/>
        <family val="2"/>
        <charset val="204"/>
      </rPr>
      <t xml:space="preserve">
1292 / 10</t>
    </r>
  </si>
  <si>
    <r>
      <t>Разборка санитарно-технических систем: центрального отопления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(166962,35 руб.): 91% от ФОТ (183475,11 руб.)
СП (95407,06 руб.): 52% от ФОТ (183475,11 руб.)</t>
    </r>
  </si>
  <si>
    <r>
      <t>Разборка санитарно-технических систем: канализации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(197833,76 руб.): 91% от ФОТ (217399,74 руб.)
СП (113047,86 руб.): 52% от ФОТ (217399,74 руб.)</t>
    </r>
  </si>
  <si>
    <r>
      <t>Демонтаж кабеля</t>
    </r>
    <r>
      <rPr>
        <i/>
        <sz val="7"/>
        <rFont val="Arial"/>
        <family val="2"/>
        <charset val="204"/>
      </rPr>
      <t xml:space="preserve">
ИНДЕКС К ПОЗИЦИИ(справочно):
1 Минстрой России № 49637 ИФ/09 от 15.11.2021."Прочие объекты" ОЗП=19,18; ЭМ=7,82; ЗПМ=19,18; МАТ=6,48
НР (10471,93 руб.): 91% от ФОТ (11507,61 руб.)
СП (5523,65 руб.): 48% от ФОТ (11507,61 руб.)</t>
    </r>
  </si>
  <si>
    <r>
      <t>6,3016</t>
    </r>
    <r>
      <rPr>
        <i/>
        <sz val="6"/>
        <rFont val="Arial"/>
        <family val="2"/>
        <charset val="204"/>
      </rPr>
      <t xml:space="preserve">
630,16 / 100</t>
    </r>
  </si>
  <si>
    <r>
      <t>735,26</t>
    </r>
    <r>
      <rPr>
        <i/>
        <sz val="6"/>
        <rFont val="Arial"/>
        <family val="2"/>
        <charset val="204"/>
      </rPr>
      <t xml:space="preserve">
140,29+396+25,56+2,22+1,81+1,14+0,24+14,78+153,22</t>
    </r>
  </si>
  <si>
    <t>Итого прямые затраты по смете в базисных ценах</t>
  </si>
  <si>
    <t>Итого прямые затраты по смете с учетом индексов, в текущих ценах (Минстрой России № 49637 ИФ/09 от 15.11.2021."Прочие объекты" ОЗП=19,18; ЭМ=7,82; ЗПМ=19,18; МАТ=6,48)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</si>
  <si>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</si>
  <si>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</si>
  <si>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</si>
  <si>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</si>
  <si>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</si>
  <si>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</si>
  <si>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</si>
  <si>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</si>
  <si>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</si>
  <si>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</si>
  <si>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</si>
  <si>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</si>
  <si>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 от 9379321,73</t>
  </si>
  <si>
    <t xml:space="preserve">  ВСЕГО по смете</t>
  </si>
  <si>
    <t>Заказчик:  ___________________________</t>
  </si>
  <si>
    <t>(должность, подпись, расшифровка)</t>
  </si>
  <si>
    <t>М.П.</t>
  </si>
  <si>
    <t>Подрядчик:  ___________________________</t>
  </si>
  <si>
    <t>Составил: ___________________________</t>
  </si>
  <si>
    <t>Проверил: ___________________________</t>
  </si>
  <si>
    <t xml:space="preserve">ВОЕННО-ПАТРИОТИЧЕСКИЙ ПАРК КУЛЬТУРЫ И ОТДЫХА РЕСПУБЛИКИ БАШКОРТОСТАН "ПАТРИОТ". </t>
  </si>
  <si>
    <t>Председатель Государственного комитета</t>
  </si>
  <si>
    <t>Генеральный директор</t>
  </si>
  <si>
    <t/>
  </si>
  <si>
    <t>Республики Башкортостан по молодежной политике</t>
  </si>
  <si>
    <t>АНО "Парк культуры и отдыха "Патриот"</t>
  </si>
  <si>
    <t>Я.А.Гайдук</t>
  </si>
  <si>
    <t>А.А.Старшинин</t>
  </si>
  <si>
    <t>"_____" ________________ 2022 года</t>
  </si>
  <si>
    <t>Выполнение демонтажных работ здания солдатской чайной и караульного помещения центра «Авангард», расположенного по адресу: Респ. Башкортостан, Уфимский район, н.п. Алкино-2 на земельном участке с кадастровым номером 02:00:000000:1996.</t>
  </si>
  <si>
    <t>___________________________</t>
  </si>
  <si>
    <t>_______________________________________________________________________________________________</t>
  </si>
  <si>
    <t>Раздел 2. Караульное помещение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</si>
</sst>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0" fontId="6" fillId="0" borderId="1" xfId="1" applyFont="1" applyBorder="1" applyAlignment="1">
      <alignment horizontal="center" vertical="top"/>
    </xf>
    <xf numFmtId="0" fontId="7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/>
    </xf>
    <xf numFmtId="0" fontId="5" fillId="0" borderId="0" xfId="1" applyFont="1"/>
    <xf numFmtId="0" fontId="7" fillId="0" borderId="0" xfId="1" applyFont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8" fillId="0" borderId="1" xfId="1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0" fontId="7" fillId="0" borderId="0" xfId="1" applyFont="1"/>
    <xf numFmtId="0" fontId="3" fillId="0" borderId="2" xfId="1" applyFont="1" applyBorder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49" fontId="12" fillId="0" borderId="0" xfId="1" applyNumberFormat="1" applyFont="1" applyAlignment="1">
      <alignment horizontal="left" vertical="top"/>
    </xf>
    <xf numFmtId="49" fontId="7" fillId="0" borderId="0" xfId="1" applyNumberFormat="1" applyFont="1" applyAlignment="1">
      <alignment horizontal="left" vertical="top"/>
    </xf>
    <xf numFmtId="0" fontId="12" fillId="0" borderId="0" xfId="1" applyFont="1" applyAlignment="1">
      <alignment horizontal="center" vertical="top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center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/>
    <xf numFmtId="0" fontId="7" fillId="0" borderId="1" xfId="1" applyFont="1" applyBorder="1" applyAlignment="1">
      <alignment horizontal="center" vertical="top"/>
    </xf>
    <xf numFmtId="0" fontId="3" fillId="0" borderId="2" xfId="1" quotePrefix="1" applyFont="1" applyBorder="1" applyAlignment="1">
      <alignment horizontal="center" vertical="top"/>
    </xf>
    <xf numFmtId="49" fontId="13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horizontal="right" vertical="top" wrapText="1"/>
    </xf>
    <xf numFmtId="0" fontId="5" fillId="0" borderId="2" xfId="1" applyFont="1" applyBorder="1" applyAlignment="1">
      <alignment horizontal="right" vertical="top"/>
    </xf>
    <xf numFmtId="0" fontId="5" fillId="0" borderId="2" xfId="1" applyFont="1" applyBorder="1" applyAlignment="1">
      <alignment horizontal="center" vertical="top" wrapText="1"/>
    </xf>
    <xf numFmtId="0" fontId="11" fillId="0" borderId="2" xfId="1" applyFont="1" applyBorder="1" applyAlignment="1">
      <alignment horizontal="right" vertical="top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6" fillId="0" borderId="3" xfId="0" applyFont="1" applyBorder="1"/>
    <xf numFmtId="0" fontId="16" fillId="0" borderId="3" xfId="0" applyFont="1" applyBorder="1" applyAlignment="1">
      <alignment horizontal="right"/>
    </xf>
    <xf numFmtId="0" fontId="16" fillId="0" borderId="3" xfId="0" applyFont="1" applyBorder="1" applyAlignment="1">
      <alignment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12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13" fillId="0" borderId="2" xfId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3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1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7" fillId="0" borderId="0" xfId="1" applyFont="1" applyAlignment="1">
      <alignment horizontal="left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146"/>
  <sheetViews>
    <sheetView showGridLines="0" tabSelected="1" topLeftCell="A95" zoomScale="115" zoomScaleNormal="115" zoomScaleSheetLayoutView="75" workbookViewId="0">
      <selection activeCell="A106" sqref="A106"/>
    </sheetView>
  </sheetViews>
  <sheetFormatPr defaultColWidth="9.109375" defaultRowHeight="13.2" outlineLevelRow="2" x14ac:dyDescent="0.25"/>
  <cols>
    <col min="1" max="1" width="4.5546875" style="11" customWidth="1"/>
    <col min="2" max="2" width="14.44140625" style="1" customWidth="1"/>
    <col min="3" max="3" width="40.6640625" style="9" customWidth="1"/>
    <col min="4" max="4" width="13.88671875" style="8" customWidth="1"/>
    <col min="5" max="5" width="16.44140625" style="12" customWidth="1"/>
    <col min="6" max="6" width="8.109375" style="3" customWidth="1"/>
    <col min="7" max="9" width="7.109375" style="3" customWidth="1"/>
    <col min="10" max="10" width="8.109375" style="3" customWidth="1"/>
    <col min="11" max="13" width="7.109375" style="3" customWidth="1"/>
    <col min="14" max="16384" width="9.109375" style="4"/>
  </cols>
  <sheetData>
    <row r="1" spans="1:17" outlineLevel="2" x14ac:dyDescent="0.25">
      <c r="A1" s="2" t="s">
        <v>0</v>
      </c>
      <c r="J1" s="2" t="s">
        <v>1</v>
      </c>
    </row>
    <row r="2" spans="1:17" s="46" customFormat="1" ht="10.199999999999999" x14ac:dyDescent="0.2">
      <c r="A2" s="70" t="s">
        <v>201</v>
      </c>
      <c r="B2" s="70"/>
      <c r="C2" s="70"/>
      <c r="D2" s="70"/>
      <c r="J2" s="70" t="s">
        <v>202</v>
      </c>
      <c r="K2" s="70"/>
      <c r="L2" s="70"/>
      <c r="M2" s="70"/>
      <c r="N2" s="70"/>
      <c r="P2" s="47" t="s">
        <v>203</v>
      </c>
      <c r="Q2" s="47" t="s">
        <v>203</v>
      </c>
    </row>
    <row r="3" spans="1:17" s="46" customFormat="1" ht="14.4" customHeight="1" x14ac:dyDescent="0.2">
      <c r="A3" s="70" t="s">
        <v>204</v>
      </c>
      <c r="B3" s="70"/>
      <c r="C3" s="70"/>
      <c r="D3" s="48"/>
      <c r="J3" s="71" t="s">
        <v>205</v>
      </c>
      <c r="K3" s="71"/>
      <c r="L3" s="71"/>
      <c r="M3" s="71"/>
      <c r="N3" s="71"/>
      <c r="P3" s="47"/>
      <c r="Q3" s="47"/>
    </row>
    <row r="4" spans="1:17" s="46" customFormat="1" ht="17.25" customHeight="1" x14ac:dyDescent="0.2">
      <c r="A4" s="49"/>
      <c r="B4" s="50"/>
      <c r="C4" s="51" t="s">
        <v>206</v>
      </c>
      <c r="D4" s="47"/>
      <c r="J4" s="49"/>
      <c r="K4" s="49"/>
      <c r="L4" s="49"/>
      <c r="M4" s="49"/>
      <c r="N4" s="50" t="s">
        <v>207</v>
      </c>
    </row>
    <row r="5" spans="1:17" s="46" customFormat="1" ht="16.5" customHeight="1" x14ac:dyDescent="0.2">
      <c r="A5" s="46" t="s">
        <v>208</v>
      </c>
      <c r="B5" s="52"/>
      <c r="C5" s="52"/>
      <c r="D5" s="52"/>
      <c r="L5" s="52"/>
      <c r="M5" s="52"/>
      <c r="N5" s="53" t="s">
        <v>208</v>
      </c>
    </row>
    <row r="6" spans="1:17" ht="13.2" customHeight="1" x14ac:dyDescent="0.25">
      <c r="A6" s="69" t="s">
        <v>200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7" ht="14.4" x14ac:dyDescent="0.25">
      <c r="B7" s="32"/>
      <c r="C7" s="33"/>
      <c r="D7" s="34"/>
      <c r="E7" s="17" t="s">
        <v>2</v>
      </c>
      <c r="F7" s="16"/>
      <c r="G7" s="16"/>
      <c r="H7" s="16"/>
      <c r="I7" s="18"/>
      <c r="J7" s="16"/>
      <c r="K7" s="16"/>
      <c r="L7" s="16"/>
    </row>
    <row r="8" spans="1:17" ht="14.4" x14ac:dyDescent="0.25">
      <c r="C8" s="13"/>
      <c r="D8" s="11"/>
      <c r="E8" s="25"/>
      <c r="I8" s="19"/>
    </row>
    <row r="9" spans="1:17" ht="15.6" x14ac:dyDescent="0.25">
      <c r="C9" s="13"/>
      <c r="D9" s="20" t="s">
        <v>3</v>
      </c>
    </row>
    <row r="10" spans="1:17" ht="13.8" x14ac:dyDescent="0.25">
      <c r="C10" s="13"/>
      <c r="D10" s="15" t="s">
        <v>4</v>
      </c>
      <c r="I10" s="21"/>
    </row>
    <row r="11" spans="1:17" x14ac:dyDescent="0.25">
      <c r="C11" s="13"/>
      <c r="D11" s="11"/>
      <c r="E11" s="11"/>
      <c r="I11" s="10"/>
    </row>
    <row r="12" spans="1:17" ht="30" customHeight="1" x14ac:dyDescent="0.25">
      <c r="B12" s="6" t="s">
        <v>5</v>
      </c>
      <c r="C12" s="68" t="s">
        <v>209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7" ht="13.8" x14ac:dyDescent="0.25">
      <c r="C13" s="33"/>
      <c r="D13" s="34"/>
      <c r="E13" s="5" t="s">
        <v>6</v>
      </c>
      <c r="F13" s="16"/>
      <c r="G13" s="16"/>
      <c r="H13" s="37"/>
      <c r="I13" s="16"/>
      <c r="J13" s="16"/>
      <c r="K13" s="16"/>
      <c r="L13" s="16"/>
      <c r="M13" s="16"/>
    </row>
    <row r="14" spans="1:17" x14ac:dyDescent="0.25">
      <c r="A14" s="28"/>
      <c r="B14" s="26"/>
      <c r="C14" s="13"/>
      <c r="D14" s="11"/>
      <c r="E14" s="14"/>
    </row>
    <row r="15" spans="1:17" ht="14.4" x14ac:dyDescent="0.3">
      <c r="C15" s="72" t="s">
        <v>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6"/>
    </row>
    <row r="16" spans="1:17" s="23" customFormat="1" ht="14.4" x14ac:dyDescent="0.3">
      <c r="A16" s="15"/>
      <c r="B16" s="27"/>
      <c r="C16" s="22" t="s">
        <v>25</v>
      </c>
      <c r="D16" s="6"/>
      <c r="E16" s="66" t="s">
        <v>210</v>
      </c>
      <c r="F16" s="67"/>
      <c r="G16" s="35" t="s">
        <v>20</v>
      </c>
      <c r="H16" s="6"/>
      <c r="I16" s="22"/>
      <c r="J16" s="22"/>
      <c r="K16" s="6"/>
      <c r="L16" s="6"/>
      <c r="M16" s="6"/>
    </row>
    <row r="17" spans="1:13" s="23" customFormat="1" ht="14.4" outlineLevel="1" x14ac:dyDescent="0.3">
      <c r="A17" s="15"/>
      <c r="B17" s="27"/>
      <c r="C17" s="22" t="s">
        <v>27</v>
      </c>
      <c r="D17" s="6"/>
      <c r="E17" s="66" t="s">
        <v>211</v>
      </c>
      <c r="F17" s="67"/>
      <c r="G17" s="35" t="s">
        <v>20</v>
      </c>
      <c r="H17" s="6"/>
      <c r="I17" s="22"/>
      <c r="J17" s="22"/>
      <c r="K17" s="6"/>
      <c r="L17" s="6"/>
      <c r="M17" s="6"/>
    </row>
    <row r="18" spans="1:13" s="23" customFormat="1" ht="14.4" outlineLevel="1" x14ac:dyDescent="0.3">
      <c r="A18" s="15"/>
      <c r="B18" s="27"/>
      <c r="C18" s="22" t="s">
        <v>26</v>
      </c>
      <c r="D18" s="6"/>
      <c r="E18" s="66" t="s">
        <v>211</v>
      </c>
      <c r="F18" s="67"/>
      <c r="G18" s="35" t="s">
        <v>20</v>
      </c>
      <c r="H18" s="6"/>
      <c r="I18" s="22"/>
      <c r="J18" s="22"/>
      <c r="K18" s="6"/>
      <c r="L18" s="6"/>
      <c r="M18" s="6"/>
    </row>
    <row r="19" spans="1:13" s="23" customFormat="1" ht="14.4" x14ac:dyDescent="0.3">
      <c r="A19" s="15"/>
      <c r="B19" s="27"/>
      <c r="C19" s="22" t="s">
        <v>22</v>
      </c>
      <c r="D19" s="15"/>
      <c r="E19" s="66" t="s">
        <v>210</v>
      </c>
      <c r="F19" s="67"/>
      <c r="G19" s="35" t="s">
        <v>20</v>
      </c>
      <c r="H19" s="6"/>
      <c r="I19" s="22"/>
      <c r="J19" s="22"/>
      <c r="K19" s="6"/>
      <c r="L19" s="6"/>
      <c r="M19" s="6"/>
    </row>
    <row r="20" spans="1:13" s="23" customFormat="1" ht="14.4" outlineLevel="1" x14ac:dyDescent="0.3">
      <c r="A20" s="15"/>
      <c r="B20" s="27"/>
      <c r="C20" s="22" t="s">
        <v>23</v>
      </c>
      <c r="D20" s="15"/>
      <c r="E20" s="66" t="s">
        <v>211</v>
      </c>
      <c r="F20" s="67"/>
      <c r="G20" s="35" t="s">
        <v>24</v>
      </c>
      <c r="H20" s="6"/>
      <c r="I20" s="22"/>
      <c r="J20" s="22"/>
      <c r="K20" s="6"/>
      <c r="L20" s="6"/>
      <c r="M20" s="6"/>
    </row>
    <row r="21" spans="1:13" ht="13.8" x14ac:dyDescent="0.25">
      <c r="C21" s="36" t="s">
        <v>21</v>
      </c>
      <c r="D21" s="11"/>
      <c r="E21" s="10"/>
    </row>
    <row r="22" spans="1:13" x14ac:dyDescent="0.25">
      <c r="C22" s="13"/>
      <c r="D22" s="11"/>
      <c r="E22" s="10"/>
    </row>
    <row r="23" spans="1:13" x14ac:dyDescent="0.25">
      <c r="C23" s="13"/>
      <c r="D23" s="11"/>
      <c r="E23" s="10"/>
    </row>
    <row r="24" spans="1:13" ht="12.75" customHeight="1" x14ac:dyDescent="0.25">
      <c r="A24" s="61" t="s">
        <v>8</v>
      </c>
      <c r="B24" s="63" t="s">
        <v>18</v>
      </c>
      <c r="C24" s="61" t="s">
        <v>9</v>
      </c>
      <c r="D24" s="61" t="s">
        <v>10</v>
      </c>
      <c r="E24" s="61" t="s">
        <v>11</v>
      </c>
      <c r="F24" s="61" t="s">
        <v>12</v>
      </c>
      <c r="G24" s="62"/>
      <c r="H24" s="62"/>
      <c r="I24" s="62"/>
      <c r="J24" s="61" t="s">
        <v>13</v>
      </c>
      <c r="K24" s="62"/>
      <c r="L24" s="62"/>
      <c r="M24" s="62"/>
    </row>
    <row r="25" spans="1:13" ht="13.5" customHeight="1" x14ac:dyDescent="0.25">
      <c r="A25" s="62"/>
      <c r="B25" s="64"/>
      <c r="C25" s="65"/>
      <c r="D25" s="61"/>
      <c r="E25" s="61"/>
      <c r="F25" s="61" t="s">
        <v>14</v>
      </c>
      <c r="G25" s="61" t="s">
        <v>15</v>
      </c>
      <c r="H25" s="62"/>
      <c r="I25" s="62"/>
      <c r="J25" s="61" t="s">
        <v>14</v>
      </c>
      <c r="K25" s="61" t="s">
        <v>15</v>
      </c>
      <c r="L25" s="62"/>
      <c r="M25" s="62"/>
    </row>
    <row r="26" spans="1:13" x14ac:dyDescent="0.25">
      <c r="A26" s="62"/>
      <c r="B26" s="64"/>
      <c r="C26" s="65"/>
      <c r="D26" s="61"/>
      <c r="E26" s="61"/>
      <c r="F26" s="62"/>
      <c r="G26" s="29" t="s">
        <v>16</v>
      </c>
      <c r="H26" s="29" t="s">
        <v>19</v>
      </c>
      <c r="I26" s="29" t="s">
        <v>17</v>
      </c>
      <c r="J26" s="62"/>
      <c r="K26" s="29" t="s">
        <v>16</v>
      </c>
      <c r="L26" s="29" t="s">
        <v>19</v>
      </c>
      <c r="M26" s="29" t="s">
        <v>17</v>
      </c>
    </row>
    <row r="27" spans="1:13" x14ac:dyDescent="0.25">
      <c r="A27" s="7">
        <v>1</v>
      </c>
      <c r="B27" s="31">
        <v>2</v>
      </c>
      <c r="C27" s="29">
        <v>3</v>
      </c>
      <c r="D27" s="29">
        <v>4</v>
      </c>
      <c r="E27" s="24">
        <v>5</v>
      </c>
      <c r="F27" s="30">
        <v>6</v>
      </c>
      <c r="G27" s="30">
        <v>7</v>
      </c>
      <c r="H27" s="30">
        <v>8</v>
      </c>
      <c r="I27" s="30">
        <v>9</v>
      </c>
      <c r="J27" s="30">
        <v>10</v>
      </c>
      <c r="K27" s="30">
        <v>11</v>
      </c>
      <c r="L27" s="30">
        <v>12</v>
      </c>
      <c r="M27" s="30">
        <v>13</v>
      </c>
    </row>
    <row r="28" spans="1:13" ht="19.2" customHeight="1" x14ac:dyDescent="0.25">
      <c r="A28" s="60" t="s">
        <v>28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70.8" x14ac:dyDescent="0.25">
      <c r="A29" s="38" t="s">
        <v>29</v>
      </c>
      <c r="B29" s="39" t="s">
        <v>30</v>
      </c>
      <c r="C29" s="40" t="s">
        <v>32</v>
      </c>
      <c r="D29" s="24" t="s">
        <v>31</v>
      </c>
      <c r="E29" s="41">
        <v>1</v>
      </c>
      <c r="F29" s="42"/>
      <c r="G29" s="42"/>
      <c r="H29" s="42"/>
      <c r="I29" s="42"/>
      <c r="J29" s="43"/>
      <c r="K29" s="43"/>
      <c r="L29" s="43"/>
      <c r="M29" s="43"/>
    </row>
    <row r="30" spans="1:13" ht="70.8" x14ac:dyDescent="0.25">
      <c r="A30" s="38" t="s">
        <v>33</v>
      </c>
      <c r="B30" s="39" t="s">
        <v>34</v>
      </c>
      <c r="C30" s="40" t="s">
        <v>36</v>
      </c>
      <c r="D30" s="24" t="s">
        <v>35</v>
      </c>
      <c r="E30" s="44" t="s">
        <v>37</v>
      </c>
      <c r="F30" s="42"/>
      <c r="G30" s="42"/>
      <c r="H30" s="42"/>
      <c r="I30" s="42"/>
      <c r="J30" s="43"/>
      <c r="K30" s="43"/>
      <c r="L30" s="43"/>
      <c r="M30" s="43"/>
    </row>
    <row r="31" spans="1:13" ht="70.8" x14ac:dyDescent="0.25">
      <c r="A31" s="38" t="s">
        <v>38</v>
      </c>
      <c r="B31" s="39" t="s">
        <v>39</v>
      </c>
      <c r="C31" s="40" t="s">
        <v>41</v>
      </c>
      <c r="D31" s="24" t="s">
        <v>40</v>
      </c>
      <c r="E31" s="41">
        <v>82</v>
      </c>
      <c r="F31" s="42"/>
      <c r="G31" s="43"/>
      <c r="H31" s="42"/>
      <c r="I31" s="42"/>
      <c r="J31" s="43"/>
      <c r="K31" s="43"/>
      <c r="L31" s="43"/>
      <c r="M31" s="43"/>
    </row>
    <row r="32" spans="1:13" ht="59.4" x14ac:dyDescent="0.25">
      <c r="A32" s="38" t="s">
        <v>42</v>
      </c>
      <c r="B32" s="39" t="s">
        <v>43</v>
      </c>
      <c r="C32" s="40" t="s">
        <v>44</v>
      </c>
      <c r="D32" s="24" t="s">
        <v>35</v>
      </c>
      <c r="E32" s="44" t="s">
        <v>45</v>
      </c>
      <c r="F32" s="42"/>
      <c r="G32" s="42"/>
      <c r="H32" s="42"/>
      <c r="I32" s="42"/>
      <c r="J32" s="43"/>
      <c r="K32" s="43"/>
      <c r="L32" s="43"/>
      <c r="M32" s="43"/>
    </row>
    <row r="33" spans="1:13" ht="59.4" x14ac:dyDescent="0.25">
      <c r="A33" s="38" t="s">
        <v>46</v>
      </c>
      <c r="B33" s="39" t="s">
        <v>47</v>
      </c>
      <c r="C33" s="40" t="s">
        <v>48</v>
      </c>
      <c r="D33" s="24" t="s">
        <v>35</v>
      </c>
      <c r="E33" s="41">
        <v>37.549999999999997</v>
      </c>
      <c r="F33" s="42"/>
      <c r="G33" s="42"/>
      <c r="H33" s="42"/>
      <c r="I33" s="42"/>
      <c r="J33" s="43"/>
      <c r="K33" s="43"/>
      <c r="L33" s="43"/>
      <c r="M33" s="43"/>
    </row>
    <row r="34" spans="1:13" ht="19.2" customHeight="1" x14ac:dyDescent="0.25">
      <c r="A34" s="59" t="s">
        <v>49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70.8" x14ac:dyDescent="0.25">
      <c r="A35" s="38" t="s">
        <v>50</v>
      </c>
      <c r="B35" s="39" t="s">
        <v>51</v>
      </c>
      <c r="C35" s="40" t="s">
        <v>53</v>
      </c>
      <c r="D35" s="24" t="s">
        <v>52</v>
      </c>
      <c r="E35" s="44" t="s">
        <v>54</v>
      </c>
      <c r="F35" s="42"/>
      <c r="G35" s="42"/>
      <c r="H35" s="42"/>
      <c r="I35" s="42"/>
      <c r="J35" s="43"/>
      <c r="K35" s="43"/>
      <c r="L35" s="43"/>
      <c r="M35" s="43"/>
    </row>
    <row r="36" spans="1:13" ht="70.8" x14ac:dyDescent="0.25">
      <c r="A36" s="38" t="s">
        <v>55</v>
      </c>
      <c r="B36" s="39" t="s">
        <v>56</v>
      </c>
      <c r="C36" s="40" t="s">
        <v>58</v>
      </c>
      <c r="D36" s="24" t="s">
        <v>57</v>
      </c>
      <c r="E36" s="44" t="s">
        <v>54</v>
      </c>
      <c r="F36" s="42"/>
      <c r="G36" s="42"/>
      <c r="H36" s="42"/>
      <c r="I36" s="43"/>
      <c r="J36" s="43"/>
      <c r="K36" s="43"/>
      <c r="L36" s="43"/>
      <c r="M36" s="43"/>
    </row>
    <row r="37" spans="1:13" ht="59.4" x14ac:dyDescent="0.25">
      <c r="A37" s="38" t="s">
        <v>59</v>
      </c>
      <c r="B37" s="39" t="s">
        <v>60</v>
      </c>
      <c r="C37" s="40" t="s">
        <v>61</v>
      </c>
      <c r="D37" s="24" t="s">
        <v>57</v>
      </c>
      <c r="E37" s="44" t="s">
        <v>54</v>
      </c>
      <c r="F37" s="42"/>
      <c r="G37" s="42"/>
      <c r="H37" s="42"/>
      <c r="I37" s="43"/>
      <c r="J37" s="43"/>
      <c r="K37" s="43"/>
      <c r="L37" s="43"/>
      <c r="M37" s="43"/>
    </row>
    <row r="38" spans="1:13" ht="82.2" x14ac:dyDescent="0.25">
      <c r="A38" s="38" t="s">
        <v>62</v>
      </c>
      <c r="B38" s="39" t="s">
        <v>63</v>
      </c>
      <c r="C38" s="40" t="s">
        <v>65</v>
      </c>
      <c r="D38" s="24" t="s">
        <v>64</v>
      </c>
      <c r="E38" s="44" t="s">
        <v>66</v>
      </c>
      <c r="F38" s="42"/>
      <c r="G38" s="42"/>
      <c r="H38" s="42"/>
      <c r="I38" s="43"/>
      <c r="J38" s="43"/>
      <c r="K38" s="43"/>
      <c r="L38" s="43"/>
      <c r="M38" s="43"/>
    </row>
    <row r="39" spans="1:13" ht="19.2" customHeight="1" x14ac:dyDescent="0.25">
      <c r="A39" s="59" t="s">
        <v>67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59.4" x14ac:dyDescent="0.25">
      <c r="A40" s="38" t="s">
        <v>68</v>
      </c>
      <c r="B40" s="39" t="s">
        <v>69</v>
      </c>
      <c r="C40" s="40" t="s">
        <v>70</v>
      </c>
      <c r="D40" s="24" t="s">
        <v>57</v>
      </c>
      <c r="E40" s="44" t="s">
        <v>54</v>
      </c>
      <c r="F40" s="42"/>
      <c r="G40" s="42"/>
      <c r="H40" s="42"/>
      <c r="I40" s="42"/>
      <c r="J40" s="43"/>
      <c r="K40" s="43"/>
      <c r="L40" s="43"/>
      <c r="M40" s="43"/>
    </row>
    <row r="41" spans="1:13" ht="59.4" x14ac:dyDescent="0.25">
      <c r="A41" s="38" t="s">
        <v>71</v>
      </c>
      <c r="B41" s="39" t="s">
        <v>72</v>
      </c>
      <c r="C41" s="40" t="s">
        <v>73</v>
      </c>
      <c r="D41" s="24" t="s">
        <v>35</v>
      </c>
      <c r="E41" s="44" t="s">
        <v>74</v>
      </c>
      <c r="F41" s="42"/>
      <c r="G41" s="42"/>
      <c r="H41" s="42"/>
      <c r="I41" s="42"/>
      <c r="J41" s="43"/>
      <c r="K41" s="43"/>
      <c r="L41" s="43"/>
      <c r="M41" s="43"/>
    </row>
    <row r="42" spans="1:13" ht="19.2" customHeight="1" x14ac:dyDescent="0.25">
      <c r="A42" s="59" t="s">
        <v>75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ht="70.8" x14ac:dyDescent="0.25">
      <c r="A43" s="38" t="s">
        <v>76</v>
      </c>
      <c r="B43" s="39" t="s">
        <v>77</v>
      </c>
      <c r="C43" s="40" t="s">
        <v>79</v>
      </c>
      <c r="D43" s="24" t="s">
        <v>78</v>
      </c>
      <c r="E43" s="44" t="s">
        <v>80</v>
      </c>
      <c r="F43" s="42"/>
      <c r="G43" s="42"/>
      <c r="H43" s="42"/>
      <c r="I43" s="42"/>
      <c r="J43" s="43"/>
      <c r="K43" s="43"/>
      <c r="L43" s="43"/>
      <c r="M43" s="43"/>
    </row>
    <row r="44" spans="1:13" ht="70.8" x14ac:dyDescent="0.25">
      <c r="A44" s="38" t="s">
        <v>81</v>
      </c>
      <c r="B44" s="39" t="s">
        <v>82</v>
      </c>
      <c r="C44" s="40" t="s">
        <v>83</v>
      </c>
      <c r="D44" s="24" t="s">
        <v>78</v>
      </c>
      <c r="E44" s="44" t="s">
        <v>80</v>
      </c>
      <c r="F44" s="42"/>
      <c r="G44" s="42"/>
      <c r="H44" s="42"/>
      <c r="I44" s="42"/>
      <c r="J44" s="43"/>
      <c r="K44" s="43"/>
      <c r="L44" s="43"/>
      <c r="M44" s="43"/>
    </row>
    <row r="45" spans="1:13" ht="70.8" x14ac:dyDescent="0.25">
      <c r="A45" s="38" t="s">
        <v>84</v>
      </c>
      <c r="B45" s="39" t="s">
        <v>85</v>
      </c>
      <c r="C45" s="40" t="s">
        <v>86</v>
      </c>
      <c r="D45" s="24" t="s">
        <v>78</v>
      </c>
      <c r="E45" s="44" t="s">
        <v>80</v>
      </c>
      <c r="F45" s="42"/>
      <c r="G45" s="42"/>
      <c r="H45" s="42"/>
      <c r="I45" s="42"/>
      <c r="J45" s="43"/>
      <c r="K45" s="43"/>
      <c r="L45" s="43"/>
      <c r="M45" s="43"/>
    </row>
    <row r="46" spans="1:13" ht="120.6" x14ac:dyDescent="0.25">
      <c r="A46" s="38" t="s">
        <v>87</v>
      </c>
      <c r="B46" s="39" t="s">
        <v>88</v>
      </c>
      <c r="C46" s="40" t="s">
        <v>90</v>
      </c>
      <c r="D46" s="24" t="s">
        <v>89</v>
      </c>
      <c r="E46" s="41">
        <v>3</v>
      </c>
      <c r="F46" s="42"/>
      <c r="G46" s="42"/>
      <c r="H46" s="42"/>
      <c r="I46" s="42"/>
      <c r="J46" s="43"/>
      <c r="K46" s="43"/>
      <c r="L46" s="43"/>
      <c r="M46" s="43"/>
    </row>
    <row r="47" spans="1:13" ht="59.4" x14ac:dyDescent="0.25">
      <c r="A47" s="38" t="s">
        <v>91</v>
      </c>
      <c r="B47" s="39" t="s">
        <v>92</v>
      </c>
      <c r="C47" s="40" t="s">
        <v>94</v>
      </c>
      <c r="D47" s="24" t="s">
        <v>93</v>
      </c>
      <c r="E47" s="44" t="s">
        <v>95</v>
      </c>
      <c r="F47" s="42"/>
      <c r="G47" s="42"/>
      <c r="H47" s="42"/>
      <c r="I47" s="42"/>
      <c r="J47" s="43"/>
      <c r="K47" s="43"/>
      <c r="L47" s="43"/>
      <c r="M47" s="43"/>
    </row>
    <row r="48" spans="1:13" ht="19.2" customHeight="1" x14ac:dyDescent="0.25">
      <c r="A48" s="59" t="s">
        <v>96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99.6" x14ac:dyDescent="0.25">
      <c r="A49" s="38" t="s">
        <v>97</v>
      </c>
      <c r="B49" s="39" t="s">
        <v>98</v>
      </c>
      <c r="C49" s="40" t="s">
        <v>99</v>
      </c>
      <c r="D49" s="24" t="s">
        <v>52</v>
      </c>
      <c r="E49" s="44" t="s">
        <v>100</v>
      </c>
      <c r="F49" s="42"/>
      <c r="G49" s="42"/>
      <c r="H49" s="42"/>
      <c r="I49" s="42"/>
      <c r="J49" s="43"/>
      <c r="K49" s="43"/>
      <c r="L49" s="43"/>
      <c r="M49" s="43"/>
    </row>
    <row r="50" spans="1:13" ht="70.8" x14ac:dyDescent="0.25">
      <c r="A50" s="38" t="s">
        <v>101</v>
      </c>
      <c r="B50" s="39" t="s">
        <v>102</v>
      </c>
      <c r="C50" s="40" t="s">
        <v>104</v>
      </c>
      <c r="D50" s="24" t="s">
        <v>103</v>
      </c>
      <c r="E50" s="41">
        <v>2</v>
      </c>
      <c r="F50" s="42"/>
      <c r="G50" s="42"/>
      <c r="H50" s="42"/>
      <c r="I50" s="42"/>
      <c r="J50" s="43"/>
      <c r="K50" s="43"/>
      <c r="L50" s="43"/>
      <c r="M50" s="43"/>
    </row>
    <row r="51" spans="1:13" ht="59.4" x14ac:dyDescent="0.25">
      <c r="A51" s="38" t="s">
        <v>105</v>
      </c>
      <c r="B51" s="39" t="s">
        <v>106</v>
      </c>
      <c r="C51" s="40" t="s">
        <v>108</v>
      </c>
      <c r="D51" s="24" t="s">
        <v>107</v>
      </c>
      <c r="E51" s="44" t="s">
        <v>109</v>
      </c>
      <c r="F51" s="42"/>
      <c r="G51" s="42"/>
      <c r="H51" s="43"/>
      <c r="I51" s="43"/>
      <c r="J51" s="43"/>
      <c r="K51" s="43"/>
      <c r="L51" s="43"/>
      <c r="M51" s="43"/>
    </row>
    <row r="52" spans="1:13" ht="19.2" customHeight="1" x14ac:dyDescent="0.25">
      <c r="A52" s="59" t="s">
        <v>75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ht="82.2" x14ac:dyDescent="0.25">
      <c r="A53" s="38" t="s">
        <v>110</v>
      </c>
      <c r="B53" s="39" t="s">
        <v>111</v>
      </c>
      <c r="C53" s="40" t="s">
        <v>113</v>
      </c>
      <c r="D53" s="24" t="s">
        <v>112</v>
      </c>
      <c r="E53" s="44" t="s">
        <v>114</v>
      </c>
      <c r="F53" s="42"/>
      <c r="G53" s="43"/>
      <c r="H53" s="43"/>
      <c r="I53" s="43"/>
      <c r="J53" s="43"/>
      <c r="K53" s="43"/>
      <c r="L53" s="43"/>
      <c r="M53" s="43"/>
    </row>
    <row r="54" spans="1:13" ht="82.2" x14ac:dyDescent="0.25">
      <c r="A54" s="38" t="s">
        <v>115</v>
      </c>
      <c r="B54" s="39" t="s">
        <v>116</v>
      </c>
      <c r="C54" s="40" t="s">
        <v>117</v>
      </c>
      <c r="D54" s="24" t="s">
        <v>112</v>
      </c>
      <c r="E54" s="41">
        <v>481.88400000000001</v>
      </c>
      <c r="F54" s="42"/>
      <c r="G54" s="43"/>
      <c r="H54" s="42"/>
      <c r="I54" s="43"/>
      <c r="J54" s="43"/>
      <c r="K54" s="43"/>
      <c r="L54" s="43"/>
      <c r="M54" s="43"/>
    </row>
    <row r="55" spans="1:13" ht="70.8" x14ac:dyDescent="0.25">
      <c r="A55" s="38">
        <f>A54+1</f>
        <v>22</v>
      </c>
      <c r="B55" s="39" t="s">
        <v>30</v>
      </c>
      <c r="C55" s="40" t="s">
        <v>32</v>
      </c>
      <c r="D55" s="24" t="s">
        <v>31</v>
      </c>
      <c r="E55" s="41">
        <v>1</v>
      </c>
      <c r="F55" s="42"/>
      <c r="G55" s="42"/>
      <c r="H55" s="42"/>
      <c r="I55" s="42"/>
      <c r="J55" s="43"/>
      <c r="K55" s="43"/>
      <c r="L55" s="43"/>
      <c r="M55" s="43"/>
    </row>
    <row r="56" spans="1:13" ht="70.8" x14ac:dyDescent="0.25">
      <c r="A56" s="38">
        <f>A55+1</f>
        <v>23</v>
      </c>
      <c r="B56" s="39" t="s">
        <v>34</v>
      </c>
      <c r="C56" s="40" t="s">
        <v>118</v>
      </c>
      <c r="D56" s="24" t="s">
        <v>35</v>
      </c>
      <c r="E56" s="44" t="s">
        <v>119</v>
      </c>
      <c r="F56" s="42"/>
      <c r="G56" s="42"/>
      <c r="H56" s="42"/>
      <c r="I56" s="42"/>
      <c r="J56" s="43"/>
      <c r="K56" s="43"/>
      <c r="L56" s="43"/>
      <c r="M56" s="43"/>
    </row>
    <row r="57" spans="1:13" x14ac:dyDescent="0.25">
      <c r="A57" s="38">
        <f>A56+1</f>
        <v>24</v>
      </c>
      <c r="B57" s="39" t="s">
        <v>39</v>
      </c>
      <c r="C57" s="40" t="s">
        <v>41</v>
      </c>
      <c r="D57" s="24" t="s">
        <v>40</v>
      </c>
      <c r="E57" s="41">
        <v>82</v>
      </c>
      <c r="F57" s="42"/>
      <c r="G57" s="43"/>
      <c r="H57" s="42"/>
      <c r="I57" s="42"/>
      <c r="J57" s="43"/>
      <c r="K57" s="43"/>
      <c r="L57" s="43"/>
      <c r="M57" s="43"/>
    </row>
    <row r="58" spans="1:13" ht="59.4" x14ac:dyDescent="0.25">
      <c r="A58" s="38">
        <f>A57+1</f>
        <v>25</v>
      </c>
      <c r="B58" s="39" t="s">
        <v>43</v>
      </c>
      <c r="C58" s="40" t="s">
        <v>120</v>
      </c>
      <c r="D58" s="24" t="s">
        <v>35</v>
      </c>
      <c r="E58" s="44" t="s">
        <v>121</v>
      </c>
      <c r="F58" s="42"/>
      <c r="G58" s="42"/>
      <c r="H58" s="42"/>
      <c r="I58" s="42"/>
      <c r="J58" s="43"/>
      <c r="K58" s="43"/>
      <c r="L58" s="43"/>
      <c r="M58" s="43"/>
    </row>
    <row r="59" spans="1:13" ht="59.4" x14ac:dyDescent="0.25">
      <c r="A59" s="38">
        <f>A58+1</f>
        <v>26</v>
      </c>
      <c r="B59" s="39" t="s">
        <v>47</v>
      </c>
      <c r="C59" s="40" t="s">
        <v>122</v>
      </c>
      <c r="D59" s="24" t="s">
        <v>35</v>
      </c>
      <c r="E59" s="41">
        <v>35.549999999999997</v>
      </c>
      <c r="F59" s="42"/>
      <c r="G59" s="42"/>
      <c r="H59" s="42"/>
      <c r="I59" s="42"/>
      <c r="J59" s="43"/>
      <c r="K59" s="43"/>
      <c r="L59" s="43"/>
      <c r="M59" s="43"/>
    </row>
    <row r="60" spans="1:13" ht="19.2" customHeight="1" x14ac:dyDescent="0.25">
      <c r="A60" s="59" t="s">
        <v>123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ht="70.8" x14ac:dyDescent="0.25">
      <c r="A61" s="38">
        <v>27</v>
      </c>
      <c r="B61" s="39" t="s">
        <v>51</v>
      </c>
      <c r="C61" s="40" t="s">
        <v>124</v>
      </c>
      <c r="D61" s="24" t="s">
        <v>52</v>
      </c>
      <c r="E61" s="44" t="s">
        <v>125</v>
      </c>
      <c r="F61" s="42"/>
      <c r="G61" s="42"/>
      <c r="H61" s="42"/>
      <c r="I61" s="42"/>
      <c r="J61" s="43"/>
      <c r="K61" s="43"/>
      <c r="L61" s="43"/>
      <c r="M61" s="43"/>
    </row>
    <row r="62" spans="1:13" ht="70.8" x14ac:dyDescent="0.25">
      <c r="A62" s="38">
        <f>A61+1</f>
        <v>28</v>
      </c>
      <c r="B62" s="39" t="s">
        <v>56</v>
      </c>
      <c r="C62" s="40" t="s">
        <v>126</v>
      </c>
      <c r="D62" s="24" t="s">
        <v>57</v>
      </c>
      <c r="E62" s="44" t="s">
        <v>125</v>
      </c>
      <c r="F62" s="42"/>
      <c r="G62" s="42"/>
      <c r="H62" s="42"/>
      <c r="I62" s="43"/>
      <c r="J62" s="43"/>
      <c r="K62" s="43"/>
      <c r="L62" s="43"/>
      <c r="M62" s="43"/>
    </row>
    <row r="63" spans="1:13" ht="59.4" x14ac:dyDescent="0.25">
      <c r="A63" s="38">
        <f t="shared" ref="A63:A64" si="0">A62+1</f>
        <v>29</v>
      </c>
      <c r="B63" s="39" t="s">
        <v>60</v>
      </c>
      <c r="C63" s="40" t="s">
        <v>127</v>
      </c>
      <c r="D63" s="24" t="s">
        <v>57</v>
      </c>
      <c r="E63" s="44" t="s">
        <v>125</v>
      </c>
      <c r="F63" s="42"/>
      <c r="G63" s="42"/>
      <c r="H63" s="42"/>
      <c r="I63" s="43"/>
      <c r="J63" s="43"/>
      <c r="K63" s="43"/>
      <c r="L63" s="43"/>
      <c r="M63" s="43"/>
    </row>
    <row r="64" spans="1:13" ht="82.2" x14ac:dyDescent="0.25">
      <c r="A64" s="38">
        <f t="shared" si="0"/>
        <v>30</v>
      </c>
      <c r="B64" s="39" t="s">
        <v>63</v>
      </c>
      <c r="C64" s="40" t="s">
        <v>128</v>
      </c>
      <c r="D64" s="24" t="s">
        <v>64</v>
      </c>
      <c r="E64" s="44" t="s">
        <v>129</v>
      </c>
      <c r="F64" s="42"/>
      <c r="G64" s="42"/>
      <c r="H64" s="42"/>
      <c r="I64" s="43"/>
      <c r="J64" s="43"/>
      <c r="K64" s="43"/>
      <c r="L64" s="43"/>
      <c r="M64" s="43"/>
    </row>
    <row r="65" spans="1:13" ht="19.2" customHeight="1" x14ac:dyDescent="0.25">
      <c r="A65" s="59" t="s">
        <v>96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ht="99.6" x14ac:dyDescent="0.25">
      <c r="A66" s="38">
        <v>31</v>
      </c>
      <c r="B66" s="39" t="s">
        <v>98</v>
      </c>
      <c r="C66" s="40" t="s">
        <v>130</v>
      </c>
      <c r="D66" s="24" t="s">
        <v>52</v>
      </c>
      <c r="E66" s="44" t="s">
        <v>131</v>
      </c>
      <c r="F66" s="42"/>
      <c r="G66" s="42"/>
      <c r="H66" s="42"/>
      <c r="I66" s="42"/>
      <c r="J66" s="43"/>
      <c r="K66" s="43"/>
      <c r="L66" s="43"/>
      <c r="M66" s="43"/>
    </row>
    <row r="67" spans="1:13" ht="70.8" x14ac:dyDescent="0.25">
      <c r="A67" s="38">
        <f>A66+1</f>
        <v>32</v>
      </c>
      <c r="B67" s="39" t="s">
        <v>102</v>
      </c>
      <c r="C67" s="40" t="s">
        <v>132</v>
      </c>
      <c r="D67" s="24" t="s">
        <v>103</v>
      </c>
      <c r="E67" s="44" t="s">
        <v>133</v>
      </c>
      <c r="F67" s="42"/>
      <c r="G67" s="42"/>
      <c r="H67" s="42"/>
      <c r="I67" s="42"/>
      <c r="J67" s="43"/>
      <c r="K67" s="43"/>
      <c r="L67" s="43"/>
      <c r="M67" s="43"/>
    </row>
    <row r="68" spans="1:13" ht="59.4" x14ac:dyDescent="0.25">
      <c r="A68" s="38">
        <v>33</v>
      </c>
      <c r="B68" s="39" t="s">
        <v>106</v>
      </c>
      <c r="C68" s="40" t="s">
        <v>134</v>
      </c>
      <c r="D68" s="24" t="s">
        <v>107</v>
      </c>
      <c r="E68" s="44" t="s">
        <v>135</v>
      </c>
      <c r="F68" s="42"/>
      <c r="G68" s="42"/>
      <c r="H68" s="43"/>
      <c r="I68" s="43"/>
      <c r="J68" s="43"/>
      <c r="K68" s="43"/>
      <c r="L68" s="43"/>
      <c r="M68" s="43"/>
    </row>
    <row r="69" spans="1:13" ht="19.2" customHeight="1" x14ac:dyDescent="0.25">
      <c r="A69" s="59" t="s">
        <v>67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59.4" x14ac:dyDescent="0.25">
      <c r="A70" s="38">
        <v>34</v>
      </c>
      <c r="B70" s="39" t="s">
        <v>69</v>
      </c>
      <c r="C70" s="40" t="s">
        <v>136</v>
      </c>
      <c r="D70" s="24" t="s">
        <v>57</v>
      </c>
      <c r="E70" s="44" t="s">
        <v>125</v>
      </c>
      <c r="F70" s="42"/>
      <c r="G70" s="42"/>
      <c r="H70" s="42"/>
      <c r="I70" s="42"/>
      <c r="J70" s="43"/>
      <c r="K70" s="43"/>
      <c r="L70" s="43"/>
      <c r="M70" s="43"/>
    </row>
    <row r="71" spans="1:13" ht="59.4" x14ac:dyDescent="0.25">
      <c r="A71" s="38">
        <v>34</v>
      </c>
      <c r="B71" s="39" t="s">
        <v>72</v>
      </c>
      <c r="C71" s="40" t="s">
        <v>137</v>
      </c>
      <c r="D71" s="24" t="s">
        <v>35</v>
      </c>
      <c r="E71" s="44" t="s">
        <v>138</v>
      </c>
      <c r="F71" s="42"/>
      <c r="G71" s="42"/>
      <c r="H71" s="42"/>
      <c r="I71" s="42"/>
      <c r="J71" s="43"/>
      <c r="K71" s="43"/>
      <c r="L71" s="43"/>
      <c r="M71" s="43"/>
    </row>
    <row r="72" spans="1:13" ht="19.2" customHeight="1" x14ac:dyDescent="0.25">
      <c r="A72" s="59" t="s">
        <v>75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ht="70.8" x14ac:dyDescent="0.25">
      <c r="A73" s="38">
        <v>35</v>
      </c>
      <c r="B73" s="39" t="s">
        <v>77</v>
      </c>
      <c r="C73" s="40" t="s">
        <v>139</v>
      </c>
      <c r="D73" s="24" t="s">
        <v>78</v>
      </c>
      <c r="E73" s="44" t="s">
        <v>140</v>
      </c>
      <c r="F73" s="42"/>
      <c r="G73" s="42"/>
      <c r="H73" s="42"/>
      <c r="I73" s="42"/>
      <c r="J73" s="43"/>
      <c r="K73" s="43"/>
      <c r="L73" s="43"/>
      <c r="M73" s="43"/>
    </row>
    <row r="74" spans="1:13" ht="70.8" x14ac:dyDescent="0.25">
      <c r="A74" s="38">
        <v>36</v>
      </c>
      <c r="B74" s="39" t="s">
        <v>82</v>
      </c>
      <c r="C74" s="40" t="s">
        <v>141</v>
      </c>
      <c r="D74" s="24" t="s">
        <v>78</v>
      </c>
      <c r="E74" s="44" t="s">
        <v>140</v>
      </c>
      <c r="F74" s="42"/>
      <c r="G74" s="42"/>
      <c r="H74" s="42"/>
      <c r="I74" s="42"/>
      <c r="J74" s="43"/>
      <c r="K74" s="43"/>
      <c r="L74" s="43"/>
      <c r="M74" s="43"/>
    </row>
    <row r="75" spans="1:13" ht="70.8" x14ac:dyDescent="0.25">
      <c r="A75" s="38">
        <v>37</v>
      </c>
      <c r="B75" s="39" t="s">
        <v>85</v>
      </c>
      <c r="C75" s="40" t="s">
        <v>142</v>
      </c>
      <c r="D75" s="24" t="s">
        <v>78</v>
      </c>
      <c r="E75" s="44" t="s">
        <v>140</v>
      </c>
      <c r="F75" s="42"/>
      <c r="G75" s="42"/>
      <c r="H75" s="42"/>
      <c r="I75" s="42"/>
      <c r="J75" s="43"/>
      <c r="K75" s="43"/>
      <c r="L75" s="43"/>
      <c r="M75" s="43"/>
    </row>
    <row r="76" spans="1:13" ht="120.6" x14ac:dyDescent="0.25">
      <c r="A76" s="38">
        <v>38</v>
      </c>
      <c r="B76" s="39" t="s">
        <v>88</v>
      </c>
      <c r="C76" s="40" t="s">
        <v>143</v>
      </c>
      <c r="D76" s="24" t="s">
        <v>89</v>
      </c>
      <c r="E76" s="41">
        <v>2</v>
      </c>
      <c r="F76" s="42"/>
      <c r="G76" s="42"/>
      <c r="H76" s="42"/>
      <c r="I76" s="42"/>
      <c r="J76" s="43"/>
      <c r="K76" s="43"/>
      <c r="L76" s="43"/>
      <c r="M76" s="43"/>
    </row>
    <row r="77" spans="1:13" ht="59.4" x14ac:dyDescent="0.25">
      <c r="A77" s="38">
        <v>39</v>
      </c>
      <c r="B77" s="39" t="s">
        <v>92</v>
      </c>
      <c r="C77" s="40" t="s">
        <v>144</v>
      </c>
      <c r="D77" s="24" t="s">
        <v>93</v>
      </c>
      <c r="E77" s="44" t="s">
        <v>145</v>
      </c>
      <c r="F77" s="42"/>
      <c r="G77" s="42"/>
      <c r="H77" s="42"/>
      <c r="I77" s="42"/>
      <c r="J77" s="43"/>
      <c r="K77" s="43"/>
      <c r="L77" s="43"/>
      <c r="M77" s="43"/>
    </row>
    <row r="78" spans="1:13" ht="19.2" customHeight="1" x14ac:dyDescent="0.25">
      <c r="A78" s="59" t="s">
        <v>75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1:13" ht="82.2" x14ac:dyDescent="0.25">
      <c r="A79" s="38">
        <v>40</v>
      </c>
      <c r="B79" s="39" t="s">
        <v>111</v>
      </c>
      <c r="C79" s="40" t="s">
        <v>113</v>
      </c>
      <c r="D79" s="24" t="s">
        <v>112</v>
      </c>
      <c r="E79" s="44" t="s">
        <v>146</v>
      </c>
      <c r="F79" s="42"/>
      <c r="G79" s="43"/>
      <c r="H79" s="43"/>
      <c r="I79" s="43"/>
      <c r="J79" s="43"/>
      <c r="K79" s="43"/>
      <c r="L79" s="43"/>
      <c r="M79" s="43"/>
    </row>
    <row r="80" spans="1:13" ht="82.2" x14ac:dyDescent="0.25">
      <c r="A80" s="38">
        <v>41</v>
      </c>
      <c r="B80" s="39" t="s">
        <v>116</v>
      </c>
      <c r="C80" s="40" t="s">
        <v>117</v>
      </c>
      <c r="D80" s="24" t="s">
        <v>112</v>
      </c>
      <c r="E80" s="41">
        <v>365.33800000000002</v>
      </c>
      <c r="F80" s="42"/>
      <c r="G80" s="43"/>
      <c r="H80" s="42"/>
      <c r="I80" s="43"/>
      <c r="J80" s="43"/>
      <c r="K80" s="43"/>
      <c r="L80" s="43"/>
      <c r="M80" s="43"/>
    </row>
    <row r="81" spans="1:13" ht="19.2" customHeight="1" x14ac:dyDescent="0.25">
      <c r="A81" s="60" t="s">
        <v>212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1:13" ht="70.8" x14ac:dyDescent="0.25">
      <c r="A82" s="38">
        <v>42</v>
      </c>
      <c r="B82" s="39" t="s">
        <v>30</v>
      </c>
      <c r="C82" s="40" t="s">
        <v>32</v>
      </c>
      <c r="D82" s="24" t="s">
        <v>31</v>
      </c>
      <c r="E82" s="41">
        <v>1</v>
      </c>
      <c r="F82" s="42"/>
      <c r="G82" s="42"/>
      <c r="H82" s="42"/>
      <c r="I82" s="42"/>
      <c r="J82" s="43"/>
      <c r="K82" s="43"/>
      <c r="L82" s="43"/>
      <c r="M82" s="43"/>
    </row>
    <row r="83" spans="1:13" ht="70.8" x14ac:dyDescent="0.25">
      <c r="A83" s="38">
        <v>43</v>
      </c>
      <c r="B83" s="39" t="s">
        <v>34</v>
      </c>
      <c r="C83" s="40" t="s">
        <v>147</v>
      </c>
      <c r="D83" s="24" t="s">
        <v>35</v>
      </c>
      <c r="E83" s="44" t="s">
        <v>148</v>
      </c>
      <c r="F83" s="42"/>
      <c r="G83" s="42"/>
      <c r="H83" s="42"/>
      <c r="I83" s="42"/>
      <c r="J83" s="43"/>
      <c r="K83" s="43"/>
      <c r="L83" s="43"/>
      <c r="M83" s="43"/>
    </row>
    <row r="84" spans="1:13" ht="70.8" x14ac:dyDescent="0.25">
      <c r="A84" s="38">
        <v>44</v>
      </c>
      <c r="B84" s="39" t="s">
        <v>39</v>
      </c>
      <c r="C84" s="40" t="s">
        <v>149</v>
      </c>
      <c r="D84" s="24" t="s">
        <v>40</v>
      </c>
      <c r="E84" s="41">
        <v>84</v>
      </c>
      <c r="F84" s="42"/>
      <c r="G84" s="43"/>
      <c r="H84" s="42"/>
      <c r="I84" s="42"/>
      <c r="J84" s="43"/>
      <c r="K84" s="43"/>
      <c r="L84" s="43"/>
      <c r="M84" s="43"/>
    </row>
    <row r="85" spans="1:13" ht="59.4" x14ac:dyDescent="0.25">
      <c r="A85" s="38">
        <v>45</v>
      </c>
      <c r="B85" s="39" t="s">
        <v>43</v>
      </c>
      <c r="C85" s="40" t="s">
        <v>150</v>
      </c>
      <c r="D85" s="24" t="s">
        <v>35</v>
      </c>
      <c r="E85" s="44" t="s">
        <v>151</v>
      </c>
      <c r="F85" s="42"/>
      <c r="G85" s="42"/>
      <c r="H85" s="42"/>
      <c r="I85" s="42"/>
      <c r="J85" s="43"/>
      <c r="K85" s="43"/>
      <c r="L85" s="43"/>
      <c r="M85" s="43"/>
    </row>
    <row r="86" spans="1:13" ht="59.4" x14ac:dyDescent="0.25">
      <c r="A86" s="38" t="s">
        <v>152</v>
      </c>
      <c r="B86" s="39" t="s">
        <v>47</v>
      </c>
      <c r="C86" s="40" t="s">
        <v>153</v>
      </c>
      <c r="D86" s="24" t="s">
        <v>35</v>
      </c>
      <c r="E86" s="41">
        <v>63.84</v>
      </c>
      <c r="F86" s="42"/>
      <c r="G86" s="42"/>
      <c r="H86" s="42"/>
      <c r="I86" s="42"/>
      <c r="J86" s="43"/>
      <c r="K86" s="43"/>
      <c r="L86" s="43"/>
      <c r="M86" s="43"/>
    </row>
    <row r="87" spans="1:13" ht="19.2" customHeight="1" x14ac:dyDescent="0.25">
      <c r="A87" s="59" t="s">
        <v>123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ht="70.8" x14ac:dyDescent="0.25">
      <c r="A88" s="38" t="s">
        <v>154</v>
      </c>
      <c r="B88" s="39" t="s">
        <v>51</v>
      </c>
      <c r="C88" s="40" t="s">
        <v>155</v>
      </c>
      <c r="D88" s="24" t="s">
        <v>52</v>
      </c>
      <c r="E88" s="44" t="s">
        <v>156</v>
      </c>
      <c r="F88" s="42"/>
      <c r="G88" s="42"/>
      <c r="H88" s="42"/>
      <c r="I88" s="42"/>
      <c r="J88" s="43"/>
      <c r="K88" s="43"/>
      <c r="L88" s="43"/>
      <c r="M88" s="43"/>
    </row>
    <row r="89" spans="1:13" ht="70.8" x14ac:dyDescent="0.25">
      <c r="A89" s="38" t="s">
        <v>157</v>
      </c>
      <c r="B89" s="39" t="s">
        <v>56</v>
      </c>
      <c r="C89" s="40" t="s">
        <v>158</v>
      </c>
      <c r="D89" s="24" t="s">
        <v>57</v>
      </c>
      <c r="E89" s="44" t="s">
        <v>156</v>
      </c>
      <c r="F89" s="42"/>
      <c r="G89" s="42"/>
      <c r="H89" s="42"/>
      <c r="I89" s="43"/>
      <c r="J89" s="43"/>
      <c r="K89" s="43"/>
      <c r="L89" s="43"/>
      <c r="M89" s="43"/>
    </row>
    <row r="90" spans="1:13" ht="59.4" x14ac:dyDescent="0.25">
      <c r="A90" s="38">
        <v>46</v>
      </c>
      <c r="B90" s="39" t="s">
        <v>60</v>
      </c>
      <c r="C90" s="40" t="s">
        <v>159</v>
      </c>
      <c r="D90" s="24" t="s">
        <v>57</v>
      </c>
      <c r="E90" s="44" t="s">
        <v>156</v>
      </c>
      <c r="F90" s="42"/>
      <c r="G90" s="42"/>
      <c r="H90" s="42"/>
      <c r="I90" s="43"/>
      <c r="J90" s="43"/>
      <c r="K90" s="43"/>
      <c r="L90" s="43"/>
      <c r="M90" s="43"/>
    </row>
    <row r="91" spans="1:13" ht="82.2" x14ac:dyDescent="0.25">
      <c r="A91" s="38">
        <v>47</v>
      </c>
      <c r="B91" s="39" t="s">
        <v>63</v>
      </c>
      <c r="C91" s="40" t="s">
        <v>160</v>
      </c>
      <c r="D91" s="24" t="s">
        <v>64</v>
      </c>
      <c r="E91" s="44" t="s">
        <v>161</v>
      </c>
      <c r="F91" s="42"/>
      <c r="G91" s="42"/>
      <c r="H91" s="42"/>
      <c r="I91" s="43"/>
      <c r="J91" s="43"/>
      <c r="K91" s="43"/>
      <c r="L91" s="43"/>
      <c r="M91" s="43"/>
    </row>
    <row r="92" spans="1:13" ht="19.2" customHeight="1" x14ac:dyDescent="0.25">
      <c r="A92" s="59" t="s">
        <v>96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99.6" x14ac:dyDescent="0.25">
      <c r="A93" s="38">
        <v>48</v>
      </c>
      <c r="B93" s="39" t="s">
        <v>98</v>
      </c>
      <c r="C93" s="40" t="s">
        <v>162</v>
      </c>
      <c r="D93" s="24" t="s">
        <v>52</v>
      </c>
      <c r="E93" s="44" t="s">
        <v>163</v>
      </c>
      <c r="F93" s="42"/>
      <c r="G93" s="42"/>
      <c r="H93" s="42"/>
      <c r="I93" s="42"/>
      <c r="J93" s="43"/>
      <c r="K93" s="43"/>
      <c r="L93" s="43"/>
      <c r="M93" s="43"/>
    </row>
    <row r="94" spans="1:13" ht="70.8" x14ac:dyDescent="0.25">
      <c r="A94" s="38">
        <v>49</v>
      </c>
      <c r="B94" s="39" t="s">
        <v>102</v>
      </c>
      <c r="C94" s="40" t="s">
        <v>164</v>
      </c>
      <c r="D94" s="24" t="s">
        <v>103</v>
      </c>
      <c r="E94" s="44" t="s">
        <v>165</v>
      </c>
      <c r="F94" s="42"/>
      <c r="G94" s="42"/>
      <c r="H94" s="42"/>
      <c r="I94" s="42"/>
      <c r="J94" s="43"/>
      <c r="K94" s="43"/>
      <c r="L94" s="43"/>
      <c r="M94" s="43"/>
    </row>
    <row r="95" spans="1:13" ht="59.4" x14ac:dyDescent="0.25">
      <c r="A95" s="38">
        <v>50</v>
      </c>
      <c r="B95" s="39" t="s">
        <v>106</v>
      </c>
      <c r="C95" s="40" t="s">
        <v>166</v>
      </c>
      <c r="D95" s="24" t="s">
        <v>107</v>
      </c>
      <c r="E95" s="44" t="s">
        <v>167</v>
      </c>
      <c r="F95" s="42"/>
      <c r="G95" s="42"/>
      <c r="H95" s="43"/>
      <c r="I95" s="43"/>
      <c r="J95" s="43"/>
      <c r="K95" s="43"/>
      <c r="L95" s="43"/>
      <c r="M95" s="43"/>
    </row>
    <row r="96" spans="1:13" ht="19.2" customHeight="1" x14ac:dyDescent="0.25">
      <c r="A96" s="59" t="s">
        <v>67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ht="59.4" x14ac:dyDescent="0.25">
      <c r="A97" s="38">
        <v>51</v>
      </c>
      <c r="B97" s="39" t="s">
        <v>69</v>
      </c>
      <c r="C97" s="40" t="s">
        <v>168</v>
      </c>
      <c r="D97" s="24" t="s">
        <v>57</v>
      </c>
      <c r="E97" s="44" t="s">
        <v>156</v>
      </c>
      <c r="F97" s="42"/>
      <c r="G97" s="42"/>
      <c r="H97" s="42"/>
      <c r="I97" s="42"/>
      <c r="J97" s="43"/>
      <c r="K97" s="43"/>
      <c r="L97" s="43"/>
      <c r="M97" s="43"/>
    </row>
    <row r="98" spans="1:13" ht="59.4" x14ac:dyDescent="0.25">
      <c r="A98" s="38">
        <v>52</v>
      </c>
      <c r="B98" s="39" t="s">
        <v>72</v>
      </c>
      <c r="C98" s="40" t="s">
        <v>169</v>
      </c>
      <c r="D98" s="24" t="s">
        <v>35</v>
      </c>
      <c r="E98" s="44" t="s">
        <v>170</v>
      </c>
      <c r="F98" s="42"/>
      <c r="G98" s="42"/>
      <c r="H98" s="42"/>
      <c r="I98" s="42"/>
      <c r="J98" s="43"/>
      <c r="K98" s="43"/>
      <c r="L98" s="43"/>
      <c r="M98" s="43"/>
    </row>
    <row r="99" spans="1:13" ht="19.2" customHeight="1" x14ac:dyDescent="0.25">
      <c r="A99" s="59" t="s">
        <v>75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3" ht="70.8" x14ac:dyDescent="0.25">
      <c r="A100" s="38">
        <v>53</v>
      </c>
      <c r="B100" s="39" t="s">
        <v>77</v>
      </c>
      <c r="C100" s="40" t="s">
        <v>171</v>
      </c>
      <c r="D100" s="24" t="s">
        <v>78</v>
      </c>
      <c r="E100" s="44" t="s">
        <v>172</v>
      </c>
      <c r="F100" s="42"/>
      <c r="G100" s="42"/>
      <c r="H100" s="42"/>
      <c r="I100" s="42"/>
      <c r="J100" s="43"/>
      <c r="K100" s="43"/>
      <c r="L100" s="43"/>
      <c r="M100" s="43"/>
    </row>
    <row r="101" spans="1:13" ht="70.8" x14ac:dyDescent="0.25">
      <c r="A101" s="38">
        <v>54</v>
      </c>
      <c r="B101" s="39" t="s">
        <v>82</v>
      </c>
      <c r="C101" s="40" t="s">
        <v>173</v>
      </c>
      <c r="D101" s="24" t="s">
        <v>78</v>
      </c>
      <c r="E101" s="44" t="s">
        <v>172</v>
      </c>
      <c r="F101" s="42"/>
      <c r="G101" s="42"/>
      <c r="H101" s="42"/>
      <c r="I101" s="42"/>
      <c r="J101" s="43"/>
      <c r="K101" s="43"/>
      <c r="L101" s="43"/>
      <c r="M101" s="43"/>
    </row>
    <row r="102" spans="1:13" ht="70.8" x14ac:dyDescent="0.25">
      <c r="A102" s="38">
        <v>55</v>
      </c>
      <c r="B102" s="39" t="s">
        <v>85</v>
      </c>
      <c r="C102" s="40" t="s">
        <v>174</v>
      </c>
      <c r="D102" s="24" t="s">
        <v>78</v>
      </c>
      <c r="E102" s="44" t="s">
        <v>172</v>
      </c>
      <c r="F102" s="42"/>
      <c r="G102" s="42"/>
      <c r="H102" s="42"/>
      <c r="I102" s="42"/>
      <c r="J102" s="43"/>
      <c r="K102" s="43"/>
      <c r="L102" s="43"/>
      <c r="M102" s="43"/>
    </row>
    <row r="103" spans="1:13" ht="120.6" x14ac:dyDescent="0.25">
      <c r="A103" s="38">
        <v>56</v>
      </c>
      <c r="B103" s="39" t="s">
        <v>88</v>
      </c>
      <c r="C103" s="40" t="s">
        <v>143</v>
      </c>
      <c r="D103" s="24" t="s">
        <v>89</v>
      </c>
      <c r="E103" s="41">
        <v>2</v>
      </c>
      <c r="F103" s="42"/>
      <c r="G103" s="42"/>
      <c r="H103" s="42"/>
      <c r="I103" s="42"/>
      <c r="J103" s="43"/>
      <c r="K103" s="43"/>
      <c r="L103" s="43"/>
      <c r="M103" s="43"/>
    </row>
    <row r="104" spans="1:13" ht="59.4" x14ac:dyDescent="0.25">
      <c r="A104" s="38">
        <v>57</v>
      </c>
      <c r="B104" s="39" t="s">
        <v>92</v>
      </c>
      <c r="C104" s="40" t="s">
        <v>175</v>
      </c>
      <c r="D104" s="24" t="s">
        <v>93</v>
      </c>
      <c r="E104" s="44" t="s">
        <v>176</v>
      </c>
      <c r="F104" s="42"/>
      <c r="G104" s="42"/>
      <c r="H104" s="42"/>
      <c r="I104" s="42"/>
      <c r="J104" s="43"/>
      <c r="K104" s="43"/>
      <c r="L104" s="43"/>
      <c r="M104" s="43"/>
    </row>
    <row r="105" spans="1:13" ht="82.2" x14ac:dyDescent="0.25">
      <c r="A105" s="38">
        <v>58</v>
      </c>
      <c r="B105" s="39" t="s">
        <v>111</v>
      </c>
      <c r="C105" s="40" t="s">
        <v>113</v>
      </c>
      <c r="D105" s="24" t="s">
        <v>112</v>
      </c>
      <c r="E105" s="44" t="s">
        <v>177</v>
      </c>
      <c r="F105" s="42"/>
      <c r="G105" s="43"/>
      <c r="H105" s="43"/>
      <c r="I105" s="43"/>
      <c r="J105" s="43"/>
      <c r="K105" s="43"/>
      <c r="L105" s="43"/>
      <c r="M105" s="43"/>
    </row>
    <row r="106" spans="1:13" ht="82.2" x14ac:dyDescent="0.25">
      <c r="A106" s="38">
        <v>59</v>
      </c>
      <c r="B106" s="39" t="s">
        <v>116</v>
      </c>
      <c r="C106" s="40" t="s">
        <v>117</v>
      </c>
      <c r="D106" s="24" t="s">
        <v>112</v>
      </c>
      <c r="E106" s="41">
        <v>735.26</v>
      </c>
      <c r="F106" s="42"/>
      <c r="G106" s="43"/>
      <c r="H106" s="42"/>
      <c r="I106" s="43"/>
      <c r="J106" s="43"/>
      <c r="K106" s="43"/>
      <c r="L106" s="43"/>
      <c r="M106" s="43"/>
    </row>
    <row r="107" spans="1:13" ht="14.4" x14ac:dyDescent="0.25">
      <c r="A107" s="59" t="s">
        <v>178</v>
      </c>
      <c r="B107" s="58"/>
      <c r="C107" s="58"/>
      <c r="D107" s="58"/>
      <c r="E107" s="58"/>
      <c r="F107" s="58"/>
      <c r="G107" s="58"/>
      <c r="H107" s="58"/>
      <c r="I107" s="58"/>
      <c r="J107" s="42"/>
      <c r="K107" s="42"/>
      <c r="L107" s="42"/>
      <c r="M107" s="42"/>
    </row>
    <row r="108" spans="1:13" ht="26.1" customHeight="1" x14ac:dyDescent="0.25">
      <c r="A108" s="59" t="s">
        <v>179</v>
      </c>
      <c r="B108" s="58"/>
      <c r="C108" s="58"/>
      <c r="D108" s="58"/>
      <c r="E108" s="58"/>
      <c r="F108" s="58"/>
      <c r="G108" s="58"/>
      <c r="H108" s="58"/>
      <c r="I108" s="58"/>
      <c r="J108" s="42"/>
      <c r="K108" s="42"/>
      <c r="L108" s="42"/>
      <c r="M108" s="42"/>
    </row>
    <row r="109" spans="1:13" ht="14.4" x14ac:dyDescent="0.25">
      <c r="A109" s="59" t="s">
        <v>180</v>
      </c>
      <c r="B109" s="58"/>
      <c r="C109" s="58"/>
      <c r="D109" s="58"/>
      <c r="E109" s="58"/>
      <c r="F109" s="58"/>
      <c r="G109" s="58"/>
      <c r="H109" s="58"/>
      <c r="I109" s="58"/>
      <c r="J109" s="42"/>
      <c r="K109" s="43"/>
      <c r="L109" s="43"/>
      <c r="M109" s="43"/>
    </row>
    <row r="110" spans="1:13" ht="14.4" x14ac:dyDescent="0.25">
      <c r="A110" s="59" t="s">
        <v>181</v>
      </c>
      <c r="B110" s="58"/>
      <c r="C110" s="58"/>
      <c r="D110" s="58"/>
      <c r="E110" s="58"/>
      <c r="F110" s="58"/>
      <c r="G110" s="58"/>
      <c r="H110" s="58"/>
      <c r="I110" s="58"/>
      <c r="J110" s="42"/>
      <c r="K110" s="43"/>
      <c r="L110" s="43"/>
      <c r="M110" s="43"/>
    </row>
    <row r="111" spans="1:13" ht="14.4" x14ac:dyDescent="0.25">
      <c r="A111" s="57" t="s">
        <v>182</v>
      </c>
      <c r="B111" s="58"/>
      <c r="C111" s="58"/>
      <c r="D111" s="58"/>
      <c r="E111" s="58"/>
      <c r="F111" s="58"/>
      <c r="G111" s="58"/>
      <c r="H111" s="58"/>
      <c r="I111" s="58"/>
      <c r="J111" s="43"/>
      <c r="K111" s="43"/>
      <c r="L111" s="43"/>
      <c r="M111" s="43"/>
    </row>
    <row r="112" spans="1:13" ht="14.4" x14ac:dyDescent="0.25">
      <c r="A112" s="59" t="s">
        <v>183</v>
      </c>
      <c r="B112" s="58"/>
      <c r="C112" s="58"/>
      <c r="D112" s="58"/>
      <c r="E112" s="58"/>
      <c r="F112" s="58"/>
      <c r="G112" s="58"/>
      <c r="H112" s="58"/>
      <c r="I112" s="58"/>
      <c r="J112" s="42"/>
      <c r="K112" s="43"/>
      <c r="L112" s="43"/>
      <c r="M112" s="43"/>
    </row>
    <row r="113" spans="1:13" ht="14.4" x14ac:dyDescent="0.25">
      <c r="A113" s="59" t="s">
        <v>184</v>
      </c>
      <c r="B113" s="58"/>
      <c r="C113" s="58"/>
      <c r="D113" s="58"/>
      <c r="E113" s="58"/>
      <c r="F113" s="58"/>
      <c r="G113" s="58"/>
      <c r="H113" s="58"/>
      <c r="I113" s="58"/>
      <c r="J113" s="42"/>
      <c r="K113" s="43"/>
      <c r="L113" s="43"/>
      <c r="M113" s="43"/>
    </row>
    <row r="114" spans="1:13" ht="14.4" x14ac:dyDescent="0.25">
      <c r="A114" s="59" t="s">
        <v>185</v>
      </c>
      <c r="B114" s="58"/>
      <c r="C114" s="58"/>
      <c r="D114" s="58"/>
      <c r="E114" s="58"/>
      <c r="F114" s="58"/>
      <c r="G114" s="58"/>
      <c r="H114" s="58"/>
      <c r="I114" s="58"/>
      <c r="J114" s="42"/>
      <c r="K114" s="43"/>
      <c r="L114" s="43"/>
      <c r="M114" s="43"/>
    </row>
    <row r="115" spans="1:13" ht="14.4" x14ac:dyDescent="0.25">
      <c r="A115" s="59" t="s">
        <v>186</v>
      </c>
      <c r="B115" s="58"/>
      <c r="C115" s="58"/>
      <c r="D115" s="58"/>
      <c r="E115" s="58"/>
      <c r="F115" s="58"/>
      <c r="G115" s="58"/>
      <c r="H115" s="58"/>
      <c r="I115" s="58"/>
      <c r="J115" s="43"/>
      <c r="K115" s="43"/>
      <c r="L115" s="43"/>
      <c r="M115" s="43"/>
    </row>
    <row r="116" spans="1:13" ht="14.4" x14ac:dyDescent="0.25">
      <c r="A116" s="59" t="s">
        <v>187</v>
      </c>
      <c r="B116" s="58"/>
      <c r="C116" s="58"/>
      <c r="D116" s="58"/>
      <c r="E116" s="58"/>
      <c r="F116" s="58"/>
      <c r="G116" s="58"/>
      <c r="H116" s="58"/>
      <c r="I116" s="58"/>
      <c r="J116" s="42"/>
      <c r="K116" s="43"/>
      <c r="L116" s="43"/>
      <c r="M116" s="43"/>
    </row>
    <row r="117" spans="1:13" ht="14.4" x14ac:dyDescent="0.25">
      <c r="A117" s="59" t="s">
        <v>188</v>
      </c>
      <c r="B117" s="58"/>
      <c r="C117" s="58"/>
      <c r="D117" s="58"/>
      <c r="E117" s="58"/>
      <c r="F117" s="58"/>
      <c r="G117" s="58"/>
      <c r="H117" s="58"/>
      <c r="I117" s="58"/>
      <c r="J117" s="42"/>
      <c r="K117" s="43"/>
      <c r="L117" s="43"/>
      <c r="M117" s="43"/>
    </row>
    <row r="118" spans="1:13" ht="14.4" x14ac:dyDescent="0.25">
      <c r="A118" s="59" t="s">
        <v>189</v>
      </c>
      <c r="B118" s="58"/>
      <c r="C118" s="58"/>
      <c r="D118" s="58"/>
      <c r="E118" s="58"/>
      <c r="F118" s="58"/>
      <c r="G118" s="58"/>
      <c r="H118" s="58"/>
      <c r="I118" s="58"/>
      <c r="J118" s="42"/>
      <c r="K118" s="43"/>
      <c r="L118" s="43"/>
      <c r="M118" s="43"/>
    </row>
    <row r="119" spans="1:13" ht="14.4" x14ac:dyDescent="0.25">
      <c r="A119" s="59" t="s">
        <v>190</v>
      </c>
      <c r="B119" s="58"/>
      <c r="C119" s="58"/>
      <c r="D119" s="58"/>
      <c r="E119" s="58"/>
      <c r="F119" s="58"/>
      <c r="G119" s="58"/>
      <c r="H119" s="58"/>
      <c r="I119" s="58"/>
      <c r="J119" s="42"/>
      <c r="K119" s="43"/>
      <c r="L119" s="43"/>
      <c r="M119" s="43"/>
    </row>
    <row r="120" spans="1:13" ht="14.4" x14ac:dyDescent="0.25">
      <c r="A120" s="59" t="s">
        <v>191</v>
      </c>
      <c r="B120" s="58"/>
      <c r="C120" s="58"/>
      <c r="D120" s="58"/>
      <c r="E120" s="58"/>
      <c r="F120" s="58"/>
      <c r="G120" s="58"/>
      <c r="H120" s="58"/>
      <c r="I120" s="58"/>
      <c r="J120" s="42"/>
      <c r="K120" s="43"/>
      <c r="L120" s="43"/>
      <c r="M120" s="43"/>
    </row>
    <row r="121" spans="1:13" ht="14.4" x14ac:dyDescent="0.25">
      <c r="A121" s="59" t="s">
        <v>192</v>
      </c>
      <c r="B121" s="58"/>
      <c r="C121" s="58"/>
      <c r="D121" s="58"/>
      <c r="E121" s="58"/>
      <c r="F121" s="58"/>
      <c r="G121" s="58"/>
      <c r="H121" s="58"/>
      <c r="I121" s="58"/>
      <c r="J121" s="42"/>
      <c r="K121" s="43"/>
      <c r="L121" s="43"/>
      <c r="M121" s="43"/>
    </row>
    <row r="122" spans="1:13" ht="14.4" x14ac:dyDescent="0.25">
      <c r="A122" s="57" t="s">
        <v>193</v>
      </c>
      <c r="B122" s="58"/>
      <c r="C122" s="58"/>
      <c r="D122" s="58"/>
      <c r="E122" s="58"/>
      <c r="F122" s="58"/>
      <c r="G122" s="58"/>
      <c r="H122" s="58"/>
      <c r="I122" s="58"/>
      <c r="J122" s="45"/>
      <c r="K122" s="43"/>
      <c r="L122" s="43"/>
      <c r="M122" s="43"/>
    </row>
    <row r="128" spans="1:13" ht="14.4" x14ac:dyDescent="0.25">
      <c r="A128" s="56" t="s">
        <v>194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ht="14.4" x14ac:dyDescent="0.25">
      <c r="A129" s="54" t="s">
        <v>195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1" spans="1:13" ht="14.4" x14ac:dyDescent="0.25">
      <c r="A131" s="56" t="s">
        <v>196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</row>
    <row r="136" spans="1:13" ht="14.4" x14ac:dyDescent="0.25">
      <c r="A136" s="56" t="s">
        <v>197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ht="14.4" x14ac:dyDescent="0.25">
      <c r="A137" s="54" t="s">
        <v>195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9" spans="1:13" ht="14.4" x14ac:dyDescent="0.25">
      <c r="A139" s="56" t="s">
        <v>196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</row>
    <row r="142" spans="1:13" ht="14.4" x14ac:dyDescent="0.25">
      <c r="A142" s="56" t="s">
        <v>198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1:13" ht="14.4" x14ac:dyDescent="0.25">
      <c r="A143" s="54" t="s">
        <v>195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5" spans="1:13" ht="14.4" x14ac:dyDescent="0.25">
      <c r="A145" s="56" t="s">
        <v>199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1:13" ht="14.4" x14ac:dyDescent="0.25">
      <c r="A146" s="54" t="s">
        <v>195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</sheetData>
  <mergeCells count="65">
    <mergeCell ref="A2:D2"/>
    <mergeCell ref="J2:N2"/>
    <mergeCell ref="A3:C3"/>
    <mergeCell ref="J3:N3"/>
    <mergeCell ref="C15:M15"/>
    <mergeCell ref="E16:F16"/>
    <mergeCell ref="E19:F19"/>
    <mergeCell ref="C12:M12"/>
    <mergeCell ref="A6:N6"/>
    <mergeCell ref="E20:F20"/>
    <mergeCell ref="E18:F18"/>
    <mergeCell ref="E17:F17"/>
    <mergeCell ref="A28:M28"/>
    <mergeCell ref="A34:M34"/>
    <mergeCell ref="F24:I24"/>
    <mergeCell ref="J24:M24"/>
    <mergeCell ref="F25:F26"/>
    <mergeCell ref="G25:I25"/>
    <mergeCell ref="J25:J26"/>
    <mergeCell ref="K25:M25"/>
    <mergeCell ref="A24:A26"/>
    <mergeCell ref="B24:B26"/>
    <mergeCell ref="C24:C26"/>
    <mergeCell ref="D24:D26"/>
    <mergeCell ref="E24:E26"/>
    <mergeCell ref="A39:M39"/>
    <mergeCell ref="A42:M42"/>
    <mergeCell ref="A48:M48"/>
    <mergeCell ref="A52:M52"/>
    <mergeCell ref="A60:M60"/>
    <mergeCell ref="A65:M65"/>
    <mergeCell ref="A69:M69"/>
    <mergeCell ref="A72:M72"/>
    <mergeCell ref="A78:M78"/>
    <mergeCell ref="A81:M81"/>
    <mergeCell ref="A87:M87"/>
    <mergeCell ref="A92:M92"/>
    <mergeCell ref="A96:M96"/>
    <mergeCell ref="A99:M99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A119:I119"/>
    <mergeCell ref="A120:I120"/>
    <mergeCell ref="A121:I121"/>
    <mergeCell ref="A122:I122"/>
    <mergeCell ref="A128:M128"/>
    <mergeCell ref="A129:M129"/>
    <mergeCell ref="A131:M131"/>
    <mergeCell ref="A136:M136"/>
    <mergeCell ref="A146:M146"/>
    <mergeCell ref="A137:M137"/>
    <mergeCell ref="A139:M139"/>
    <mergeCell ref="A142:M142"/>
    <mergeCell ref="A143:M143"/>
    <mergeCell ref="A145:M145"/>
  </mergeCells>
  <pageMargins left="0.23622047244094491" right="0" top="0.51181102362204722" bottom="0.39370078740157483" header="0.31496062992125984" footer="0.19685039370078741"/>
  <pageSetup paperSize="9" fitToHeight="0" orientation="landscape" r:id="rId1"/>
  <headerFooter alignWithMargins="0">
    <oddHeader>&amp;LГРАНД-Смета 2021.1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13 граф</vt:lpstr>
      <vt:lpstr>'ЛСР 13 граф'!Заголовки_для_печати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ильдар валеев</cp:lastModifiedBy>
  <cp:lastPrinted>2018-11-22T12:56:26Z</cp:lastPrinted>
  <dcterms:created xsi:type="dcterms:W3CDTF">2012-09-25T04:33:48Z</dcterms:created>
  <dcterms:modified xsi:type="dcterms:W3CDTF">2022-04-08T15:24:45Z</dcterms:modified>
</cp:coreProperties>
</file>